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Ex3.xml" ContentType="application/vnd.ms-office.chartex+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Ex4.xml" ContentType="application/vnd.ms-office.chartex+xml"/>
  <Override PartName="/xl/charts/style28.xml" ContentType="application/vnd.ms-office.chartstyle+xml"/>
  <Override PartName="/xl/charts/colors28.xml" ContentType="application/vnd.ms-office.chartcolorstyle+xml"/>
  <Override PartName="/xl/charts/chart25.xml" ContentType="application/vnd.openxmlformats-officedocument.drawingml.chart+xml"/>
  <Override PartName="/xl/charts/style29.xml" ContentType="application/vnd.ms-office.chartstyle+xml"/>
  <Override PartName="/xl/charts/colors29.xml" ContentType="application/vnd.ms-office.chartcolorstyle+xml"/>
  <Override PartName="/xl/charts/chart26.xml" ContentType="application/vnd.openxmlformats-officedocument.drawingml.chart+xml"/>
  <Override PartName="/xl/charts/style30.xml" ContentType="application/vnd.ms-office.chartstyle+xml"/>
  <Override PartName="/xl/charts/colors30.xml" ContentType="application/vnd.ms-office.chartcolorstyle+xml"/>
  <Override PartName="/xl/charts/chart27.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harts/chart29.xml" ContentType="application/vnd.openxmlformats-officedocument.drawingml.chart+xml"/>
  <Override PartName="/xl/charts/style33.xml" ContentType="application/vnd.ms-office.chartstyle+xml"/>
  <Override PartName="/xl/charts/colors33.xml" ContentType="application/vnd.ms-office.chartcolorstyle+xml"/>
  <Override PartName="/xl/charts/chart30.xml" ContentType="application/vnd.openxmlformats-officedocument.drawingml.chart+xml"/>
  <Override PartName="/xl/charts/style34.xml" ContentType="application/vnd.ms-office.chartstyle+xml"/>
  <Override PartName="/xl/charts/colors34.xml" ContentType="application/vnd.ms-office.chartcolorstyle+xml"/>
  <Override PartName="/xl/charts/chart31.xml" ContentType="application/vnd.openxmlformats-officedocument.drawingml.chart+xml"/>
  <Override PartName="/xl/charts/style35.xml" ContentType="application/vnd.ms-office.chartstyle+xml"/>
  <Override PartName="/xl/charts/colors35.xml" ContentType="application/vnd.ms-office.chartcolorstyle+xml"/>
  <Override PartName="/xl/charts/chartEx5.xml" ContentType="application/vnd.ms-office.chartex+xml"/>
  <Override PartName="/xl/charts/style36.xml" ContentType="application/vnd.ms-office.chartstyle+xml"/>
  <Override PartName="/xl/charts/colors36.xml" ContentType="application/vnd.ms-office.chartcolorstyle+xml"/>
  <Override PartName="/xl/charts/chart32.xml" ContentType="application/vnd.openxmlformats-officedocument.drawingml.chart+xml"/>
  <Override PartName="/xl/charts/style37.xml" ContentType="application/vnd.ms-office.chartstyle+xml"/>
  <Override PartName="/xl/charts/colors37.xml" ContentType="application/vnd.ms-office.chartcolorstyle+xml"/>
  <Override PartName="/xl/charts/chart33.xml" ContentType="application/vnd.openxmlformats-officedocument.drawingml.chart+xml"/>
  <Override PartName="/xl/charts/style38.xml" ContentType="application/vnd.ms-office.chartstyle+xml"/>
  <Override PartName="/xl/charts/colors38.xml" ContentType="application/vnd.ms-office.chartcolorstyle+xml"/>
  <Override PartName="/xl/charts/chart34.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35.xml" ContentType="application/vnd.openxmlformats-officedocument.drawingml.chart+xml"/>
  <Override PartName="/xl/charts/style40.xml" ContentType="application/vnd.ms-office.chartstyle+xml"/>
  <Override PartName="/xl/charts/colors40.xml" ContentType="application/vnd.ms-office.chartcolorstyle+xml"/>
  <Override PartName="/xl/charts/chart36.xml" ContentType="application/vnd.openxmlformats-officedocument.drawingml.chart+xml"/>
  <Override PartName="/xl/charts/style41.xml" ContentType="application/vnd.ms-office.chartstyle+xml"/>
  <Override PartName="/xl/charts/colors41.xml" ContentType="application/vnd.ms-office.chartcolorstyle+xml"/>
  <Override PartName="/xl/charts/chart37.xml" ContentType="application/vnd.openxmlformats-officedocument.drawingml.chart+xml"/>
  <Override PartName="/xl/charts/style42.xml" ContentType="application/vnd.ms-office.chartstyle+xml"/>
  <Override PartName="/xl/charts/colors42.xml" ContentType="application/vnd.ms-office.chartcolorstyle+xml"/>
  <Override PartName="/xl/charts/chart38.xml" ContentType="application/vnd.openxmlformats-officedocument.drawingml.chart+xml"/>
  <Override PartName="/xl/charts/style43.xml" ContentType="application/vnd.ms-office.chartstyle+xml"/>
  <Override PartName="/xl/charts/colors43.xml" ContentType="application/vnd.ms-office.chartcolorstyle+xml"/>
  <Override PartName="/xl/charts/chartEx6.xml" ContentType="application/vnd.ms-office.chartex+xml"/>
  <Override PartName="/xl/charts/style44.xml" ContentType="application/vnd.ms-office.chartstyle+xml"/>
  <Override PartName="/xl/charts/colors44.xml" ContentType="application/vnd.ms-office.chartcolorstyle+xml"/>
  <Override PartName="/xl/charts/chart39.xml" ContentType="application/vnd.openxmlformats-officedocument.drawingml.chart+xml"/>
  <Override PartName="/xl/charts/style45.xml" ContentType="application/vnd.ms-office.chartstyle+xml"/>
  <Override PartName="/xl/charts/colors45.xml" ContentType="application/vnd.ms-office.chartcolorstyle+xml"/>
  <Override PartName="/xl/charts/chart40.xml" ContentType="application/vnd.openxmlformats-officedocument.drawingml.chart+xml"/>
  <Override PartName="/xl/charts/style46.xml" ContentType="application/vnd.ms-office.chartstyle+xml"/>
  <Override PartName="/xl/charts/colors46.xml" ContentType="application/vnd.ms-office.chartcolorstyle+xml"/>
  <Override PartName="/xl/charts/chart41.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charts/chart42.xml" ContentType="application/vnd.openxmlformats-officedocument.drawingml.chart+xml"/>
  <Override PartName="/xl/charts/style48.xml" ContentType="application/vnd.ms-office.chartstyle+xml"/>
  <Override PartName="/xl/charts/colors48.xml" ContentType="application/vnd.ms-office.chartcolorstyle+xml"/>
  <Override PartName="/xl/charts/chart43.xml" ContentType="application/vnd.openxmlformats-officedocument.drawingml.chart+xml"/>
  <Override PartName="/xl/charts/style49.xml" ContentType="application/vnd.ms-office.chartstyle+xml"/>
  <Override PartName="/xl/charts/colors49.xml" ContentType="application/vnd.ms-office.chartcolorstyle+xml"/>
  <Override PartName="/xl/charts/chart44.xml" ContentType="application/vnd.openxmlformats-officedocument.drawingml.chart+xml"/>
  <Override PartName="/xl/charts/style50.xml" ContentType="application/vnd.ms-office.chartstyle+xml"/>
  <Override PartName="/xl/charts/colors50.xml" ContentType="application/vnd.ms-office.chartcolorstyle+xml"/>
  <Override PartName="/xl/charts/chart45.xml" ContentType="application/vnd.openxmlformats-officedocument.drawingml.chart+xml"/>
  <Override PartName="/xl/charts/style51.xml" ContentType="application/vnd.ms-office.chartstyle+xml"/>
  <Override PartName="/xl/charts/colors51.xml" ContentType="application/vnd.ms-office.chartcolorstyle+xml"/>
  <Override PartName="/xl/charts/chartEx7.xml" ContentType="application/vnd.ms-office.chartex+xml"/>
  <Override PartName="/xl/charts/style52.xml" ContentType="application/vnd.ms-office.chartstyle+xml"/>
  <Override PartName="/xl/charts/colors52.xml" ContentType="application/vnd.ms-office.chartcolorstyle+xml"/>
  <Override PartName="/xl/charts/chart46.xml" ContentType="application/vnd.openxmlformats-officedocument.drawingml.chart+xml"/>
  <Override PartName="/xl/charts/style53.xml" ContentType="application/vnd.ms-office.chartstyle+xml"/>
  <Override PartName="/xl/charts/colors53.xml" ContentType="application/vnd.ms-office.chartcolorstyle+xml"/>
  <Override PartName="/xl/charts/chart47.xml" ContentType="application/vnd.openxmlformats-officedocument.drawingml.chart+xml"/>
  <Override PartName="/xl/charts/style54.xml" ContentType="application/vnd.ms-office.chartstyle+xml"/>
  <Override PartName="/xl/charts/colors54.xml" ContentType="application/vnd.ms-office.chartcolorstyle+xml"/>
  <Override PartName="/xl/charts/chart48.xml" ContentType="application/vnd.openxmlformats-officedocument.drawingml.chart+xml"/>
  <Override PartName="/xl/charts/style55.xml" ContentType="application/vnd.ms-office.chartstyle+xml"/>
  <Override PartName="/xl/charts/colors5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D:\Ayush\excel\Excel proj\Try by me\"/>
    </mc:Choice>
  </mc:AlternateContent>
  <xr:revisionPtr revIDLastSave="0" documentId="13_ncr:1_{60024D68-2BAF-4159-9CE1-4B1686DA9035}" xr6:coauthVersionLast="47" xr6:coauthVersionMax="47" xr10:uidLastSave="{00000000-0000-0000-0000-000000000000}"/>
  <bookViews>
    <workbookView xWindow="-110" yWindow="-110" windowWidth="19420" windowHeight="10300" xr2:uid="{B42F1D41-35A3-46D1-BC3D-3041DB619A8D}"/>
  </bookViews>
  <sheets>
    <sheet name="main data" sheetId="1" r:id="rId1"/>
    <sheet name="ss1" sheetId="2" r:id="rId2"/>
    <sheet name="ss(aps)" sheetId="4" r:id="rId3"/>
    <sheet name="ss(cam)" sheetId="13" r:id="rId4"/>
    <sheet name="ss(class)" sheetId="15" r:id="rId5"/>
    <sheet name="ss(doms)" sheetId="16" r:id="rId6"/>
    <sheet name="ss(NAT)" sheetId="17" r:id="rId7"/>
    <sheet name="ss(Fab)" sheetId="18" r:id="rId8"/>
    <sheet name="Dash" sheetId="3" r:id="rId9"/>
    <sheet name="Apsara" sheetId="5" r:id="rId10"/>
    <sheet name="Camel" sheetId="8" r:id="rId11"/>
    <sheet name="Doms" sheetId="6" r:id="rId12"/>
    <sheet name="Classmate" sheetId="7" r:id="rId13"/>
    <sheet name="Natraj " sheetId="10" r:id="rId14"/>
    <sheet name="Fable Castle" sheetId="9" r:id="rId15"/>
  </sheets>
  <definedNames>
    <definedName name="_xlchart.v5.0" hidden="1">'ss1'!$L$3</definedName>
    <definedName name="_xlchart.v5.1" hidden="1">'ss1'!$L$4:$L$12</definedName>
    <definedName name="_xlchart.v5.10" hidden="1">'ss1'!$M$3</definedName>
    <definedName name="_xlchart.v5.11" hidden="1">'ss1'!$M$4:$M$12</definedName>
    <definedName name="_xlchart.v5.12" hidden="1">'ss1'!$L$3</definedName>
    <definedName name="_xlchart.v5.13" hidden="1">'ss1'!$L$4:$L$12</definedName>
    <definedName name="_xlchart.v5.14" hidden="1">'ss1'!$M$3</definedName>
    <definedName name="_xlchart.v5.15" hidden="1">'ss1'!$M$4:$M$12</definedName>
    <definedName name="_xlchart.v5.16" hidden="1">'ss1'!$L$3</definedName>
    <definedName name="_xlchart.v5.17" hidden="1">'ss1'!$L$4:$L$12</definedName>
    <definedName name="_xlchart.v5.18" hidden="1">'ss1'!$M$3</definedName>
    <definedName name="_xlchart.v5.19" hidden="1">'ss1'!$M$4:$M$12</definedName>
    <definedName name="_xlchart.v5.2" hidden="1">'ss1'!$M$3</definedName>
    <definedName name="_xlchart.v5.20" hidden="1">'ss1'!$L$3</definedName>
    <definedName name="_xlchart.v5.21" hidden="1">'ss1'!$L$4:$L$12</definedName>
    <definedName name="_xlchart.v5.22" hidden="1">'ss1'!$M$3</definedName>
    <definedName name="_xlchart.v5.23" hidden="1">'ss1'!$M$4:$M$12</definedName>
    <definedName name="_xlchart.v5.24" hidden="1">'ss1'!$L$3</definedName>
    <definedName name="_xlchart.v5.25" hidden="1">'ss1'!$L$4:$L$12</definedName>
    <definedName name="_xlchart.v5.26" hidden="1">'ss1'!$M$3</definedName>
    <definedName name="_xlchart.v5.27" hidden="1">'ss1'!$M$4:$M$12</definedName>
    <definedName name="_xlchart.v5.3" hidden="1">'ss1'!$M$4:$M$12</definedName>
    <definedName name="_xlchart.v5.4" hidden="1">'ss1'!$L$3</definedName>
    <definedName name="_xlchart.v5.5" hidden="1">'ss1'!$L$4:$L$12</definedName>
    <definedName name="_xlchart.v5.6" hidden="1">'ss1'!$M$3</definedName>
    <definedName name="_xlchart.v5.7" hidden="1">'ss1'!$M$4:$M$12</definedName>
    <definedName name="_xlchart.v5.8" hidden="1">'ss1'!$L$3</definedName>
    <definedName name="_xlchart.v5.9" hidden="1">'ss1'!$L$4:$L$12</definedName>
    <definedName name="NativeTimeline_DATE">#N/A</definedName>
    <definedName name="Slicer_BUISNESS_TYPE">#N/A</definedName>
    <definedName name="Slicer_BUISNESS_TYPE1">#N/A</definedName>
    <definedName name="Slicer_BUISNESS_TYPE2">#N/A</definedName>
    <definedName name="Slicer_BUISNESS_TYPE3">#N/A</definedName>
    <definedName name="Slicer_BUISNESS_TYPE4">#N/A</definedName>
    <definedName name="Slicer_PRODUCT">#N/A</definedName>
    <definedName name="Slicer_WEEKEND_WEEKDAY">#N/A</definedName>
    <definedName name="Slicer_WEEKEND_WEEKDAY1">#N/A</definedName>
    <definedName name="Slicer_WEEKEND_WEEKDAY2">#N/A</definedName>
    <definedName name="Slicer_WEEKEND_WEEKDAY3">#N/A</definedName>
    <definedName name="Slicer_WEEKEND_WEEKDAY4">#N/A</definedName>
    <definedName name="Slicer_WEEKEND_WEEKDAY5">#N/A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16" l="1"/>
  <c r="E18" i="16" s="1"/>
  <c r="D4" i="16"/>
  <c r="E4" i="16" s="1"/>
  <c r="D4" i="13"/>
  <c r="E4" i="13" s="1"/>
  <c r="D19" i="13"/>
  <c r="E19" i="13" s="1"/>
  <c r="D19" i="17"/>
  <c r="E19" i="17" s="1"/>
  <c r="D5" i="17"/>
  <c r="E5" i="17" s="1"/>
  <c r="J19" i="18"/>
  <c r="K19" i="18" s="1"/>
  <c r="J5" i="18"/>
  <c r="K5" i="18" s="1"/>
  <c r="D20" i="15"/>
  <c r="E20" i="15" s="1"/>
  <c r="D5" i="15"/>
  <c r="E5" i="15" s="1"/>
  <c r="J21" i="4" l="1"/>
  <c r="K21" i="4" s="1"/>
  <c r="D17" i="4"/>
  <c r="E17" i="4" s="1"/>
  <c r="R8" i="2"/>
  <c r="R9" i="2" s="1"/>
  <c r="Q8" i="2"/>
  <c r="Q9" i="2" s="1"/>
  <c r="L12" i="2"/>
  <c r="M12" i="2" s="1"/>
  <c r="L11" i="2"/>
  <c r="M11" i="2" s="1"/>
  <c r="L10" i="2"/>
  <c r="M10" i="2" s="1"/>
  <c r="L9" i="2"/>
  <c r="M9" i="2" s="1"/>
  <c r="L8" i="2"/>
  <c r="M8" i="2" s="1"/>
  <c r="L7" i="2"/>
  <c r="M7" i="2" s="1"/>
  <c r="L6" i="2"/>
  <c r="M6" i="2" s="1"/>
  <c r="L5" i="2"/>
  <c r="M5" i="2" s="1"/>
  <c r="L4" i="2"/>
  <c r="M4" i="2" s="1"/>
  <c r="F5" i="2"/>
  <c r="E4" i="2"/>
</calcChain>
</file>

<file path=xl/sharedStrings.xml><?xml version="1.0" encoding="utf-8"?>
<sst xmlns="http://schemas.openxmlformats.org/spreadsheetml/2006/main" count="24857" uniqueCount="1666">
  <si>
    <t>ZONE</t>
  </si>
  <si>
    <t>STATE</t>
  </si>
  <si>
    <t>PRODUCT</t>
  </si>
  <si>
    <t>BRAND</t>
  </si>
  <si>
    <t>DATE</t>
  </si>
  <si>
    <t>DAY</t>
  </si>
  <si>
    <t>MONTH</t>
  </si>
  <si>
    <t>YEAR</t>
  </si>
  <si>
    <t>QTR</t>
  </si>
  <si>
    <t>WEEKEND/WEEKDAY</t>
  </si>
  <si>
    <t>QTY</t>
  </si>
  <si>
    <t>UNIT SALES PRICE</t>
  </si>
  <si>
    <t>UNIT COST PRICE</t>
  </si>
  <si>
    <t>NET COST PRICE</t>
  </si>
  <si>
    <t>GENDER</t>
  </si>
  <si>
    <t>STATUS</t>
  </si>
  <si>
    <t>CUSTOMERS</t>
  </si>
  <si>
    <t>BUISNESS TYPE</t>
  </si>
  <si>
    <t>MODE OF BUISNESS</t>
  </si>
  <si>
    <t>MODE OF PAYMENT</t>
  </si>
  <si>
    <t>SOUTH</t>
  </si>
  <si>
    <t>DELHI</t>
  </si>
  <si>
    <t>ERASER</t>
  </si>
  <si>
    <t>FABER CASTLE</t>
  </si>
  <si>
    <t>TUE</t>
  </si>
  <si>
    <t>JAN</t>
  </si>
  <si>
    <t>Q1</t>
  </si>
  <si>
    <t>WEEKDAY</t>
  </si>
  <si>
    <t>MALE</t>
  </si>
  <si>
    <t>PROFIT</t>
  </si>
  <si>
    <t>B2B</t>
  </si>
  <si>
    <t>FLIPKART</t>
  </si>
  <si>
    <t>UPI</t>
  </si>
  <si>
    <t>WEST</t>
  </si>
  <si>
    <t>GUJARAT</t>
  </si>
  <si>
    <t>PENCIL</t>
  </si>
  <si>
    <t>WED</t>
  </si>
  <si>
    <t>TAMIL NADU</t>
  </si>
  <si>
    <t>SCALE</t>
  </si>
  <si>
    <t>APSARA</t>
  </si>
  <si>
    <t>THU</t>
  </si>
  <si>
    <t>FEMALE</t>
  </si>
  <si>
    <t>B2C</t>
  </si>
  <si>
    <t>WEBSITE</t>
  </si>
  <si>
    <t>NORTH</t>
  </si>
  <si>
    <t>MAHARASHTRA</t>
  </si>
  <si>
    <t>SKETCH PEN</t>
  </si>
  <si>
    <t>NATRAJ</t>
  </si>
  <si>
    <t>FRI</t>
  </si>
  <si>
    <t>AMAZON</t>
  </si>
  <si>
    <t>CREDIT</t>
  </si>
  <si>
    <t>NOTEBOOK</t>
  </si>
  <si>
    <t>CLASSMATE</t>
  </si>
  <si>
    <t>SAT</t>
  </si>
  <si>
    <t>WEEKEND</t>
  </si>
  <si>
    <t>SIKKIM</t>
  </si>
  <si>
    <t>SUN</t>
  </si>
  <si>
    <t>WEST BENGAL</t>
  </si>
  <si>
    <t>CAMEL</t>
  </si>
  <si>
    <t>MON</t>
  </si>
  <si>
    <t>PEN</t>
  </si>
  <si>
    <t>DOMS</t>
  </si>
  <si>
    <t>CASH</t>
  </si>
  <si>
    <t>EAST</t>
  </si>
  <si>
    <t>GEOMETRY BOX</t>
  </si>
  <si>
    <t>STORE</t>
  </si>
  <si>
    <t>ANDHRA PRADESH</t>
  </si>
  <si>
    <t>RAJASTHAN</t>
  </si>
  <si>
    <t>PUNJAB</t>
  </si>
  <si>
    <t>SHOP ID</t>
  </si>
  <si>
    <t>MARGIN</t>
  </si>
  <si>
    <t>NET SALES PRICE</t>
  </si>
  <si>
    <t>ID-5118</t>
  </si>
  <si>
    <t>ID-1897</t>
  </si>
  <si>
    <t>ID-8954</t>
  </si>
  <si>
    <t>ID-5055</t>
  </si>
  <si>
    <t>ID-1175</t>
  </si>
  <si>
    <t>ID-3413</t>
  </si>
  <si>
    <t>ID-3678</t>
  </si>
  <si>
    <t>ID-5644</t>
  </si>
  <si>
    <t>ID-3702</t>
  </si>
  <si>
    <t>ID-7685</t>
  </si>
  <si>
    <t>ID-2707</t>
  </si>
  <si>
    <t>ID-7933</t>
  </si>
  <si>
    <t>ID-2335</t>
  </si>
  <si>
    <t>ID-2649</t>
  </si>
  <si>
    <t>ID-4364</t>
  </si>
  <si>
    <t>ID-3209</t>
  </si>
  <si>
    <t>ID-6411</t>
  </si>
  <si>
    <t>ID-1149</t>
  </si>
  <si>
    <t>ID-6896</t>
  </si>
  <si>
    <t>ID-5360</t>
  </si>
  <si>
    <t>ID-7241</t>
  </si>
  <si>
    <t>ID-8047</t>
  </si>
  <si>
    <t>ID-8413</t>
  </si>
  <si>
    <t>ID-5744</t>
  </si>
  <si>
    <t>ID-4314</t>
  </si>
  <si>
    <t>ID-2336</t>
  </si>
  <si>
    <t>ID-1982</t>
  </si>
  <si>
    <t>ID-5817</t>
  </si>
  <si>
    <t>ID-1671</t>
  </si>
  <si>
    <t>ID-1250</t>
  </si>
  <si>
    <t>ID-5876</t>
  </si>
  <si>
    <t>ID-6755</t>
  </si>
  <si>
    <t>FEB</t>
  </si>
  <si>
    <t>ID-3812</t>
  </si>
  <si>
    <t>ID-6308</t>
  </si>
  <si>
    <t>ID-7752</t>
  </si>
  <si>
    <t>ID-4299</t>
  </si>
  <si>
    <t>ID-6472</t>
  </si>
  <si>
    <t>ID-7625</t>
  </si>
  <si>
    <t>ID-5339</t>
  </si>
  <si>
    <t>ID-7299</t>
  </si>
  <si>
    <t>ID-3567</t>
  </si>
  <si>
    <t>ID-5115</t>
  </si>
  <si>
    <t>ID-5331</t>
  </si>
  <si>
    <t>ID-5265</t>
  </si>
  <si>
    <t>ID-8395</t>
  </si>
  <si>
    <t>ID-3241</t>
  </si>
  <si>
    <t>ID-8633</t>
  </si>
  <si>
    <t>ID-5098</t>
  </si>
  <si>
    <t>ID-1212</t>
  </si>
  <si>
    <t>ID-6064</t>
  </si>
  <si>
    <t>ID-3711</t>
  </si>
  <si>
    <t>ID-2668</t>
  </si>
  <si>
    <t>ID-1907</t>
  </si>
  <si>
    <t>ID-8337</t>
  </si>
  <si>
    <t>ID-2084</t>
  </si>
  <si>
    <t>ID-2991</t>
  </si>
  <si>
    <t>ID-4727</t>
  </si>
  <si>
    <t>ID-2051</t>
  </si>
  <si>
    <t>ID-6356</t>
  </si>
  <si>
    <t>ID-4397</t>
  </si>
  <si>
    <t>MAR</t>
  </si>
  <si>
    <t>ID-7147</t>
  </si>
  <si>
    <t>ID-7096</t>
  </si>
  <si>
    <t>ID-5589</t>
  </si>
  <si>
    <t>ID-3926</t>
  </si>
  <si>
    <t>ID-5758</t>
  </si>
  <si>
    <t>ID-1501</t>
  </si>
  <si>
    <t>ID-2550</t>
  </si>
  <si>
    <t>ID-1675</t>
  </si>
  <si>
    <t>ID-1177</t>
  </si>
  <si>
    <t>ID-8036</t>
  </si>
  <si>
    <t>ID-7561</t>
  </si>
  <si>
    <t>ID-1489</t>
  </si>
  <si>
    <t>ID-2469</t>
  </si>
  <si>
    <t>ID-4903</t>
  </si>
  <si>
    <t>ID-6791</t>
  </si>
  <si>
    <t>ID-3057</t>
  </si>
  <si>
    <t>ID-5032</t>
  </si>
  <si>
    <t>ID-6248</t>
  </si>
  <si>
    <t>ID-8609</t>
  </si>
  <si>
    <t>ID-3331</t>
  </si>
  <si>
    <t>ID-8386</t>
  </si>
  <si>
    <t>ID-8724</t>
  </si>
  <si>
    <t>ID-4118</t>
  </si>
  <si>
    <t>ID-5242</t>
  </si>
  <si>
    <t>ID-7304</t>
  </si>
  <si>
    <t>ID-2730</t>
  </si>
  <si>
    <t>ID-6320</t>
  </si>
  <si>
    <t>ID-1210</t>
  </si>
  <si>
    <t>ID-4968</t>
  </si>
  <si>
    <t>ID-2318</t>
  </si>
  <si>
    <t>ID-2656</t>
  </si>
  <si>
    <t>APR</t>
  </si>
  <si>
    <t>Q2</t>
  </si>
  <si>
    <t>ID-2379</t>
  </si>
  <si>
    <t>ID-7602</t>
  </si>
  <si>
    <t>ID-8232</t>
  </si>
  <si>
    <t>ID-5825</t>
  </si>
  <si>
    <t>ID-6824</t>
  </si>
  <si>
    <t>ID-2861</t>
  </si>
  <si>
    <t>ID-3243</t>
  </si>
  <si>
    <t>ID-3307</t>
  </si>
  <si>
    <t>ID-6792</t>
  </si>
  <si>
    <t>ID-1589</t>
  </si>
  <si>
    <t>ID-1631</t>
  </si>
  <si>
    <t>ID-8476</t>
  </si>
  <si>
    <t>ID-3777</t>
  </si>
  <si>
    <t>ID-8888</t>
  </si>
  <si>
    <t>ID-8947</t>
  </si>
  <si>
    <t>ID-2609</t>
  </si>
  <si>
    <t>ID-4027</t>
  </si>
  <si>
    <t>ID-8364</t>
  </si>
  <si>
    <t>ID-3619</t>
  </si>
  <si>
    <t>ID-8246</t>
  </si>
  <si>
    <t>ID-2440</t>
  </si>
  <si>
    <t>ID-8072</t>
  </si>
  <si>
    <t>ID-6841</t>
  </si>
  <si>
    <t>ID-3364</t>
  </si>
  <si>
    <t>ID-6285</t>
  </si>
  <si>
    <t>ID-5912</t>
  </si>
  <si>
    <t>ID-4537</t>
  </si>
  <si>
    <t>ID-7980</t>
  </si>
  <si>
    <t>ID-5079</t>
  </si>
  <si>
    <t>ID-1147</t>
  </si>
  <si>
    <t>MAY</t>
  </si>
  <si>
    <t>ID-4934</t>
  </si>
  <si>
    <t>ID-5944</t>
  </si>
  <si>
    <t>ID-6733</t>
  </si>
  <si>
    <t>ID-4484</t>
  </si>
  <si>
    <t>ID-7322</t>
  </si>
  <si>
    <t>ID-6235</t>
  </si>
  <si>
    <t>ID-1916</t>
  </si>
  <si>
    <t>ID-4001</t>
  </si>
  <si>
    <t>ID-1315</t>
  </si>
  <si>
    <t>ID-7930</t>
  </si>
  <si>
    <t>ID-8199</t>
  </si>
  <si>
    <t>ID-4467</t>
  </si>
  <si>
    <t>ID-5934</t>
  </si>
  <si>
    <t>ID-5173</t>
  </si>
  <si>
    <t>ID-3402</t>
  </si>
  <si>
    <t>ID-4900</t>
  </si>
  <si>
    <t>ID-4536</t>
  </si>
  <si>
    <t>ID-8909</t>
  </si>
  <si>
    <t>ID-2158</t>
  </si>
  <si>
    <t>ID-2210</t>
  </si>
  <si>
    <t>ID-4916</t>
  </si>
  <si>
    <t>ID-1043</t>
  </si>
  <si>
    <t>ID-1805</t>
  </si>
  <si>
    <t>ID-6223</t>
  </si>
  <si>
    <t>ID-5019</t>
  </si>
  <si>
    <t>ID-4604</t>
  </si>
  <si>
    <t>ID-2254</t>
  </si>
  <si>
    <t>ID-7151</t>
  </si>
  <si>
    <t>ID-7762</t>
  </si>
  <si>
    <t>ID-6985</t>
  </si>
  <si>
    <t>ID-4077</t>
  </si>
  <si>
    <t>JUN</t>
  </si>
  <si>
    <t>ID-7704</t>
  </si>
  <si>
    <t>ID-6460</t>
  </si>
  <si>
    <t>ID-6444</t>
  </si>
  <si>
    <t>ID-6105</t>
  </si>
  <si>
    <t>ID-6412</t>
  </si>
  <si>
    <t>ID-3182</t>
  </si>
  <si>
    <t>ID-5842</t>
  </si>
  <si>
    <t>ID-6997</t>
  </si>
  <si>
    <t>ID-1005</t>
  </si>
  <si>
    <t>ID-8894</t>
  </si>
  <si>
    <t>ID-5476</t>
  </si>
  <si>
    <t>ID-4465</t>
  </si>
  <si>
    <t>ID-5324</t>
  </si>
  <si>
    <t>ID-6253</t>
  </si>
  <si>
    <t>ID-3615</t>
  </si>
  <si>
    <t>ID-5947</t>
  </si>
  <si>
    <t>ID-5391</t>
  </si>
  <si>
    <t>ID-8136</t>
  </si>
  <si>
    <t>ID-2995</t>
  </si>
  <si>
    <t>ID-5538</t>
  </si>
  <si>
    <t>ID-4159</t>
  </si>
  <si>
    <t>ID-3838</t>
  </si>
  <si>
    <t>ID-7632</t>
  </si>
  <si>
    <t>ID-6763</t>
  </si>
  <si>
    <t>ID-1333</t>
  </si>
  <si>
    <t>ID-8257</t>
  </si>
  <si>
    <t>ID-6869</t>
  </si>
  <si>
    <t>ID-4060</t>
  </si>
  <si>
    <t>JUL</t>
  </si>
  <si>
    <t>Q3</t>
  </si>
  <si>
    <t>ID-5038</t>
  </si>
  <si>
    <t>ID-1346</t>
  </si>
  <si>
    <t>ID-3192</t>
  </si>
  <si>
    <t>ID-7943</t>
  </si>
  <si>
    <t>ID-2298</t>
  </si>
  <si>
    <t>ID-5593</t>
  </si>
  <si>
    <t>ID-5601</t>
  </si>
  <si>
    <t>ID-5902</t>
  </si>
  <si>
    <t>ID-8984</t>
  </si>
  <si>
    <t>ID-4808</t>
  </si>
  <si>
    <t>ID-6556</t>
  </si>
  <si>
    <t>ID-6204</t>
  </si>
  <si>
    <t>ID-5512</t>
  </si>
  <si>
    <t>ID-1262</t>
  </si>
  <si>
    <t>ID-8253</t>
  </si>
  <si>
    <t>ID-2808</t>
  </si>
  <si>
    <t>ID-1627</t>
  </si>
  <si>
    <t>ID-6863</t>
  </si>
  <si>
    <t>ID-8968</t>
  </si>
  <si>
    <t>ID-3040</t>
  </si>
  <si>
    <t>ID-6095</t>
  </si>
  <si>
    <t>ID-8182</t>
  </si>
  <si>
    <t>ID-7851</t>
  </si>
  <si>
    <t>ID-8679</t>
  </si>
  <si>
    <t>ID-6187</t>
  </si>
  <si>
    <t>ID-1877</t>
  </si>
  <si>
    <t>ID-7293</t>
  </si>
  <si>
    <t>ID-1350</t>
  </si>
  <si>
    <t>ID-1644</t>
  </si>
  <si>
    <t>ID-5027</t>
  </si>
  <si>
    <t>AUG</t>
  </si>
  <si>
    <t>ID-3625</t>
  </si>
  <si>
    <t>ID-7212</t>
  </si>
  <si>
    <t>ID-3753</t>
  </si>
  <si>
    <t>ID-4140</t>
  </si>
  <si>
    <t>ID-4756</t>
  </si>
  <si>
    <t>ID-1278</t>
  </si>
  <si>
    <t>ID-4896</t>
  </si>
  <si>
    <t>ID-8481</t>
  </si>
  <si>
    <t>ID-8980</t>
  </si>
  <si>
    <t>ID-4838</t>
  </si>
  <si>
    <t>ID-5697</t>
  </si>
  <si>
    <t>ID-6772</t>
  </si>
  <si>
    <t>ID-4753</t>
  </si>
  <si>
    <t>ID-1337</t>
  </si>
  <si>
    <t>ID-8977</t>
  </si>
  <si>
    <t>ID-8798</t>
  </si>
  <si>
    <t>ID-5838</t>
  </si>
  <si>
    <t>ID-1719</t>
  </si>
  <si>
    <t>ID-5184</t>
  </si>
  <si>
    <t>ID-2875</t>
  </si>
  <si>
    <t>ID-3900</t>
  </si>
  <si>
    <t>ID-2081</t>
  </si>
  <si>
    <t>ID-7259</t>
  </si>
  <si>
    <t>ID-8539</t>
  </si>
  <si>
    <t>ID-4547</t>
  </si>
  <si>
    <t>ID-4021</t>
  </si>
  <si>
    <t>ID-2645</t>
  </si>
  <si>
    <t>ID-5093</t>
  </si>
  <si>
    <t>ID-7600</t>
  </si>
  <si>
    <t>SEP</t>
  </si>
  <si>
    <t>ID-2450</t>
  </si>
  <si>
    <t>ID-2204</t>
  </si>
  <si>
    <t>ID-6027</t>
  </si>
  <si>
    <t>ID-7521</t>
  </si>
  <si>
    <t>ID-5550</t>
  </si>
  <si>
    <t>ID-4220</t>
  </si>
  <si>
    <t>ID-3225</t>
  </si>
  <si>
    <t>ID-3387</t>
  </si>
  <si>
    <t>ID-6708</t>
  </si>
  <si>
    <t>ID-1758</t>
  </si>
  <si>
    <t>ID-6998</t>
  </si>
  <si>
    <t>ID-5312</t>
  </si>
  <si>
    <t>ID-2009</t>
  </si>
  <si>
    <t>ID-4698</t>
  </si>
  <si>
    <t>ID-8228</t>
  </si>
  <si>
    <t>ID-8743</t>
  </si>
  <si>
    <t>ID-2376</t>
  </si>
  <si>
    <t>ID-1428</t>
  </si>
  <si>
    <t>ID-4699</t>
  </si>
  <si>
    <t>ID-7413</t>
  </si>
  <si>
    <t>ID-4882</t>
  </si>
  <si>
    <t>ID-6326</t>
  </si>
  <si>
    <t>ID-3746</t>
  </si>
  <si>
    <t>ID-3692</t>
  </si>
  <si>
    <t>ID-6310</t>
  </si>
  <si>
    <t>ID-6870</t>
  </si>
  <si>
    <t>ID-4636</t>
  </si>
  <si>
    <t>ID-6262</t>
  </si>
  <si>
    <t>ID-2365</t>
  </si>
  <si>
    <t>OCT</t>
  </si>
  <si>
    <t>Q4</t>
  </si>
  <si>
    <t>ID-6269</t>
  </si>
  <si>
    <t>ID-2599</t>
  </si>
  <si>
    <t>ID-3050</t>
  </si>
  <si>
    <t>ID-7615</t>
  </si>
  <si>
    <t>ID-7337</t>
  </si>
  <si>
    <t>ID-3609</t>
  </si>
  <si>
    <t>ID-4730</t>
  </si>
  <si>
    <t>ID-6844</t>
  </si>
  <si>
    <t>ID-7694</t>
  </si>
  <si>
    <t>ID-8445</t>
  </si>
  <si>
    <t>ID-3546</t>
  </si>
  <si>
    <t>ID-8715</t>
  </si>
  <si>
    <t>ID-8816</t>
  </si>
  <si>
    <t>ID-7961</t>
  </si>
  <si>
    <t>ID-6254</t>
  </si>
  <si>
    <t>ID-5060</t>
  </si>
  <si>
    <t>ID-2882</t>
  </si>
  <si>
    <t>ID-5272</t>
  </si>
  <si>
    <t>ID-7671</t>
  </si>
  <si>
    <t>ID-6955</t>
  </si>
  <si>
    <t>ID-1066</t>
  </si>
  <si>
    <t>ID-3011</t>
  </si>
  <si>
    <t>ID-8995</t>
  </si>
  <si>
    <t>ID-2563</t>
  </si>
  <si>
    <t>ID-4724</t>
  </si>
  <si>
    <t>ID-3098</t>
  </si>
  <si>
    <t>ID-2560</t>
  </si>
  <si>
    <t>ID-1359</t>
  </si>
  <si>
    <t>ID-8262</t>
  </si>
  <si>
    <t>ID-7573</t>
  </si>
  <si>
    <t>NOV</t>
  </si>
  <si>
    <t>ID-1086</t>
  </si>
  <si>
    <t>ID-3551</t>
  </si>
  <si>
    <t>ID-4848</t>
  </si>
  <si>
    <t>ID-6395</t>
  </si>
  <si>
    <t>ID-6880</t>
  </si>
  <si>
    <t>ID-1917</t>
  </si>
  <si>
    <t>ID-5543</t>
  </si>
  <si>
    <t>ID-2194</t>
  </si>
  <si>
    <t>ID-3916</t>
  </si>
  <si>
    <t>ID-2937</t>
  </si>
  <si>
    <t>ID-5721</t>
  </si>
  <si>
    <t>ID-3816</t>
  </si>
  <si>
    <t>ID-2089</t>
  </si>
  <si>
    <t>ID-8152</t>
  </si>
  <si>
    <t>ID-2836</t>
  </si>
  <si>
    <t>ID-7158</t>
  </si>
  <si>
    <t>ID-8924</t>
  </si>
  <si>
    <t>ID-1777</t>
  </si>
  <si>
    <t>ID-5083</t>
  </si>
  <si>
    <t>ID-2868</t>
  </si>
  <si>
    <t>ID-7450</t>
  </si>
  <si>
    <t>ID-6505</t>
  </si>
  <si>
    <t>ID-5660</t>
  </si>
  <si>
    <t>ID-6598</t>
  </si>
  <si>
    <t>ID-4307</t>
  </si>
  <si>
    <t>ID-4793</t>
  </si>
  <si>
    <t>ID-1736</t>
  </si>
  <si>
    <t>ID-1690</t>
  </si>
  <si>
    <t>ID-8058</t>
  </si>
  <si>
    <t>ID-5528</t>
  </si>
  <si>
    <t>DEC</t>
  </si>
  <si>
    <t>ID-6914</t>
  </si>
  <si>
    <t>ID-6483</t>
  </si>
  <si>
    <t>ID-6922</t>
  </si>
  <si>
    <t>ID-1922</t>
  </si>
  <si>
    <t>ID-8669</t>
  </si>
  <si>
    <t>ID-8931</t>
  </si>
  <si>
    <t>ID-3280</t>
  </si>
  <si>
    <t>ID-8296</t>
  </si>
  <si>
    <t>ID-2111</t>
  </si>
  <si>
    <t>ID-4282</t>
  </si>
  <si>
    <t>ID-3161</t>
  </si>
  <si>
    <t>ID-1816</t>
  </si>
  <si>
    <t>ID-5133</t>
  </si>
  <si>
    <t>ID-4795</t>
  </si>
  <si>
    <t>ID-2518</t>
  </si>
  <si>
    <t>ID-7701</t>
  </si>
  <si>
    <t>ID-3909</t>
  </si>
  <si>
    <t>ID-8315</t>
  </si>
  <si>
    <t>ID-4075</t>
  </si>
  <si>
    <t>ID-3890</t>
  </si>
  <si>
    <t>ID-2472</t>
  </si>
  <si>
    <t>ID-6565</t>
  </si>
  <si>
    <t>ID-6560</t>
  </si>
  <si>
    <t>ID-3627</t>
  </si>
  <si>
    <t>ID-4650</t>
  </si>
  <si>
    <t>ID-2998</t>
  </si>
  <si>
    <t>ID-1881</t>
  </si>
  <si>
    <t>ID-1570</t>
  </si>
  <si>
    <t>ID-1876</t>
  </si>
  <si>
    <t>ID-8589</t>
  </si>
  <si>
    <t>ID-4471</t>
  </si>
  <si>
    <t>ID-3301</t>
  </si>
  <si>
    <t>ID-6197</t>
  </si>
  <si>
    <t>ID-1238</t>
  </si>
  <si>
    <t>ID-7918</t>
  </si>
  <si>
    <t>ID-4505</t>
  </si>
  <si>
    <t>ID-5003</t>
  </si>
  <si>
    <t>ID-5238</t>
  </si>
  <si>
    <t>ID-8627</t>
  </si>
  <si>
    <t>ID-6926</t>
  </si>
  <si>
    <t>ID-7165</t>
  </si>
  <si>
    <t>ID-7152</t>
  </si>
  <si>
    <t>ID-2471</t>
  </si>
  <si>
    <t>ID-4038</t>
  </si>
  <si>
    <t>ID-7287</t>
  </si>
  <si>
    <t>ID-2048</t>
  </si>
  <si>
    <t>ID-6773</t>
  </si>
  <si>
    <t>ID-2562</t>
  </si>
  <si>
    <t>ID-1107</t>
  </si>
  <si>
    <t>ID-6512</t>
  </si>
  <si>
    <t>ID-2603</t>
  </si>
  <si>
    <t>ID-4253</t>
  </si>
  <si>
    <t>ID-7368</t>
  </si>
  <si>
    <t>ID-8528</t>
  </si>
  <si>
    <t>ID-5309</t>
  </si>
  <si>
    <t>ID-2239</t>
  </si>
  <si>
    <t>ID-1978</t>
  </si>
  <si>
    <t>ID-7855</t>
  </si>
  <si>
    <t>ID-2457</t>
  </si>
  <si>
    <t>ID-3844</t>
  </si>
  <si>
    <t>ID-4247</t>
  </si>
  <si>
    <t>ID-8260</t>
  </si>
  <si>
    <t>ID-3957</t>
  </si>
  <si>
    <t>ID-3602</t>
  </si>
  <si>
    <t>ID-3504</t>
  </si>
  <si>
    <t>ID-4357</t>
  </si>
  <si>
    <t>ID-6558</t>
  </si>
  <si>
    <t>ID-1331</t>
  </si>
  <si>
    <t>ID-4871</t>
  </si>
  <si>
    <t>ID-1193</t>
  </si>
  <si>
    <t>ID-6433</t>
  </si>
  <si>
    <t>ID-2427</t>
  </si>
  <si>
    <t>ID-1205</t>
  </si>
  <si>
    <t>ID-5326</t>
  </si>
  <si>
    <t>ID-2478</t>
  </si>
  <si>
    <t>ID-6858</t>
  </si>
  <si>
    <t>ID-6030</t>
  </si>
  <si>
    <t>ID-6693</t>
  </si>
  <si>
    <t>ID-7365</t>
  </si>
  <si>
    <t>ID-3262</t>
  </si>
  <si>
    <t>ID-6347</t>
  </si>
  <si>
    <t>ID-8655</t>
  </si>
  <si>
    <t>ID-2512</t>
  </si>
  <si>
    <t>ID-7773</t>
  </si>
  <si>
    <t>ID-5248</t>
  </si>
  <si>
    <t>ID-6060</t>
  </si>
  <si>
    <t>ID-6044</t>
  </si>
  <si>
    <t>ID-1797</t>
  </si>
  <si>
    <t>ID-3596</t>
  </si>
  <si>
    <t>ID-3468</t>
  </si>
  <si>
    <t>ID-8177</t>
  </si>
  <si>
    <t>ID-2355</t>
  </si>
  <si>
    <t>ID-3954</t>
  </si>
  <si>
    <t>ID-5470</t>
  </si>
  <si>
    <t>ID-1744</t>
  </si>
  <si>
    <t>ID-1629</t>
  </si>
  <si>
    <t>ID-5683</t>
  </si>
  <si>
    <t>ID-7427</t>
  </si>
  <si>
    <t>ID-4201</t>
  </si>
  <si>
    <t>ID-7769</t>
  </si>
  <si>
    <t>ID-7569</t>
  </si>
  <si>
    <t>ID-2317</t>
  </si>
  <si>
    <t>ID-8935</t>
  </si>
  <si>
    <t>ID-7819</t>
  </si>
  <si>
    <t>ID-2446</t>
  </si>
  <si>
    <t>ID-1773</t>
  </si>
  <si>
    <t>ID-1977</t>
  </si>
  <si>
    <t>ID-6507</t>
  </si>
  <si>
    <t>ID-1335</t>
  </si>
  <si>
    <t>ID-5332</t>
  </si>
  <si>
    <t>ID-3903</t>
  </si>
  <si>
    <t>ID-8772</t>
  </si>
  <si>
    <t>ID-5983</t>
  </si>
  <si>
    <t>ID-6332</t>
  </si>
  <si>
    <t>ID-3339</t>
  </si>
  <si>
    <t>ID-6732</t>
  </si>
  <si>
    <t>ID-5863</t>
  </si>
  <si>
    <t>ID-1415</t>
  </si>
  <si>
    <t>ID-8588</t>
  </si>
  <si>
    <t>ID-5563</t>
  </si>
  <si>
    <t>ID-5263</t>
  </si>
  <si>
    <t>ID-8090</t>
  </si>
  <si>
    <t>ID-3950</t>
  </si>
  <si>
    <t>ID-6846</t>
  </si>
  <si>
    <t>ID-1483</t>
  </si>
  <si>
    <t>ID-2134</t>
  </si>
  <si>
    <t>ID-5890</t>
  </si>
  <si>
    <t>ID-7733</t>
  </si>
  <si>
    <t>ID-1098</t>
  </si>
  <si>
    <t>ID-2509</t>
  </si>
  <si>
    <t>ID-7584</t>
  </si>
  <si>
    <t>ID-2385</t>
  </si>
  <si>
    <t>ID-8156</t>
  </si>
  <si>
    <t>ID-5614</t>
  </si>
  <si>
    <t>ID-5500</t>
  </si>
  <si>
    <t>ID-6881</t>
  </si>
  <si>
    <t>ID-8399</t>
  </si>
  <si>
    <t>ID-6226</t>
  </si>
  <si>
    <t>ID-7863</t>
  </si>
  <si>
    <t>ID-7792</t>
  </si>
  <si>
    <t>ID-4948</t>
  </si>
  <si>
    <t>ID-8118</t>
  </si>
  <si>
    <t>ID-1115</t>
  </si>
  <si>
    <t>ID-4893</t>
  </si>
  <si>
    <t>ID-5948</t>
  </si>
  <si>
    <t>ID-2476</t>
  </si>
  <si>
    <t>ID-5139</t>
  </si>
  <si>
    <t>ID-2004</t>
  </si>
  <si>
    <t>ID-5345</t>
  </si>
  <si>
    <t>ID-2404</t>
  </si>
  <si>
    <t>ID-5005</t>
  </si>
  <si>
    <t>ID-2897</t>
  </si>
  <si>
    <t>ID-1739</t>
  </si>
  <si>
    <t>ID-1659</t>
  </si>
  <si>
    <t>ID-5063</t>
  </si>
  <si>
    <t>ID-5946</t>
  </si>
  <si>
    <t>ID-8692</t>
  </si>
  <si>
    <t>ID-7509</t>
  </si>
  <si>
    <t>ID-8518</t>
  </si>
  <si>
    <t>ID-7852</t>
  </si>
  <si>
    <t>ID-8050</t>
  </si>
  <si>
    <t>ID-1466</t>
  </si>
  <si>
    <t>ID-4590</t>
  </si>
  <si>
    <t>ID-3845</t>
  </si>
  <si>
    <t>ID-7652</t>
  </si>
  <si>
    <t>ID-2622</t>
  </si>
  <si>
    <t>ID-2216</t>
  </si>
  <si>
    <t>ID-6143</t>
  </si>
  <si>
    <t>ID-2958</t>
  </si>
  <si>
    <t>ID-5094</t>
  </si>
  <si>
    <t>ID-7331</t>
  </si>
  <si>
    <t>ID-8699</t>
  </si>
  <si>
    <t>ID-6730</t>
  </si>
  <si>
    <t>ID-1523</t>
  </si>
  <si>
    <t>ID-2632</t>
  </si>
  <si>
    <t>ID-8861</t>
  </si>
  <si>
    <t>ID-5885</t>
  </si>
  <si>
    <t>ID-5582</t>
  </si>
  <si>
    <t>ID-6655</t>
  </si>
  <si>
    <t>ID-8661</t>
  </si>
  <si>
    <t>ID-7146</t>
  </si>
  <si>
    <t>ID-4786</t>
  </si>
  <si>
    <t>ID-8124</t>
  </si>
  <si>
    <t>ID-3231</t>
  </si>
  <si>
    <t>ID-8158</t>
  </si>
  <si>
    <t>ID-5872</t>
  </si>
  <si>
    <t>ID-3249</t>
  </si>
  <si>
    <t>ID-8345</t>
  </si>
  <si>
    <t>ID-1906</t>
  </si>
  <si>
    <t>ID-7058</t>
  </si>
  <si>
    <t>ID-2417</t>
  </si>
  <si>
    <t>ID-1273</t>
  </si>
  <si>
    <t>ID-8649</t>
  </si>
  <si>
    <t>ID-7169</t>
  </si>
  <si>
    <t>ID-1642</t>
  </si>
  <si>
    <t>ID-1995</t>
  </si>
  <si>
    <t>ID-6026</t>
  </si>
  <si>
    <t>ID-4652</t>
  </si>
  <si>
    <t>ID-8342</t>
  </si>
  <si>
    <t>ID-4952</t>
  </si>
  <si>
    <t>ID-7953</t>
  </si>
  <si>
    <t>ID-5081</t>
  </si>
  <si>
    <t>ID-5821</t>
  </si>
  <si>
    <t>ID-8629</t>
  </si>
  <si>
    <t>ID-5858</t>
  </si>
  <si>
    <t>ID-5071</t>
  </si>
  <si>
    <t>ID-3785</t>
  </si>
  <si>
    <t>ID-3360</t>
  </si>
  <si>
    <t>ID-5757</t>
  </si>
  <si>
    <t>ID-5847</t>
  </si>
  <si>
    <t>ID-2891</t>
  </si>
  <si>
    <t>ID-8918</t>
  </si>
  <si>
    <t>ID-3236</t>
  </si>
  <si>
    <t>ID-5234</t>
  </si>
  <si>
    <t>ID-7614</t>
  </si>
  <si>
    <t>ID-6567</t>
  </si>
  <si>
    <t>ID-5276</t>
  </si>
  <si>
    <t>ID-1422</t>
  </si>
  <si>
    <t>ID-2901</t>
  </si>
  <si>
    <t>ID-4508</t>
  </si>
  <si>
    <t>ID-6221</t>
  </si>
  <si>
    <t>ID-1885</t>
  </si>
  <si>
    <t>ID-2253</t>
  </si>
  <si>
    <t>ID-5682</t>
  </si>
  <si>
    <t>ID-4455</t>
  </si>
  <si>
    <t>ID-8820</t>
  </si>
  <si>
    <t>ID-2635</t>
  </si>
  <si>
    <t>ID-3922</t>
  </si>
  <si>
    <t>ID-2678</t>
  </si>
  <si>
    <t>ID-6443</t>
  </si>
  <si>
    <t>ID-3863</t>
  </si>
  <si>
    <t>ID-3679</t>
  </si>
  <si>
    <t>ID-8726</t>
  </si>
  <si>
    <t>ID-4425</t>
  </si>
  <si>
    <t>ID-8807</t>
  </si>
  <si>
    <t>ID-8480</t>
  </si>
  <si>
    <t>ID-3975</t>
  </si>
  <si>
    <t>ID-1672</t>
  </si>
  <si>
    <t>ID-3179</t>
  </si>
  <si>
    <t>ID-2800</t>
  </si>
  <si>
    <t>ID-1255</t>
  </si>
  <si>
    <t>ID-1472</t>
  </si>
  <si>
    <t>ID-1530</t>
  </si>
  <si>
    <t>ID-3174</t>
  </si>
  <si>
    <t>ID-2292</t>
  </si>
  <si>
    <t>ID-7719</t>
  </si>
  <si>
    <t>ID-4712</t>
  </si>
  <si>
    <t>ID-1735</t>
  </si>
  <si>
    <t>ID-8435</t>
  </si>
  <si>
    <t>ID-5313</t>
  </si>
  <si>
    <t>ID-7196</t>
  </si>
  <si>
    <t>ID-7407</t>
  </si>
  <si>
    <t>ID-6967</t>
  </si>
  <si>
    <t>ID-5743</t>
  </si>
  <si>
    <t>ID-7218</t>
  </si>
  <si>
    <t>ID-1820</t>
  </si>
  <si>
    <t>ID-7770</t>
  </si>
  <si>
    <t>ID-6431</t>
  </si>
  <si>
    <t>ID-7363</t>
  </si>
  <si>
    <t>ID-4342</t>
  </si>
  <si>
    <t>ID-6337</t>
  </si>
  <si>
    <t>ID-2930</t>
  </si>
  <si>
    <t>ID-5495</t>
  </si>
  <si>
    <t>ID-3854</t>
  </si>
  <si>
    <t>ID-4169</t>
  </si>
  <si>
    <t>ID-7945</t>
  </si>
  <si>
    <t>ID-8814</t>
  </si>
  <si>
    <t>ID-5145</t>
  </si>
  <si>
    <t>ID-7556</t>
  </si>
  <si>
    <t>ID-6760</t>
  </si>
  <si>
    <t>ID-1019</t>
  </si>
  <si>
    <t>ID-4306</t>
  </si>
  <si>
    <t>ID-4415</t>
  </si>
  <si>
    <t>ID-8284</t>
  </si>
  <si>
    <t>ID-5871</t>
  </si>
  <si>
    <t>ID-7031</t>
  </si>
  <si>
    <t>ID-1017</t>
  </si>
  <si>
    <t>ID-5006</t>
  </si>
  <si>
    <t>ID-3146</t>
  </si>
  <si>
    <t>ID-1791</t>
  </si>
  <si>
    <t>ID-4573</t>
  </si>
  <si>
    <t>ID-2959</t>
  </si>
  <si>
    <t>ID-8230</t>
  </si>
  <si>
    <t>ID-3304</t>
  </si>
  <si>
    <t>ID-3197</t>
  </si>
  <si>
    <t>ID-6929</t>
  </si>
  <si>
    <t>ID-1343</t>
  </si>
  <si>
    <t>ID-6854</t>
  </si>
  <si>
    <t>ID-6242</t>
  </si>
  <si>
    <t>ID-6447</t>
  </si>
  <si>
    <t>ID-3065</t>
  </si>
  <si>
    <t>ID-5663</t>
  </si>
  <si>
    <t>ID-4374</t>
  </si>
  <si>
    <t>ID-2975</t>
  </si>
  <si>
    <t>ID-2814</t>
  </si>
  <si>
    <t>ID-7871</t>
  </si>
  <si>
    <t>ID-3967</t>
  </si>
  <si>
    <t>ID-4302</t>
  </si>
  <si>
    <t>ID-2916</t>
  </si>
  <si>
    <t>ID-1303</t>
  </si>
  <si>
    <t>ID-8492</t>
  </si>
  <si>
    <t>ID-8468</t>
  </si>
  <si>
    <t>ID-7432</t>
  </si>
  <si>
    <t>ID-1886</t>
  </si>
  <si>
    <t>ID-3499</t>
  </si>
  <si>
    <t>ID-2935</t>
  </si>
  <si>
    <t>ID-4079</t>
  </si>
  <si>
    <t>ID-1595</t>
  </si>
  <si>
    <t>ID-5973</t>
  </si>
  <si>
    <t>ID-8903</t>
  </si>
  <si>
    <t>ID-7061</t>
  </si>
  <si>
    <t>ID-2628</t>
  </si>
  <si>
    <t>ID-2544</t>
  </si>
  <si>
    <t>ID-6425</t>
  </si>
  <si>
    <t>ID-4178</t>
  </si>
  <si>
    <t>ID-1486</t>
  </si>
  <si>
    <t>ID-4482</t>
  </si>
  <si>
    <t>ID-6751</t>
  </si>
  <si>
    <t>ID-5814</t>
  </si>
  <si>
    <t>ID-5095</t>
  </si>
  <si>
    <t>ID-5862</t>
  </si>
  <si>
    <t>ID-3977</t>
  </si>
  <si>
    <t>ID-3132</t>
  </si>
  <si>
    <t>ID-5440</t>
  </si>
  <si>
    <t>ID-6537</t>
  </si>
  <si>
    <t>ID-2810</t>
  </si>
  <si>
    <t>ID-1634</t>
  </si>
  <si>
    <t>ID-8418</t>
  </si>
  <si>
    <t>ID-6724</t>
  </si>
  <si>
    <t>ID-6429</t>
  </si>
  <si>
    <t>ID-5809</t>
  </si>
  <si>
    <t>ID-1384</t>
  </si>
  <si>
    <t>ID-3775</t>
  </si>
  <si>
    <t>ID-4778</t>
  </si>
  <si>
    <t>ID-8626</t>
  </si>
  <si>
    <t>ID-4515</t>
  </si>
  <si>
    <t>ID-3807</t>
  </si>
  <si>
    <t>ID-6965</t>
  </si>
  <si>
    <t>ID-6008</t>
  </si>
  <si>
    <t>ID-5018</t>
  </si>
  <si>
    <t>ID-4672</t>
  </si>
  <si>
    <t>ID-5067</t>
  </si>
  <si>
    <t>ID-7336</t>
  </si>
  <si>
    <t>ID-4142</t>
  </si>
  <si>
    <t>ID-2000</t>
  </si>
  <si>
    <t>ID-2312</t>
  </si>
  <si>
    <t>ID-8502</t>
  </si>
  <si>
    <t>ID-5074</t>
  </si>
  <si>
    <t>ID-5553</t>
  </si>
  <si>
    <t>ID-1275</t>
  </si>
  <si>
    <t>ID-1298</t>
  </si>
  <si>
    <t>ID-1842</t>
  </si>
  <si>
    <t>ID-6902</t>
  </si>
  <si>
    <t>ID-5136</t>
  </si>
  <si>
    <t>ID-2851</t>
  </si>
  <si>
    <t>ID-1381</t>
  </si>
  <si>
    <t>ID-1800</t>
  </si>
  <si>
    <t>ID-6820</t>
  </si>
  <si>
    <t>ID-8513</t>
  </si>
  <si>
    <t>ID-5959</t>
  </si>
  <si>
    <t>ID-1794</t>
  </si>
  <si>
    <t>ID-7228</t>
  </si>
  <si>
    <t>ID-6120</t>
  </si>
  <si>
    <t>ID-1992</t>
  </si>
  <si>
    <t>ID-8032</t>
  </si>
  <si>
    <t>ID-7861</t>
  </si>
  <si>
    <t>ID-2030</t>
  </si>
  <si>
    <t>ID-7052</t>
  </si>
  <si>
    <t>ID-1594</t>
  </si>
  <si>
    <t>ID-5013</t>
  </si>
  <si>
    <t>ID-4831</t>
  </si>
  <si>
    <t>ID-6688</t>
  </si>
  <si>
    <t>ID-7940</t>
  </si>
  <si>
    <t>ID-7090</t>
  </si>
  <si>
    <t>ID-8421</t>
  </si>
  <si>
    <t>ID-1705</t>
  </si>
  <si>
    <t>ID-8316</t>
  </si>
  <si>
    <t>ID-2519</t>
  </si>
  <si>
    <t>ID-2536</t>
  </si>
  <si>
    <t>ID-8168</t>
  </si>
  <si>
    <t>ID-6147</t>
  </si>
  <si>
    <t>ID-8610</t>
  </si>
  <si>
    <t>ID-4040</t>
  </si>
  <si>
    <t>ID-5467</t>
  </si>
  <si>
    <t>ID-8835</t>
  </si>
  <si>
    <t>ID-7823</t>
  </si>
  <si>
    <t>ID-5630</t>
  </si>
  <si>
    <t>ID-7027</t>
  </si>
  <si>
    <t>ID-3527</t>
  </si>
  <si>
    <t>ID-1280</t>
  </si>
  <si>
    <t>ID-4477</t>
  </si>
  <si>
    <t>ID-1487</t>
  </si>
  <si>
    <t>ID-8491</t>
  </si>
  <si>
    <t>ID-3912</t>
  </si>
  <si>
    <t>ID-6465</t>
  </si>
  <si>
    <t>ID-6958</t>
  </si>
  <si>
    <t>ID-7544</t>
  </si>
  <si>
    <t>ID-3081</t>
  </si>
  <si>
    <t>ID-1561</t>
  </si>
  <si>
    <t>ID-7414</t>
  </si>
  <si>
    <t>ID-7880</t>
  </si>
  <si>
    <t>ID-7959</t>
  </si>
  <si>
    <t>ID-6078</t>
  </si>
  <si>
    <t>ID-1169</t>
  </si>
  <si>
    <t>ID-7264</t>
  </si>
  <si>
    <t>ID-5400</t>
  </si>
  <si>
    <t>ID-2181</t>
  </si>
  <si>
    <t>ID-2274</t>
  </si>
  <si>
    <t>ID-1998</t>
  </si>
  <si>
    <t>ID-6790</t>
  </si>
  <si>
    <t>ID-8599</t>
  </si>
  <si>
    <t>ID-2869</t>
  </si>
  <si>
    <t>ID-5121</t>
  </si>
  <si>
    <t>ID-6570</t>
  </si>
  <si>
    <t>ID-1108</t>
  </si>
  <si>
    <t>ID-2616</t>
  </si>
  <si>
    <t>ID-6671</t>
  </si>
  <si>
    <t>ID-6113</t>
  </si>
  <si>
    <t>ID-5262</t>
  </si>
  <si>
    <t>ID-5461</t>
  </si>
  <si>
    <t>ID-1888</t>
  </si>
  <si>
    <t>ID-6963</t>
  </si>
  <si>
    <t>ID-3469</t>
  </si>
  <si>
    <t>ID-4819</t>
  </si>
  <si>
    <t>ID-3328</t>
  </si>
  <si>
    <t>ID-8566</t>
  </si>
  <si>
    <t>ID-2885</t>
  </si>
  <si>
    <t>ID-8992</t>
  </si>
  <si>
    <t>ID-1880</t>
  </si>
  <si>
    <t>ID-8140</t>
  </si>
  <si>
    <t>ID-8248</t>
  </si>
  <si>
    <t>ID-3841</t>
  </si>
  <si>
    <t>ID-8638</t>
  </si>
  <si>
    <t>ID-2236</t>
  </si>
  <si>
    <t>ID-6912</t>
  </si>
  <si>
    <t>ID-2598</t>
  </si>
  <si>
    <t>ID-4080</t>
  </si>
  <si>
    <t>ID-7718</t>
  </si>
  <si>
    <t>ID-7420</t>
  </si>
  <si>
    <t>ID-7669</t>
  </si>
  <si>
    <t>ID-8099</t>
  </si>
  <si>
    <t>ID-7202</t>
  </si>
  <si>
    <t>ID-4131</t>
  </si>
  <si>
    <t>ID-7054</t>
  </si>
  <si>
    <t>ID-5456</t>
  </si>
  <si>
    <t>ID-6511</t>
  </si>
  <si>
    <t>ID-8159</t>
  </si>
  <si>
    <t>ID-1601</t>
  </si>
  <si>
    <t>ID-2370</t>
  </si>
  <si>
    <t>ID-3993</t>
  </si>
  <si>
    <t>ID-2055</t>
  </si>
  <si>
    <t>ID-5708</t>
  </si>
  <si>
    <t>ID-3034</t>
  </si>
  <si>
    <t>ID-2206</t>
  </si>
  <si>
    <t>ID-4141</t>
  </si>
  <si>
    <t>ID-3737</t>
  </si>
  <si>
    <t>ID-6290</t>
  </si>
  <si>
    <t>ID-1844</t>
  </si>
  <si>
    <t>ID-6486</t>
  </si>
  <si>
    <t>ID-7937</t>
  </si>
  <si>
    <t>ID-1698</t>
  </si>
  <si>
    <t>ID-3814</t>
  </si>
  <si>
    <t>ID-3651</t>
  </si>
  <si>
    <t>ID-4150</t>
  </si>
  <si>
    <t>ID-1802</t>
  </si>
  <si>
    <t>ID-1516</t>
  </si>
  <si>
    <t>ID-6993</t>
  </si>
  <si>
    <t>ID-3508</t>
  </si>
  <si>
    <t>ID-1347</t>
  </si>
  <si>
    <t>ID-2582</t>
  </si>
  <si>
    <t>ID-5216</t>
  </si>
  <si>
    <t>ID-1804</t>
  </si>
  <si>
    <t>ID-1843</t>
  </si>
  <si>
    <t>ID-8833</t>
  </si>
  <si>
    <t>ID-3151</t>
  </si>
  <si>
    <t>ID-4681</t>
  </si>
  <si>
    <t>ID-6659</t>
  </si>
  <si>
    <t>ID-7616</t>
  </si>
  <si>
    <t>ID-6324</t>
  </si>
  <si>
    <t>ID-6157</t>
  </si>
  <si>
    <t>ID-1910</t>
  </si>
  <si>
    <t>ID-3601</t>
  </si>
  <si>
    <t>ID-7540</t>
  </si>
  <si>
    <t>ID-2674</t>
  </si>
  <si>
    <t>ID-7954</t>
  </si>
  <si>
    <t>ID-5710</t>
  </si>
  <si>
    <t>ID-6062</t>
  </si>
  <si>
    <t>ID-7689</t>
  </si>
  <si>
    <t>ID-5405</t>
  </si>
  <si>
    <t>ID-3689</t>
  </si>
  <si>
    <t>ID-5099</t>
  </si>
  <si>
    <t>ID-5219</t>
  </si>
  <si>
    <t>ID-5157</t>
  </si>
  <si>
    <t>ID-5874</t>
  </si>
  <si>
    <t>ID-8400</t>
  </si>
  <si>
    <t>ID-1850</t>
  </si>
  <si>
    <t>ID-3784</t>
  </si>
  <si>
    <t>ID-7351</t>
  </si>
  <si>
    <t>ID-1081</t>
  </si>
  <si>
    <t>ID-8348</t>
  </si>
  <si>
    <t>ID-3818</t>
  </si>
  <si>
    <t>ID-8020</t>
  </si>
  <si>
    <t>ID-8839</t>
  </si>
  <si>
    <t>ID-8323</t>
  </si>
  <si>
    <t>ID-8530</t>
  </si>
  <si>
    <t>ID-8808</t>
  </si>
  <si>
    <t>ID-6455</t>
  </si>
  <si>
    <t>ID-7936</t>
  </si>
  <si>
    <t>ID-2880</t>
  </si>
  <si>
    <t>ID-5554</t>
  </si>
  <si>
    <t>ID-4649</t>
  </si>
  <si>
    <t>ID-5941</t>
  </si>
  <si>
    <t>ID-2118</t>
  </si>
  <si>
    <t>ID-8178</t>
  </si>
  <si>
    <t>ID-3147</t>
  </si>
  <si>
    <t>ID-2566</t>
  </si>
  <si>
    <t>ID-5969</t>
  </si>
  <si>
    <t>ID-5274</t>
  </si>
  <si>
    <t>ID-8618</t>
  </si>
  <si>
    <t>ID-8114</t>
  </si>
  <si>
    <t>ID-6428</t>
  </si>
  <si>
    <t>ID-2487</t>
  </si>
  <si>
    <t>ID-8499</t>
  </si>
  <si>
    <t>ID-6741</t>
  </si>
  <si>
    <t>ID-2890</t>
  </si>
  <si>
    <t>ID-5518</t>
  </si>
  <si>
    <t>ID-2136</t>
  </si>
  <si>
    <t>ID-4807</t>
  </si>
  <si>
    <t>ID-6243</t>
  </si>
  <si>
    <t>ID-2964</t>
  </si>
  <si>
    <t>ID-2296</t>
  </si>
  <si>
    <t>ID-8766</t>
  </si>
  <si>
    <t>ID-4358</t>
  </si>
  <si>
    <t>ID-7724</t>
  </si>
  <si>
    <t>ID-4188</t>
  </si>
  <si>
    <t>ID-6042</t>
  </si>
  <si>
    <t>ID-6421</t>
  </si>
  <si>
    <t>ID-6212</t>
  </si>
  <si>
    <t>ID-8209</t>
  </si>
  <si>
    <t>ID-3836</t>
  </si>
  <si>
    <t>ID-8391</t>
  </si>
  <si>
    <t>ID-7381</t>
  </si>
  <si>
    <t>ID-8976</t>
  </si>
  <si>
    <t>ID-3408</t>
  </si>
  <si>
    <t>ID-6969</t>
  </si>
  <si>
    <t>ID-6614</t>
  </si>
  <si>
    <t>ID-3554</t>
  </si>
  <si>
    <t>ID-8450</t>
  </si>
  <si>
    <t>ID-2737</t>
  </si>
  <si>
    <t>ID-4855</t>
  </si>
  <si>
    <t>ID-1021</t>
  </si>
  <si>
    <t>ID-4264</t>
  </si>
  <si>
    <t>ID-1611</t>
  </si>
  <si>
    <t>ID-8657</t>
  </si>
  <si>
    <t>ID-2321</t>
  </si>
  <si>
    <t>ID-8784</t>
  </si>
  <si>
    <t>ID-1190</t>
  </si>
  <si>
    <t>ID-8831</t>
  </si>
  <si>
    <t>ID-7022</t>
  </si>
  <si>
    <t>ID-5465</t>
  </si>
  <si>
    <t>ID-2426</t>
  </si>
  <si>
    <t>ID-3109</t>
  </si>
  <si>
    <t>ID-1970</t>
  </si>
  <si>
    <t>ID-3837</t>
  </si>
  <si>
    <t>ID-3415</t>
  </si>
  <si>
    <t>ID-8196</t>
  </si>
  <si>
    <t>ID-4957</t>
  </si>
  <si>
    <t>ID-4052</t>
  </si>
  <si>
    <t>ID-8207</t>
  </si>
  <si>
    <t>ID-8313</t>
  </si>
  <si>
    <t>ID-8569</t>
  </si>
  <si>
    <t>ID-5367</t>
  </si>
  <si>
    <t>ID-5581</t>
  </si>
  <si>
    <t>ID-4983</t>
  </si>
  <si>
    <t>ID-7138</t>
  </si>
  <si>
    <t>ID-7316</t>
  </si>
  <si>
    <t>ID-5050</t>
  </si>
  <si>
    <t>ID-2689</t>
  </si>
  <si>
    <t>ID-3242</t>
  </si>
  <si>
    <t>ID-5385</t>
  </si>
  <si>
    <t>ID-6215</t>
  </si>
  <si>
    <t>ID-6208</t>
  </si>
  <si>
    <t>ID-2203</t>
  </si>
  <si>
    <t>ID-8754</t>
  </si>
  <si>
    <t>ID-2306</t>
  </si>
  <si>
    <t>ID-5598</t>
  </si>
  <si>
    <t>ID-7595</t>
  </si>
  <si>
    <t>ID-2373</t>
  </si>
  <si>
    <t>ID-5921</t>
  </si>
  <si>
    <t>ID-4439</t>
  </si>
  <si>
    <t>ID-2352</t>
  </si>
  <si>
    <t>ID-4643</t>
  </si>
  <si>
    <t>ID-7842</t>
  </si>
  <si>
    <t>ID-7642</t>
  </si>
  <si>
    <t>ID-4233</t>
  </si>
  <si>
    <t>ID-3901</t>
  </si>
  <si>
    <t>ID-6146</t>
  </si>
  <si>
    <t>ID-8611</t>
  </si>
  <si>
    <t>ID-4087</t>
  </si>
  <si>
    <t>ID-1120</t>
  </si>
  <si>
    <t>ID-6192</t>
  </si>
  <si>
    <t>ID-1395</t>
  </si>
  <si>
    <t>ID-6426</t>
  </si>
  <si>
    <t>ID-5552</t>
  </si>
  <si>
    <t>ID-6081</t>
  </si>
  <si>
    <t>ID-4111</t>
  </si>
  <si>
    <t>ID-3535</t>
  </si>
  <si>
    <t>ID-6272</t>
  </si>
  <si>
    <t>ID-2047</t>
  </si>
  <si>
    <t>ID-1834</t>
  </si>
  <si>
    <t>ID-1647</t>
  </si>
  <si>
    <t>ID-8007</t>
  </si>
  <si>
    <t>ID-1174</t>
  </si>
  <si>
    <t>ID-3476</t>
  </si>
  <si>
    <t>ID-3400</t>
  </si>
  <si>
    <t>ID-1836</t>
  </si>
  <si>
    <t>ID-8965</t>
  </si>
  <si>
    <t>ID-4936</t>
  </si>
  <si>
    <t>ID-1368</t>
  </si>
  <si>
    <t>ID-3170</t>
  </si>
  <si>
    <t>ID-3481</t>
  </si>
  <si>
    <t>ID-1540</t>
  </si>
  <si>
    <t>ID-2918</t>
  </si>
  <si>
    <t>ID-6372</t>
  </si>
  <si>
    <t>ID-6371</t>
  </si>
  <si>
    <t>ID-7901</t>
  </si>
  <si>
    <t>ID-4717</t>
  </si>
  <si>
    <t>ID-8998</t>
  </si>
  <si>
    <t>ID-8780</t>
  </si>
  <si>
    <t>ID-6842</t>
  </si>
  <si>
    <t>ID-2249</t>
  </si>
  <si>
    <t>ID-8881</t>
  </si>
  <si>
    <t>ID-6726</t>
  </si>
  <si>
    <t>ID-4106</t>
  </si>
  <si>
    <t>ID-6585</t>
  </si>
  <si>
    <t>ID-8606</t>
  </si>
  <si>
    <t>ID-8394</t>
  </si>
  <si>
    <t>ID-7423</t>
  </si>
  <si>
    <t>ID-3142</t>
  </si>
  <si>
    <t>ID-2383</t>
  </si>
  <si>
    <t>ID-6088</t>
  </si>
  <si>
    <t>ID-3542</t>
  </si>
  <si>
    <t>ID-8044</t>
  </si>
  <si>
    <t>ID-5036</t>
  </si>
  <si>
    <t>ID-8434</t>
  </si>
  <si>
    <t>ID-2648</t>
  </si>
  <si>
    <t>ID-4559</t>
  </si>
  <si>
    <t>ID-7947</t>
  </si>
  <si>
    <t>ID-8150</t>
  </si>
  <si>
    <t>ID-4645</t>
  </si>
  <si>
    <t>ID-1215</t>
  </si>
  <si>
    <t>ID-3143</t>
  </si>
  <si>
    <t>ID-8490</t>
  </si>
  <si>
    <t>ID-2304</t>
  </si>
  <si>
    <t>ID-6409</t>
  </si>
  <si>
    <t>ID-2717</t>
  </si>
  <si>
    <t>ID-7564</t>
  </si>
  <si>
    <t>ID-6502</t>
  </si>
  <si>
    <t>ID-5749</t>
  </si>
  <si>
    <t>ID-4977</t>
  </si>
  <si>
    <t>ID-8920</t>
  </si>
  <si>
    <t>ID-5472</t>
  </si>
  <si>
    <t>ID-8430</t>
  </si>
  <si>
    <t>ID-7590</t>
  </si>
  <si>
    <t>ID-1222</t>
  </si>
  <si>
    <t>ID-4458</t>
  </si>
  <si>
    <t>ID-6229</t>
  </si>
  <si>
    <t>ID-1016</t>
  </si>
  <si>
    <t>ID-7780</t>
  </si>
  <si>
    <t>ID-3525</t>
  </si>
  <si>
    <t>ID-5463</t>
  </si>
  <si>
    <t>ID-7650</t>
  </si>
  <si>
    <t>ID-2260</t>
  </si>
  <si>
    <t>ID-8249</t>
  </si>
  <si>
    <t>ID-2721</t>
  </si>
  <si>
    <t>ID-2138</t>
  </si>
  <si>
    <t>ID-5287</t>
  </si>
  <si>
    <t>ID-8432</t>
  </si>
  <si>
    <t>ID-4898</t>
  </si>
  <si>
    <t>ID-7914</t>
  </si>
  <si>
    <t>ID-7017</t>
  </si>
  <si>
    <t>ID-2070</t>
  </si>
  <si>
    <t>ID-8941</t>
  </si>
  <si>
    <t>ID-8024</t>
  </si>
  <si>
    <t>ID-5402</t>
  </si>
  <si>
    <t>ID-8350</t>
  </si>
  <si>
    <t>ID-2456</t>
  </si>
  <si>
    <t>ID-2022</t>
  </si>
  <si>
    <t>ID-6439</t>
  </si>
  <si>
    <t>ID-5665</t>
  </si>
  <si>
    <t>ID-1367</t>
  </si>
  <si>
    <t>ID-4261</t>
  </si>
  <si>
    <t>ID-1761</t>
  </si>
  <si>
    <t>ID-5621</t>
  </si>
  <si>
    <t>ID-6023</t>
  </si>
  <si>
    <t>ID-2642</t>
  </si>
  <si>
    <t>ID-6015</t>
  </si>
  <si>
    <t>ID-8420</t>
  </si>
  <si>
    <t>ID-2523</t>
  </si>
  <si>
    <t>ID-8559</t>
  </si>
  <si>
    <t>ID-1267</t>
  </si>
  <si>
    <t>ID-6232</t>
  </si>
  <si>
    <t>ID-3285</t>
  </si>
  <si>
    <t>ID-7145</t>
  </si>
  <si>
    <t>ID-1135</t>
  </si>
  <si>
    <t>ID-8698</t>
  </si>
  <si>
    <t>ID-8593</t>
  </si>
  <si>
    <t>ID-1776</t>
  </si>
  <si>
    <t>ID-2602</t>
  </si>
  <si>
    <t>ID-8687</t>
  </si>
  <si>
    <t>ID-4203</t>
  </si>
  <si>
    <t>ID-5033</t>
  </si>
  <si>
    <t>ID-3629</t>
  </si>
  <si>
    <t>ID-2881</t>
  </si>
  <si>
    <t>ID-2747</t>
  </si>
  <si>
    <t>ID-2371</t>
  </si>
  <si>
    <t>ID-8578</t>
  </si>
  <si>
    <t>ID-5730</t>
  </si>
  <si>
    <t>ID-6835</t>
  </si>
  <si>
    <t>ID-6990</t>
  </si>
  <si>
    <t>ID-2838</t>
  </si>
  <si>
    <t>ID-4685</t>
  </si>
  <si>
    <t>ID-6092</t>
  </si>
  <si>
    <t>ID-6834</t>
  </si>
  <si>
    <t>ID-8411</t>
  </si>
  <si>
    <t>ID-4576</t>
  </si>
  <si>
    <t>ID-5246</t>
  </si>
  <si>
    <t>ID-5990</t>
  </si>
  <si>
    <t>ID-7748</t>
  </si>
  <si>
    <t>ID-4853</t>
  </si>
  <si>
    <t>ID-7229</t>
  </si>
  <si>
    <t>ID-3207</t>
  </si>
  <si>
    <t>ID-4481</t>
  </si>
  <si>
    <t>ID-3972</t>
  </si>
  <si>
    <t>ID-1606</t>
  </si>
  <si>
    <t>ID-6779</t>
  </si>
  <si>
    <t>ID-2157</t>
  </si>
  <si>
    <t>ID-3416</t>
  </si>
  <si>
    <t>ID-5077</t>
  </si>
  <si>
    <t>ID-5991</t>
  </si>
  <si>
    <t>ID-5505</t>
  </si>
  <si>
    <t>ID-8915</t>
  </si>
  <si>
    <t>ID-2072</t>
  </si>
  <si>
    <t>ID-2839</t>
  </si>
  <si>
    <t>ID-5972</t>
  </si>
  <si>
    <t>ID-3390</t>
  </si>
  <si>
    <t>ID-4348</t>
  </si>
  <si>
    <t>ID-4240</t>
  </si>
  <si>
    <t>ID-2999</t>
  </si>
  <si>
    <t>ID-2832</t>
  </si>
  <si>
    <t>ID-1234</t>
  </si>
  <si>
    <t>ID-5225</t>
  </si>
  <si>
    <t>ID-3749</t>
  </si>
  <si>
    <t>ID-6247</t>
  </si>
  <si>
    <t>ID-5796</t>
  </si>
  <si>
    <t>ID-8515</t>
  </si>
  <si>
    <t>ID-7709</t>
  </si>
  <si>
    <t>ID-3218</t>
  </si>
  <si>
    <t>ID-3632</t>
  </si>
  <si>
    <t>ID-4897</t>
  </si>
  <si>
    <t>ID-8905</t>
  </si>
  <si>
    <t>ID-6220</t>
  </si>
  <si>
    <t>ID-8273</t>
  </si>
  <si>
    <t>ID-1506</t>
  </si>
  <si>
    <t>ID-4405</t>
  </si>
  <si>
    <t>ID-7835</t>
  </si>
  <si>
    <t>ID-2786</t>
  </si>
  <si>
    <t>ID-6603</t>
  </si>
  <si>
    <t>ID-6515</t>
  </si>
  <si>
    <t>ID-1390</t>
  </si>
  <si>
    <t>ID-4331</t>
  </si>
  <si>
    <t>ID-7683</t>
  </si>
  <si>
    <t>ID-1573</t>
  </si>
  <si>
    <t>ID-1084</t>
  </si>
  <si>
    <t>ID-2520</t>
  </si>
  <si>
    <t>ID-3370</t>
  </si>
  <si>
    <t>ID-5537</t>
  </si>
  <si>
    <t>ID-6231</t>
  </si>
  <si>
    <t>ID-7290</t>
  </si>
  <si>
    <t>ID-2217</t>
  </si>
  <si>
    <t>ID-4989</t>
  </si>
  <si>
    <t>ID-8125</t>
  </si>
  <si>
    <t>ID-5585</t>
  </si>
  <si>
    <t>ID-1952</t>
  </si>
  <si>
    <t>ID-8529</t>
  </si>
  <si>
    <t>ID-8053</t>
  </si>
  <si>
    <t>ID-5458</t>
  </si>
  <si>
    <t>ID-8495</t>
  </si>
  <si>
    <t>ID-7932</t>
  </si>
  <si>
    <t>ID-4641</t>
  </si>
  <si>
    <t>ID-3114</t>
  </si>
  <si>
    <t>ID-5799</t>
  </si>
  <si>
    <t>ID-2714</t>
  </si>
  <si>
    <t>ID-8243</t>
  </si>
  <si>
    <t>ID-1636</t>
  </si>
  <si>
    <t>ID-7215</t>
  </si>
  <si>
    <t>ID-2270</t>
  </si>
  <si>
    <t>ID-3039</t>
  </si>
  <si>
    <t>ID-1565</t>
  </si>
  <si>
    <t>ID-1469</t>
  </si>
  <si>
    <t>ID-7447</t>
  </si>
  <si>
    <t>ID-5592</t>
  </si>
  <si>
    <t>ID-5475</t>
  </si>
  <si>
    <t>ID-3446</t>
  </si>
  <si>
    <t>ID-5469</t>
  </si>
  <si>
    <t>ID-3917</t>
  </si>
  <si>
    <t>ID-4940</t>
  </si>
  <si>
    <t>ID-5366</t>
  </si>
  <si>
    <t>ID-2961</t>
  </si>
  <si>
    <t>ID-3406</t>
  </si>
  <si>
    <t>ID-7358</t>
  </si>
  <si>
    <t>ID-3503</t>
  </si>
  <si>
    <t>ID-4621</t>
  </si>
  <si>
    <t>ID-7875</t>
  </si>
  <si>
    <t>ID-6723</t>
  </si>
  <si>
    <t>ID-6543</t>
  </si>
  <si>
    <t>ID-6518</t>
  </si>
  <si>
    <t>ID-2507</t>
  </si>
  <si>
    <t>ID-2014</t>
  </si>
  <si>
    <t>ID-4835</t>
  </si>
  <si>
    <t>ID-5040</t>
  </si>
  <si>
    <t>ID-3565</t>
  </si>
  <si>
    <t>ID-8811</t>
  </si>
  <si>
    <t>ID-2912</t>
  </si>
  <si>
    <t>ID-6054</t>
  </si>
  <si>
    <t>ID-1903</t>
  </si>
  <si>
    <t>ID-1840</t>
  </si>
  <si>
    <t>ID-8281</t>
  </si>
  <si>
    <t>ID-2067</t>
  </si>
  <si>
    <t>ID-8440</t>
  </si>
  <si>
    <t>ID-8221</t>
  </si>
  <si>
    <t>ID-7744</t>
  </si>
  <si>
    <t>ID-1954</t>
  </si>
  <si>
    <t>ID-4600</t>
  </si>
  <si>
    <t>ID-5520</t>
  </si>
  <si>
    <t>ID-3115</t>
  </si>
  <si>
    <t>ID-8371</t>
  </si>
  <si>
    <t>ID-6968</t>
  </si>
  <si>
    <t>ID-3506</t>
  </si>
  <si>
    <t>ID-5800</t>
  </si>
  <si>
    <t>ID-6329</t>
  </si>
  <si>
    <t>ID-1113</t>
  </si>
  <si>
    <t>ID-3472</t>
  </si>
  <si>
    <t>ID-1357</t>
  </si>
  <si>
    <t>ID-7405</t>
  </si>
  <si>
    <t>ID-1369</t>
  </si>
  <si>
    <t>ID-6742</t>
  </si>
  <si>
    <t>ID-7419</t>
  </si>
  <si>
    <t>ID-3717</t>
  </si>
  <si>
    <t>ID-6241</t>
  </si>
  <si>
    <t>ID-1037</t>
  </si>
  <si>
    <t>ID-7495</t>
  </si>
  <si>
    <t>ID-8804</t>
  </si>
  <si>
    <t>ID-1197</t>
  </si>
  <si>
    <t>ID-3079</t>
  </si>
  <si>
    <t>ID-3851</t>
  </si>
  <si>
    <t>ID-1012</t>
  </si>
  <si>
    <t>ID-5249</t>
  </si>
  <si>
    <t>ID-8656</t>
  </si>
  <si>
    <t>ID-6152</t>
  </si>
  <si>
    <t>ID-3605</t>
  </si>
  <si>
    <t>ID-5196</t>
  </si>
  <si>
    <t>ID-7410</t>
  </si>
  <si>
    <t>ID-7617</t>
  </si>
  <si>
    <t>ID-5926</t>
  </si>
  <si>
    <t>ID-1277</t>
  </si>
  <si>
    <t>ID-7841</t>
  </si>
  <si>
    <t>ID-2877</t>
  </si>
  <si>
    <t>ID-3642</t>
  </si>
  <si>
    <t>ID-4182</t>
  </si>
  <si>
    <t>ID-3067</t>
  </si>
  <si>
    <t>ID-8328</t>
  </si>
  <si>
    <t>ID-6298</t>
  </si>
  <si>
    <t>ID-1535</t>
  </si>
  <si>
    <t>ID-8147</t>
  </si>
  <si>
    <t>ID-3640</t>
  </si>
  <si>
    <t>ID-6542</t>
  </si>
  <si>
    <t>ID-5607</t>
  </si>
  <si>
    <t>ID-8796</t>
  </si>
  <si>
    <t>ID-1949</t>
  </si>
  <si>
    <t>ID-5772</t>
  </si>
  <si>
    <t>ID-2981</t>
  </si>
  <si>
    <t>ID-8550</t>
  </si>
  <si>
    <t>ID-5975</t>
  </si>
  <si>
    <t>ID-3512</t>
  </si>
  <si>
    <t>ID-6845</t>
  </si>
  <si>
    <t>ID-1218</t>
  </si>
  <si>
    <t>ID-3511</t>
  </si>
  <si>
    <t>ID-1407</t>
  </si>
  <si>
    <t>ID-8927</t>
  </si>
  <si>
    <t>ID-8738</t>
  </si>
  <si>
    <t>ID-6482</t>
  </si>
  <si>
    <t>ID-8906</t>
  </si>
  <si>
    <t>ID-6012</t>
  </si>
  <si>
    <t>ID-7710</t>
  </si>
  <si>
    <t>ID-5655</t>
  </si>
  <si>
    <t>ID-5420</t>
  </si>
  <si>
    <t>ID-2696</t>
  </si>
  <si>
    <t>ID-7309</t>
  </si>
  <si>
    <t>ID-6879</t>
  </si>
  <si>
    <t>ID-8955</t>
  </si>
  <si>
    <t>ID-3224</t>
  </si>
  <si>
    <t>ID-3822</t>
  </si>
  <si>
    <t>ID-6218</t>
  </si>
  <si>
    <t>ID-2542</t>
  </si>
  <si>
    <t>ID-1172</t>
  </si>
  <si>
    <t>ID-6470</t>
  </si>
  <si>
    <t>ID-1456</t>
  </si>
  <si>
    <t>ID-4656</t>
  </si>
  <si>
    <t>ID-2526</t>
  </si>
  <si>
    <t>ID-2079</t>
  </si>
  <si>
    <t>ID-2341</t>
  </si>
  <si>
    <t>ID-4548</t>
  </si>
  <si>
    <t>ID-5573</t>
  </si>
  <si>
    <t>ID-3429</t>
  </si>
  <si>
    <t>ID-6018</t>
  </si>
  <si>
    <t>ID-4669</t>
  </si>
  <si>
    <t>ID-7675</t>
  </si>
  <si>
    <t>ID-1709</t>
  </si>
  <si>
    <t>ID-1077</t>
  </si>
  <si>
    <t>ID-5943</t>
  </si>
  <si>
    <t>ID-7510</t>
  </si>
  <si>
    <t>ID-8218</t>
  </si>
  <si>
    <t>ID-2884</t>
  </si>
  <si>
    <t>ID-6555</t>
  </si>
  <si>
    <t>ID-2847</t>
  </si>
  <si>
    <t>ID-5574</t>
  </si>
  <si>
    <t>ID-3924</t>
  </si>
  <si>
    <t>ID-6951</t>
  </si>
  <si>
    <t>ID-7977</t>
  </si>
  <si>
    <t>ID-2713</t>
  </si>
  <si>
    <t>ID-2962</t>
  </si>
  <si>
    <t>ID-4275</t>
  </si>
  <si>
    <t>ID-3157</t>
  </si>
  <si>
    <t>ID-6868</t>
  </si>
  <si>
    <t>ID-3870</t>
  </si>
  <si>
    <t>ID-3576</t>
  </si>
  <si>
    <t>ID-3733</t>
  </si>
  <si>
    <t>ID-2946</t>
  </si>
  <si>
    <t>ID-1550</t>
  </si>
  <si>
    <t>ID-7091</t>
  </si>
  <si>
    <t>ID-5738</t>
  </si>
  <si>
    <t>ID-7346</t>
  </si>
  <si>
    <t>ID-1087</t>
  </si>
  <si>
    <t>ID-3766</t>
  </si>
  <si>
    <t>ID-2873</t>
  </si>
  <si>
    <t>ID-7093</t>
  </si>
  <si>
    <t>ID-8017</t>
  </si>
  <si>
    <t>ID-2214</t>
  </si>
  <si>
    <t>ID-6533</t>
  </si>
  <si>
    <t>ID-5441</t>
  </si>
  <si>
    <t>ID-7691</t>
  </si>
  <si>
    <t>ID-7889</t>
  </si>
  <si>
    <t>ID-2333</t>
  </si>
  <si>
    <t>ID-5640</t>
  </si>
  <si>
    <t>ID-1504</t>
  </si>
  <si>
    <t>ID-6151</t>
  </si>
  <si>
    <t>ID-5390</t>
  </si>
  <si>
    <t>ID-5612</t>
  </si>
  <si>
    <t>ID-3235</t>
  </si>
  <si>
    <t>ID-4321</t>
  </si>
  <si>
    <t>ID-4851</t>
  </si>
  <si>
    <t>ID-7433</t>
  </si>
  <si>
    <t>ID-5280</t>
  </si>
  <si>
    <t>ID-7910</t>
  </si>
  <si>
    <t>ID-7964</t>
  </si>
  <si>
    <t>ID-2840</t>
  </si>
  <si>
    <t>ID-8526</t>
  </si>
  <si>
    <t>ID-7794</t>
  </si>
  <si>
    <t>ID-5310</t>
  </si>
  <si>
    <t>ID-7931</t>
  </si>
  <si>
    <t>ID-4718</t>
  </si>
  <si>
    <t>ID-3599</t>
  </si>
  <si>
    <t>ID-6383</t>
  </si>
  <si>
    <t>ID-3853</t>
  </si>
  <si>
    <t>ID-4402</t>
  </si>
  <si>
    <t>ID-1247</t>
  </si>
  <si>
    <t>ID-2963</t>
  </si>
  <si>
    <t>ID-7896</t>
  </si>
  <si>
    <t>ID-7308</t>
  </si>
  <si>
    <t>ID-1510</t>
  </si>
  <si>
    <t>ID-1158</t>
  </si>
  <si>
    <t>ID-7779</t>
  </si>
  <si>
    <t>ID-2387</t>
  </si>
  <si>
    <t>ID-1988</t>
  </si>
  <si>
    <t>ID-4002</t>
  </si>
  <si>
    <t>ID-1614</t>
  </si>
  <si>
    <t>ID-1626</t>
  </si>
  <si>
    <t>ID-7234</t>
  </si>
  <si>
    <t>ID-1803</t>
  </si>
  <si>
    <t>ID-7443</t>
  </si>
  <si>
    <t>ID-6159</t>
  </si>
  <si>
    <t>ID-3016</t>
  </si>
  <si>
    <t>ID-4042</t>
  </si>
  <si>
    <t>ID-5096</t>
  </si>
  <si>
    <t>ID-1398</t>
  </si>
  <si>
    <t>ID-6775</t>
  </si>
  <si>
    <t>ID-3318</t>
  </si>
  <si>
    <t>ID-4019</t>
  </si>
  <si>
    <t>ID-7112</t>
  </si>
  <si>
    <t>ID-8554</t>
  </si>
  <si>
    <t>ID-7654</t>
  </si>
  <si>
    <t>ID-1760</t>
  </si>
  <si>
    <t>ID-7256</t>
  </si>
  <si>
    <t>ID-5503</t>
  </si>
  <si>
    <t>ID-3273</t>
  </si>
  <si>
    <t>ID-3899</t>
  </si>
  <si>
    <t>ID-6275</t>
  </si>
  <si>
    <t>ID-3656</t>
  </si>
  <si>
    <t>ID-7021</t>
  </si>
  <si>
    <t>ID-2758</t>
  </si>
  <si>
    <t>ID-8829</t>
  </si>
  <si>
    <t>ID-2741</t>
  </si>
  <si>
    <t>ID-2670</t>
  </si>
  <si>
    <t>ID-3662</t>
  </si>
  <si>
    <t>ID-6397</t>
  </si>
  <si>
    <t>ID-4005</t>
  </si>
  <si>
    <t>ID-3126</t>
  </si>
  <si>
    <t>ID-5409</t>
  </si>
  <si>
    <t>ID-5619</t>
  </si>
  <si>
    <t>ID-5084</t>
  </si>
  <si>
    <t>ID-6695</t>
  </si>
  <si>
    <t>ID-3138</t>
  </si>
  <si>
    <t>ID-1492</t>
  </si>
  <si>
    <t>ID-2232</t>
  </si>
  <si>
    <t>ID-8145</t>
  </si>
  <si>
    <t>ID-5866</t>
  </si>
  <si>
    <t>ID-5759</t>
  </si>
  <si>
    <t>ID-5653</t>
  </si>
  <si>
    <t>ID-4673</t>
  </si>
  <si>
    <t>ID-5116</t>
  </si>
  <si>
    <t>ID-2709</t>
  </si>
  <si>
    <t>ID-2465</t>
  </si>
  <si>
    <t>ID-2690</t>
  </si>
  <si>
    <t>ID-7628</t>
  </si>
  <si>
    <t>ID-8105</t>
  </si>
  <si>
    <t>ID-5724</t>
  </si>
  <si>
    <t>ID-2627</t>
  </si>
  <si>
    <t>ID-7922</t>
  </si>
  <si>
    <t>ID-4323</t>
  </si>
  <si>
    <t>ID-7638</t>
  </si>
  <si>
    <t>ID-8084</t>
  </si>
  <si>
    <t>ID-6722</t>
  </si>
  <si>
    <t>ID-7010</t>
  </si>
  <si>
    <t>ID-1984</t>
  </si>
  <si>
    <t>ID-4336</t>
  </si>
  <si>
    <t>ID-2922</t>
  </si>
  <si>
    <t>ID-5490</t>
  </si>
  <si>
    <t>ID-8375</t>
  </si>
  <si>
    <t>ID-1031</t>
  </si>
  <si>
    <t>ID-7178</t>
  </si>
  <si>
    <t>ID-7639</t>
  </si>
  <si>
    <t>ID-4257</t>
  </si>
  <si>
    <t>ID-8797</t>
  </si>
  <si>
    <t>ID-2076</t>
  </si>
  <si>
    <t>ID-6920</t>
  </si>
  <si>
    <t>ID-5354</t>
  </si>
  <si>
    <t>ID-2053</t>
  </si>
  <si>
    <t>ID-8477</t>
  </si>
  <si>
    <t>ID-6265</t>
  </si>
  <si>
    <t>ID-1890</t>
  </si>
  <si>
    <t>ID-4679</t>
  </si>
  <si>
    <t>ID-2025</t>
  </si>
  <si>
    <t>ID-3200</t>
  </si>
  <si>
    <t>ID-5000</t>
  </si>
  <si>
    <t>ID-4901</t>
  </si>
  <si>
    <t>ID-3886</t>
  </si>
  <si>
    <t>ID-7555</t>
  </si>
  <si>
    <t>ID-8874</t>
  </si>
  <si>
    <t>ID-8269</t>
  </si>
  <si>
    <t>ID-4810</t>
  </si>
  <si>
    <t>ID-8122</t>
  </si>
  <si>
    <t>ID-6674</t>
  </si>
  <si>
    <t>ID-7239</t>
  </si>
  <si>
    <t>ID-8898</t>
  </si>
  <si>
    <t>ID-7876</t>
  </si>
  <si>
    <t>ID-2062</t>
  </si>
  <si>
    <t>ID-8584</t>
  </si>
  <si>
    <t>ID-6188</t>
  </si>
  <si>
    <t>ID-4318</t>
  </si>
  <si>
    <t>ID-8604</t>
  </si>
  <si>
    <t>ID-8552</t>
  </si>
  <si>
    <t>ID-8737</t>
  </si>
  <si>
    <t>ID-5233</t>
  </si>
  <si>
    <t>ID-6475</t>
  </si>
  <si>
    <t>ID-5198</t>
  </si>
  <si>
    <t>ID-8128</t>
  </si>
  <si>
    <t>ID-5603</t>
  </si>
  <si>
    <t>ID-4226</t>
  </si>
  <si>
    <t>ID-8146</t>
  </si>
  <si>
    <t>ID-5618</t>
  </si>
  <si>
    <t>ID-7869</t>
  </si>
  <si>
    <t>ID-1219</t>
  </si>
  <si>
    <t>ID-5692</t>
  </si>
  <si>
    <t>ID-7566</t>
  </si>
  <si>
    <t>ID-4606</t>
  </si>
  <si>
    <t>ID-7328</t>
  </si>
  <si>
    <t>ID-1309</t>
  </si>
  <si>
    <t>ID-6826</t>
  </si>
  <si>
    <t>ID-8778</t>
  </si>
  <si>
    <t>ID-5007</t>
  </si>
  <si>
    <t>ID-7232</t>
  </si>
  <si>
    <t>ID-7188</t>
  </si>
  <si>
    <t>ID-5616</t>
  </si>
  <si>
    <t>ID-7292</t>
  </si>
  <si>
    <t>ID-4526</t>
  </si>
  <si>
    <t>ID-3128</t>
  </si>
  <si>
    <t>ID-1409</t>
  </si>
  <si>
    <t>ID-2479</t>
  </si>
  <si>
    <t>ID-4593</t>
  </si>
  <si>
    <t>ID-8484</t>
  </si>
  <si>
    <t>ID-1722</t>
  </si>
  <si>
    <t>ID-7649</t>
  </si>
  <si>
    <t>ID-1953</t>
  </si>
  <si>
    <t>ID-5850</t>
  </si>
  <si>
    <t>ID-3123</t>
  </si>
  <si>
    <t>ID-8332</t>
  </si>
  <si>
    <t>ID-8967</t>
  </si>
  <si>
    <t>ID-8650</t>
  </si>
  <si>
    <t>ID-5958</t>
  </si>
  <si>
    <t>ID-4418</t>
  </si>
  <si>
    <t>ID-6240</t>
  </si>
  <si>
    <t>ID-6007</t>
  </si>
  <si>
    <t>ID-7501</t>
  </si>
  <si>
    <t>ID-2078</t>
  </si>
  <si>
    <t>ID-5460</t>
  </si>
  <si>
    <t>ID-1558</t>
  </si>
  <si>
    <t>ID-2665</t>
  </si>
  <si>
    <t>ID-6213</t>
  </si>
  <si>
    <t>ID-7319</t>
  </si>
  <si>
    <t>ID-6201</t>
  </si>
  <si>
    <t>ID-8768</t>
  </si>
  <si>
    <t>ID-2548</t>
  </si>
  <si>
    <t>ID-5880</t>
  </si>
  <si>
    <t>ID-1106</t>
  </si>
  <si>
    <t>ID-4872</t>
  </si>
  <si>
    <t>ID-5559</t>
  </si>
  <si>
    <t>ID-3455</t>
  </si>
  <si>
    <t>ID-7377</t>
  </si>
  <si>
    <t>ID-7952</t>
  </si>
  <si>
    <t>ID-5993</t>
  </si>
  <si>
    <t>ID-5562</t>
  </si>
  <si>
    <t>ID-6336</t>
  </si>
  <si>
    <t>ID-2711</t>
  </si>
  <si>
    <t>ID-3530</t>
  </si>
  <si>
    <t>ID-6644</t>
  </si>
  <si>
    <t>ID-7894</t>
  </si>
  <si>
    <t>ID-7220</t>
  </si>
  <si>
    <t>ID-8190</t>
  </si>
  <si>
    <t>ID-3462</t>
  </si>
  <si>
    <t>ID-5748</t>
  </si>
  <si>
    <t>ID-7295</t>
  </si>
  <si>
    <t>ID-3106</t>
  </si>
  <si>
    <t>ID-4217</t>
  </si>
  <si>
    <t>ID-5717</t>
  </si>
  <si>
    <t>ID-3767</t>
  </si>
  <si>
    <t>ID-3687</t>
  </si>
  <si>
    <t>ID-5370</t>
  </si>
  <si>
    <t>ID-3074</t>
  </si>
  <si>
    <t>ID-5906</t>
  </si>
  <si>
    <t>ID-1243</t>
  </si>
  <si>
    <t>ID-4396</t>
  </si>
  <si>
    <t>ID-5626</t>
  </si>
  <si>
    <t>ID-1517</t>
  </si>
  <si>
    <t>ID-7897</t>
  </si>
  <si>
    <t>ID-4889</t>
  </si>
  <si>
    <t>ID-3756</t>
  </si>
  <si>
    <t>ID-3712</t>
  </si>
  <si>
    <t>ID-8287</t>
  </si>
  <si>
    <t>ID-3498</t>
  </si>
  <si>
    <t>ID-1323</t>
  </si>
  <si>
    <t>ID-6689</t>
  </si>
  <si>
    <t>ID-7288</t>
  </si>
  <si>
    <t>ID-3856</t>
  </si>
  <si>
    <t>ID-4789</t>
  </si>
  <si>
    <t>ID-6629</t>
  </si>
  <si>
    <t>ID-8442</t>
  </si>
  <si>
    <t>ID-3792</t>
  </si>
  <si>
    <t>ID-7512</t>
  </si>
  <si>
    <t>ID-1388</t>
  </si>
  <si>
    <t>ID-6300</t>
  </si>
  <si>
    <t>ID-3440</t>
  </si>
  <si>
    <t>ID-3540</t>
  </si>
  <si>
    <t>ID-7122</t>
  </si>
  <si>
    <t>ID-4234</t>
  </si>
  <si>
    <t>ID-2135</t>
  </si>
  <si>
    <t>ID-6370</t>
  </si>
  <si>
    <t>ID-4055</t>
  </si>
  <si>
    <t>ID-4657</t>
  </si>
  <si>
    <t>ID-5189</t>
  </si>
  <si>
    <t>ID-3768</t>
  </si>
  <si>
    <t>ID-1604</t>
  </si>
  <si>
    <t>ID-4556</t>
  </si>
  <si>
    <t>ID-2480</t>
  </si>
  <si>
    <t>ID-6280</t>
  </si>
  <si>
    <t>ID-5288</t>
  </si>
  <si>
    <t>ID-4611</t>
  </si>
  <si>
    <t>ID-4468</t>
  </si>
  <si>
    <t>ID-1184</t>
  </si>
  <si>
    <t>ID-6322</t>
  </si>
  <si>
    <t>ID-7157</t>
  </si>
  <si>
    <t>ID-2495</t>
  </si>
  <si>
    <t>ID-7581</t>
  </si>
  <si>
    <t>ID-4315</t>
  </si>
  <si>
    <t>ID-1584</t>
  </si>
  <si>
    <t>ID-5174</t>
  </si>
  <si>
    <t>ID-3434</t>
  </si>
  <si>
    <t>ID-2855</t>
  </si>
  <si>
    <t>ID-1848</t>
  </si>
  <si>
    <t>ID-2853</t>
  </si>
  <si>
    <t>ID-2683</t>
  </si>
  <si>
    <t>ID-2040</t>
  </si>
  <si>
    <t>ID-1799</t>
  </si>
  <si>
    <t>ID-4557</t>
  </si>
  <si>
    <t>ID-4186</t>
  </si>
  <si>
    <t>ID-6166</t>
  </si>
  <si>
    <t>ID-4013</t>
  </si>
  <si>
    <t>ID-8757</t>
  </si>
  <si>
    <t>ID-7820</t>
  </si>
  <si>
    <t>ID-8186</t>
  </si>
  <si>
    <t>ID-5399</t>
  </si>
  <si>
    <t>ID-1448</t>
  </si>
  <si>
    <t>ID-1512</t>
  </si>
  <si>
    <t>ID-2342</t>
  </si>
  <si>
    <t>ID-5837</t>
  </si>
  <si>
    <t>ID-4304</t>
  </si>
  <si>
    <t>ID-5164</t>
  </si>
  <si>
    <t>ID-5386</t>
  </si>
  <si>
    <t>ID-8304</t>
  </si>
  <si>
    <t>ID-7025</t>
  </si>
  <si>
    <t>ID-6796</t>
  </si>
  <si>
    <t>ID-7507</t>
  </si>
  <si>
    <t>ID-2997</t>
  </si>
  <si>
    <t>ID-2949</t>
  </si>
  <si>
    <t>ID-1088</t>
  </si>
  <si>
    <t>ID-1403</t>
  </si>
  <si>
    <t>ID-8786</t>
  </si>
  <si>
    <t>ID-2170</t>
  </si>
  <si>
    <t>ID-8347</t>
  </si>
  <si>
    <t>Row Labels</t>
  </si>
  <si>
    <t>Grand Total</t>
  </si>
  <si>
    <t>Sum of CUSTOMERS</t>
  </si>
  <si>
    <t>others</t>
  </si>
  <si>
    <t>State</t>
  </si>
  <si>
    <t>Customer</t>
  </si>
  <si>
    <t>CURRENT</t>
  </si>
  <si>
    <t>NET</t>
  </si>
  <si>
    <t>Sum of NET SALES PRICE</t>
  </si>
  <si>
    <t>Sum of NET COST PRICE</t>
  </si>
  <si>
    <t>(All)</t>
  </si>
  <si>
    <t>ssss</t>
  </si>
  <si>
    <t>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</si>
</sst>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9" fontId="0" fillId="0" borderId="0" xfId="0" applyNumberFormat="1"/>
    <xf numFmtId="0" fontId="0" fillId="0" borderId="1" xfId="0" applyBorder="1"/>
    <xf numFmtId="0" fontId="0" fillId="0" borderId="1" xfId="0" applyBorder="1" applyAlignment="1">
      <alignment horizontal="left"/>
    </xf>
    <xf numFmtId="9" fontId="0" fillId="0" borderId="1" xfId="1" applyFont="1" applyBorder="1"/>
    <xf numFmtId="0" fontId="0" fillId="0" borderId="0" xfId="0" applyNumberFormat="1"/>
  </cellXfs>
  <cellStyles count="2">
    <cellStyle name="Normal" xfId="0" builtinId="0"/>
    <cellStyle name="Percent" xfId="1" builtinId="5"/>
  </cellStyles>
  <dxfs count="2">
    <dxf>
      <numFmt numFmtId="14"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8.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11/relationships/timelineCache" Target="timelineCaches/timelineCach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3.xml"/><Relationship Id="rId1" Type="http://schemas.microsoft.com/office/2011/relationships/chartStyle" Target="style13.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1.xml"/><Relationship Id="rId1" Type="http://schemas.microsoft.com/office/2011/relationships/chartStyle" Target="style2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9.xml"/><Relationship Id="rId1" Type="http://schemas.microsoft.com/office/2011/relationships/chartStyle" Target="style29.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2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7.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1.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7.xml"/><Relationship Id="rId1" Type="http://schemas.microsoft.com/office/2011/relationships/chartStyle" Target="style37.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33.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4.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6.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7.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8.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3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5.xml"/><Relationship Id="rId1" Type="http://schemas.microsoft.com/office/2011/relationships/chartStyle" Target="style45.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40.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1.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2.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3.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44.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5.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3.xml"/><Relationship Id="rId1" Type="http://schemas.microsoft.com/office/2011/relationships/chartStyle" Target="style53.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charts/_rels/chart47.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4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4.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5.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Ex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B07D-4805-BFFA-AFCF8631C2BA}"/>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B07D-4805-BFFA-AFCF8631C2BA}"/>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B07D-4805-BFFA-AFCF8631C2BA}"/>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B07D-4805-BFFA-AFCF8631C2BA}"/>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B07D-4805-BFFA-AFCF8631C2BA}"/>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B07D-4805-BFFA-AFCF8631C2BA}"/>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B07D-4805-BFFA-AFCF8631C2BA}"/>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B07D-4805-BFFA-AFCF8631C2BA}"/>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B07D-4805-BFFA-AFCF8631C2BA}"/>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B07D-4805-BFFA-AFCF8631C2BA}"/>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B07D-4805-BFFA-AFCF8631C2BA}"/>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B07D-4805-BFFA-AFCF8631C2BA}"/>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B07D-4805-BFFA-AFCF8631C2BA}"/>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B07D-4805-BFFA-AFCF8631C2BA}"/>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B07D-4805-BFFA-AFCF8631C2BA}"/>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B07D-4805-BFFA-AFCF8631C2BA}"/>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B07D-4805-BFFA-AFCF8631C2BA}"/>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B07D-4805-BFFA-AFCF8631C2BA}"/>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B07D-4805-BFFA-AFCF8631C2BA}"/>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B07D-4805-BFFA-AFCF8631C2BA}"/>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B07D-4805-BFFA-AFCF8631C2BA}"/>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B07D-4805-BFFA-AFCF8631C2BA}"/>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B07D-4805-BFFA-AFCF8631C2BA}"/>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B07D-4805-BFFA-AFCF8631C2BA}"/>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B07D-4805-BFFA-AFCF8631C2BA}"/>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B07D-4805-BFFA-AFCF8631C2BA}"/>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B07D-4805-BFFA-AFCF8631C2BA}"/>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B07D-4805-BFFA-AFCF8631C2BA}"/>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B07D-4805-BFFA-AFCF8631C2BA}"/>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B07D-4805-BFFA-AFCF8631C2BA}"/>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B07D-4805-BFFA-AFCF8631C2BA}"/>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B07D-4805-BFFA-AFCF8631C2BA}"/>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B07D-4805-BFFA-AFCF8631C2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B07D-4805-BFFA-AFCF8631C2BA}"/>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2B41-488C-92A7-6D2CC2A97048}"/>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2B41-488C-92A7-6D2CC2A97048}"/>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2B41-488C-92A7-6D2CC2A97048}"/>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2B41-488C-92A7-6D2CC2A97048}"/>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2B41-488C-92A7-6D2CC2A97048}"/>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2B41-488C-92A7-6D2CC2A97048}"/>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2B41-488C-92A7-6D2CC2A97048}"/>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2B41-488C-92A7-6D2CC2A97048}"/>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2B41-488C-92A7-6D2CC2A97048}"/>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2B41-488C-92A7-6D2CC2A97048}"/>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2B41-488C-92A7-6D2CC2A97048}"/>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2B41-488C-92A7-6D2CC2A97048}"/>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2B41-488C-92A7-6D2CC2A97048}"/>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2B41-488C-92A7-6D2CC2A97048}"/>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2B41-488C-92A7-6D2CC2A97048}"/>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2B41-488C-92A7-6D2CC2A97048}"/>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2B41-488C-92A7-6D2CC2A97048}"/>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2B41-488C-92A7-6D2CC2A97048}"/>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2B41-488C-92A7-6D2CC2A97048}"/>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2B41-488C-92A7-6D2CC2A97048}"/>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2B41-488C-92A7-6D2CC2A97048}"/>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2B41-488C-92A7-6D2CC2A97048}"/>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2B41-488C-92A7-6D2CC2A97048}"/>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2B41-488C-92A7-6D2CC2A97048}"/>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2B41-488C-92A7-6D2CC2A97048}"/>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2B41-488C-92A7-6D2CC2A97048}"/>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2B41-488C-92A7-6D2CC2A97048}"/>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2B41-488C-92A7-6D2CC2A97048}"/>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2B41-488C-92A7-6D2CC2A97048}"/>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2B41-488C-92A7-6D2CC2A97048}"/>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2B41-488C-92A7-6D2CC2A97048}"/>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2B41-488C-92A7-6D2CC2A97048}"/>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2B41-488C-92A7-6D2CC2A970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2B41-488C-92A7-6D2CC2A97048}"/>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BF3C-48A6-B408-AC02090225D9}"/>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BF3C-48A6-B408-AC02090225D9}"/>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BF3C-48A6-B408-AC02090225D9}"/>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BF3C-48A6-B408-AC02090225D9}"/>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BF3C-48A6-B408-AC02090225D9}"/>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BF3C-48A6-B408-AC02090225D9}"/>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BF3C-48A6-B408-AC02090225D9}"/>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BF3C-48A6-B408-AC02090225D9}"/>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BF3C-48A6-B408-AC02090225D9}"/>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BF3C-48A6-B408-AC02090225D9}"/>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BF3C-48A6-B408-AC02090225D9}"/>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BF3C-48A6-B408-AC02090225D9}"/>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BF3C-48A6-B408-AC02090225D9}"/>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BF3C-48A6-B408-AC02090225D9}"/>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BF3C-48A6-B408-AC02090225D9}"/>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BF3C-48A6-B408-AC02090225D9}"/>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BF3C-48A6-B408-AC02090225D9}"/>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BF3C-48A6-B408-AC02090225D9}"/>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BF3C-48A6-B408-AC02090225D9}"/>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BF3C-48A6-B408-AC02090225D9}"/>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BF3C-48A6-B408-AC02090225D9}"/>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BF3C-48A6-B408-AC02090225D9}"/>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BF3C-48A6-B408-AC02090225D9}"/>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BF3C-48A6-B408-AC02090225D9}"/>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BF3C-48A6-B408-AC02090225D9}"/>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BF3C-48A6-B408-AC02090225D9}"/>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BF3C-48A6-B408-AC02090225D9}"/>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BF3C-48A6-B408-AC02090225D9}"/>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BF3C-48A6-B408-AC02090225D9}"/>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BF3C-48A6-B408-AC02090225D9}"/>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BF3C-48A6-B408-AC02090225D9}"/>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BF3C-48A6-B408-AC02090225D9}"/>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BF3C-48A6-B408-AC02090225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BF3C-48A6-B408-AC02090225D9}"/>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A3B9-4C76-8C26-9A71B1A09615}"/>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A3B9-4C76-8C26-9A71B1A09615}"/>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A3B9-4C76-8C26-9A71B1A09615}"/>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A3B9-4C76-8C26-9A71B1A09615}"/>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A3B9-4C76-8C26-9A71B1A09615}"/>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A3B9-4C76-8C26-9A71B1A09615}"/>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A3B9-4C76-8C26-9A71B1A09615}"/>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A3B9-4C76-8C26-9A71B1A09615}"/>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A3B9-4C76-8C26-9A71B1A09615}"/>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A3B9-4C76-8C26-9A71B1A09615}"/>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A3B9-4C76-8C26-9A71B1A09615}"/>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A3B9-4C76-8C26-9A71B1A09615}"/>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A3B9-4C76-8C26-9A71B1A09615}"/>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A3B9-4C76-8C26-9A71B1A09615}"/>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A3B9-4C76-8C26-9A71B1A09615}"/>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A3B9-4C76-8C26-9A71B1A09615}"/>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A3B9-4C76-8C26-9A71B1A09615}"/>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A3B9-4C76-8C26-9A71B1A09615}"/>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A3B9-4C76-8C26-9A71B1A09615}"/>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A3B9-4C76-8C26-9A71B1A09615}"/>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A3B9-4C76-8C26-9A71B1A09615}"/>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A3B9-4C76-8C26-9A71B1A09615}"/>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A3B9-4C76-8C26-9A71B1A09615}"/>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A3B9-4C76-8C26-9A71B1A09615}"/>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A3B9-4C76-8C26-9A71B1A09615}"/>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A3B9-4C76-8C26-9A71B1A09615}"/>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A3B9-4C76-8C26-9A71B1A09615}"/>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A3B9-4C76-8C26-9A71B1A09615}"/>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A3B9-4C76-8C26-9A71B1A09615}"/>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A3B9-4C76-8C26-9A71B1A09615}"/>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A3B9-4C76-8C26-9A71B1A09615}"/>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A3B9-4C76-8C26-9A71B1A09615}"/>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A3B9-4C76-8C26-9A71B1A096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A3B9-4C76-8C26-9A71B1A09615}"/>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503D-4E8C-85A6-2F6B4E6B7BEC}"/>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503D-4E8C-85A6-2F6B4E6B7BEC}"/>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503D-4E8C-85A6-2F6B4E6B7BEC}"/>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503D-4E8C-85A6-2F6B4E6B7BEC}"/>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503D-4E8C-85A6-2F6B4E6B7BEC}"/>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03D-4E8C-85A6-2F6B4E6B7BEC}"/>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03D-4E8C-85A6-2F6B4E6B7B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503D-4E8C-85A6-2F6B4E6B7BEC}"/>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2721-4129-BCE7-1CA6A18E5A86}"/>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FFBD-4F98-9489-95DACA0DB0FB}"/>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FFBD-4F98-9489-95DACA0DB0FB}"/>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FFBD-4F98-9489-95DACA0DB0FB}"/>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FFBD-4F98-9489-95DACA0DB0FB}"/>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FFBD-4F98-9489-95DACA0DB0FB}"/>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FFBD-4F98-9489-95DACA0DB0FB}"/>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FFBD-4F98-9489-95DACA0DB0FB}"/>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FFBD-4F98-9489-95DACA0DB0FB}"/>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FFBD-4F98-9489-95DACA0DB0FB}"/>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FFBD-4F98-9489-95DACA0DB0FB}"/>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FFBD-4F98-9489-95DACA0DB0FB}"/>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FFBD-4F98-9489-95DACA0DB0FB}"/>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FFBD-4F98-9489-95DACA0DB0FB}"/>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FFBD-4F98-9489-95DACA0DB0FB}"/>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FFBD-4F98-9489-95DACA0DB0FB}"/>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FFBD-4F98-9489-95DACA0DB0FB}"/>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FFBD-4F98-9489-95DACA0DB0FB}"/>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FFBD-4F98-9489-95DACA0DB0FB}"/>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FFBD-4F98-9489-95DACA0DB0FB}"/>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FFBD-4F98-9489-95DACA0DB0FB}"/>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FFBD-4F98-9489-95DACA0DB0FB}"/>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FFBD-4F98-9489-95DACA0DB0FB}"/>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FFBD-4F98-9489-95DACA0DB0FB}"/>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FFBD-4F98-9489-95DACA0DB0FB}"/>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FFBD-4F98-9489-95DACA0DB0FB}"/>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FFBD-4F98-9489-95DACA0DB0FB}"/>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FFBD-4F98-9489-95DACA0DB0FB}"/>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FFBD-4F98-9489-95DACA0DB0FB}"/>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FFBD-4F98-9489-95DACA0DB0FB}"/>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FFBD-4F98-9489-95DACA0DB0FB}"/>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FFBD-4F98-9489-95DACA0DB0FB}"/>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FFBD-4F98-9489-95DACA0DB0FB}"/>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FFBD-4F98-9489-95DACA0DB0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FFBD-4F98-9489-95DACA0DB0FB}"/>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5FAC-41EE-AC62-E0305C1AEC9E}"/>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5FAC-41EE-AC62-E0305C1AEC9E}"/>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5FAC-41EE-AC62-E0305C1AEC9E}"/>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5FAC-41EE-AC62-E0305C1AEC9E}"/>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5FAC-41EE-AC62-E0305C1AEC9E}"/>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5FAC-41EE-AC62-E0305C1AEC9E}"/>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5FAC-41EE-AC62-E0305C1AEC9E}"/>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5FAC-41EE-AC62-E0305C1AEC9E}"/>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5FAC-41EE-AC62-E0305C1AEC9E}"/>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5FAC-41EE-AC62-E0305C1AEC9E}"/>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5FAC-41EE-AC62-E0305C1AEC9E}"/>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5FAC-41EE-AC62-E0305C1AEC9E}"/>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5FAC-41EE-AC62-E0305C1AEC9E}"/>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5FAC-41EE-AC62-E0305C1AEC9E}"/>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5FAC-41EE-AC62-E0305C1AEC9E}"/>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5FAC-41EE-AC62-E0305C1AEC9E}"/>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5FAC-41EE-AC62-E0305C1AEC9E}"/>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5FAC-41EE-AC62-E0305C1AEC9E}"/>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5FAC-41EE-AC62-E0305C1AEC9E}"/>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5FAC-41EE-AC62-E0305C1AEC9E}"/>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5FAC-41EE-AC62-E0305C1AEC9E}"/>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5FAC-41EE-AC62-E0305C1AEC9E}"/>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5FAC-41EE-AC62-E0305C1AEC9E}"/>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5FAC-41EE-AC62-E0305C1AEC9E}"/>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5FAC-41EE-AC62-E0305C1AEC9E}"/>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5FAC-41EE-AC62-E0305C1AEC9E}"/>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5FAC-41EE-AC62-E0305C1AEC9E}"/>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5FAC-41EE-AC62-E0305C1AEC9E}"/>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5FAC-41EE-AC62-E0305C1AEC9E}"/>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5FAC-41EE-AC62-E0305C1AEC9E}"/>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5FAC-41EE-AC62-E0305C1AEC9E}"/>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5FAC-41EE-AC62-E0305C1AEC9E}"/>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5FAC-41EE-AC62-E0305C1AEC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5FAC-41EE-AC62-E0305C1AEC9E}"/>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9705-4B85-A12F-B9900EEBC4A5}"/>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9705-4B85-A12F-B9900EEBC4A5}"/>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9705-4B85-A12F-B9900EEBC4A5}"/>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9705-4B85-A12F-B9900EEBC4A5}"/>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9705-4B85-A12F-B9900EEBC4A5}"/>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9705-4B85-A12F-B9900EEBC4A5}"/>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9705-4B85-A12F-B9900EEBC4A5}"/>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9705-4B85-A12F-B9900EEBC4A5}"/>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9705-4B85-A12F-B9900EEBC4A5}"/>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9705-4B85-A12F-B9900EEBC4A5}"/>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9705-4B85-A12F-B9900EEBC4A5}"/>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9705-4B85-A12F-B9900EEBC4A5}"/>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9705-4B85-A12F-B9900EEBC4A5}"/>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9705-4B85-A12F-B9900EEBC4A5}"/>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9705-4B85-A12F-B9900EEBC4A5}"/>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9705-4B85-A12F-B9900EEBC4A5}"/>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9705-4B85-A12F-B9900EEBC4A5}"/>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9705-4B85-A12F-B9900EEBC4A5}"/>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9705-4B85-A12F-B9900EEBC4A5}"/>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9705-4B85-A12F-B9900EEBC4A5}"/>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9705-4B85-A12F-B9900EEBC4A5}"/>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9705-4B85-A12F-B9900EEBC4A5}"/>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9705-4B85-A12F-B9900EEBC4A5}"/>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9705-4B85-A12F-B9900EEBC4A5}"/>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9705-4B85-A12F-B9900EEBC4A5}"/>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9705-4B85-A12F-B9900EEBC4A5}"/>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9705-4B85-A12F-B9900EEBC4A5}"/>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9705-4B85-A12F-B9900EEBC4A5}"/>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9705-4B85-A12F-B9900EEBC4A5}"/>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9705-4B85-A12F-B9900EEBC4A5}"/>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9705-4B85-A12F-B9900EEBC4A5}"/>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9705-4B85-A12F-B9900EEBC4A5}"/>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9705-4B85-A12F-B9900EEBC4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9705-4B85-A12F-B9900EEBC4A5}"/>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42C6-4FBF-93F0-A76EA5386015}"/>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42C6-4FBF-93F0-A76EA5386015}"/>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42C6-4FBF-93F0-A76EA5386015}"/>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42C6-4FBF-93F0-A76EA5386015}"/>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42C6-4FBF-93F0-A76EA5386015}"/>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42C6-4FBF-93F0-A76EA5386015}"/>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42C6-4FBF-93F0-A76EA5386015}"/>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42C6-4FBF-93F0-A76EA5386015}"/>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42C6-4FBF-93F0-A76EA5386015}"/>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42C6-4FBF-93F0-A76EA5386015}"/>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42C6-4FBF-93F0-A76EA5386015}"/>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42C6-4FBF-93F0-A76EA5386015}"/>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42C6-4FBF-93F0-A76EA5386015}"/>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42C6-4FBF-93F0-A76EA5386015}"/>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42C6-4FBF-93F0-A76EA5386015}"/>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42C6-4FBF-93F0-A76EA5386015}"/>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42C6-4FBF-93F0-A76EA5386015}"/>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42C6-4FBF-93F0-A76EA5386015}"/>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42C6-4FBF-93F0-A76EA5386015}"/>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42C6-4FBF-93F0-A76EA5386015}"/>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42C6-4FBF-93F0-A76EA5386015}"/>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42C6-4FBF-93F0-A76EA5386015}"/>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42C6-4FBF-93F0-A76EA5386015}"/>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42C6-4FBF-93F0-A76EA5386015}"/>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42C6-4FBF-93F0-A76EA5386015}"/>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42C6-4FBF-93F0-A76EA5386015}"/>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42C6-4FBF-93F0-A76EA5386015}"/>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42C6-4FBF-93F0-A76EA5386015}"/>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42C6-4FBF-93F0-A76EA5386015}"/>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42C6-4FBF-93F0-A76EA5386015}"/>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42C6-4FBF-93F0-A76EA5386015}"/>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42C6-4FBF-93F0-A76EA5386015}"/>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42C6-4FBF-93F0-A76EA53860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42C6-4FBF-93F0-A76EA5386015}"/>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DA10-47C5-B782-8169C0BC4115}"/>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DA10-47C5-B782-8169C0BC4115}"/>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DA10-47C5-B782-8169C0BC4115}"/>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DA10-47C5-B782-8169C0BC4115}"/>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DA10-47C5-B782-8169C0BC4115}"/>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A10-47C5-B782-8169C0BC4115}"/>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A10-47C5-B782-8169C0BC41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DA10-47C5-B782-8169C0BC4115}"/>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73C5-44D7-9D9D-71904A7DD99E}"/>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proj.xlsx]ss(aps)!PivotTable4</c:name>
    <c:fmtId val="10"/>
  </c:pivotSource>
  <c:chart>
    <c:autoTitleDeleted val="0"/>
    <c:pivotFmts>
      <c:pivotFmt>
        <c:idx val="0"/>
        <c:spPr>
          <a:solidFill>
            <a:schemeClr val="accent1"/>
          </a:solidFill>
          <a:ln>
            <a:noFill/>
          </a:ln>
          <a:effectLst/>
        </c:spPr>
        <c:marker>
          <c:symbol val="none"/>
        </c:marker>
      </c:pivotFmt>
      <c:pivotFmt>
        <c:idx val="1"/>
        <c:spPr>
          <a:noFill/>
          <a:ln cmpd="thickThin">
            <a:solidFill>
              <a:schemeClr val="accent1"/>
            </a:solid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cmpd="thickThi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lt1">
                <a:shade val="50000"/>
              </a:schemeClr>
            </a:solidFill>
          </a:ln>
          <a:effectLst>
            <a:outerShdw blurRad="50800" dist="50800" dir="5400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cmpd="thickThi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652024881218089E-2"/>
          <c:y val="4.0447270437380868E-2"/>
          <c:w val="0.93888888888888888"/>
          <c:h val="0.89814814814814814"/>
        </c:manualLayout>
      </c:layout>
      <c:barChart>
        <c:barDir val="col"/>
        <c:grouping val="clustered"/>
        <c:varyColors val="0"/>
        <c:ser>
          <c:idx val="0"/>
          <c:order val="0"/>
          <c:tx>
            <c:strRef>
              <c:f>'ss(aps)'!$H$3</c:f>
              <c:strCache>
                <c:ptCount val="1"/>
                <c:pt idx="0">
                  <c:v>Sum of NET COST PRICE</c:v>
                </c:pt>
              </c:strCache>
            </c:strRef>
          </c:tx>
          <c:spPr>
            <a:solidFill>
              <a:schemeClr val="accent1"/>
            </a:solidFill>
            <a:ln>
              <a:solidFill>
                <a:schemeClr val="lt1">
                  <a:shade val="50000"/>
                </a:schemeClr>
              </a:solidFill>
            </a:ln>
            <a:effectLst>
              <a:outerShdw blurRad="50800" dist="50800" dir="5400000" algn="ctr" rotWithShape="0">
                <a:srgbClr val="000000"/>
              </a:outerShdw>
            </a:effectLst>
          </c:spPr>
          <c:invertIfNegative val="0"/>
          <c:cat>
            <c:strRef>
              <c:f>'ss(aps)'!$G$4:$G$11</c:f>
              <c:strCache>
                <c:ptCount val="7"/>
                <c:pt idx="0">
                  <c:v>ERASER</c:v>
                </c:pt>
                <c:pt idx="1">
                  <c:v>GEOMETRY BOX</c:v>
                </c:pt>
                <c:pt idx="2">
                  <c:v>NOTEBOOK</c:v>
                </c:pt>
                <c:pt idx="3">
                  <c:v>PEN</c:v>
                </c:pt>
                <c:pt idx="4">
                  <c:v>PENCIL</c:v>
                </c:pt>
                <c:pt idx="5">
                  <c:v>SCALE</c:v>
                </c:pt>
                <c:pt idx="6">
                  <c:v>SKETCH PEN</c:v>
                </c:pt>
              </c:strCache>
            </c:strRef>
          </c:cat>
          <c:val>
            <c:numRef>
              <c:f>'ss(aps)'!$H$4:$H$11</c:f>
              <c:numCache>
                <c:formatCode>General</c:formatCode>
                <c:ptCount val="7"/>
                <c:pt idx="0">
                  <c:v>1406</c:v>
                </c:pt>
                <c:pt idx="1">
                  <c:v>5790</c:v>
                </c:pt>
                <c:pt idx="2">
                  <c:v>3017</c:v>
                </c:pt>
                <c:pt idx="3">
                  <c:v>2044</c:v>
                </c:pt>
                <c:pt idx="4">
                  <c:v>1089</c:v>
                </c:pt>
                <c:pt idx="5">
                  <c:v>260</c:v>
                </c:pt>
                <c:pt idx="6">
                  <c:v>2025</c:v>
                </c:pt>
              </c:numCache>
            </c:numRef>
          </c:val>
          <c:extLst>
            <c:ext xmlns:c16="http://schemas.microsoft.com/office/drawing/2014/chart" uri="{C3380CC4-5D6E-409C-BE32-E72D297353CC}">
              <c16:uniqueId val="{00000000-7448-4CE1-B739-5DF9E7A00DBF}"/>
            </c:ext>
          </c:extLst>
        </c:ser>
        <c:dLbls>
          <c:showLegendKey val="0"/>
          <c:showVal val="0"/>
          <c:showCatName val="0"/>
          <c:showSerName val="0"/>
          <c:showPercent val="0"/>
          <c:showBubbleSize val="0"/>
        </c:dLbls>
        <c:gapWidth val="139"/>
        <c:overlap val="74"/>
        <c:axId val="161723023"/>
        <c:axId val="161739823"/>
      </c:barChart>
      <c:barChart>
        <c:barDir val="col"/>
        <c:grouping val="clustered"/>
        <c:varyColors val="0"/>
        <c:ser>
          <c:idx val="1"/>
          <c:order val="1"/>
          <c:tx>
            <c:strRef>
              <c:f>'ss(aps)'!$I$3</c:f>
              <c:strCache>
                <c:ptCount val="1"/>
                <c:pt idx="0">
                  <c:v>Sum of NET SALES PRICE</c:v>
                </c:pt>
              </c:strCache>
            </c:strRef>
          </c:tx>
          <c:spPr>
            <a:noFill/>
            <a:ln cmpd="thickThin">
              <a:solidFill>
                <a:schemeClr val="accent1"/>
              </a:solidFill>
            </a:ln>
            <a:effectLst/>
          </c:spPr>
          <c:invertIfNegative val="0"/>
          <c:cat>
            <c:strRef>
              <c:f>'ss(aps)'!$G$4:$G$11</c:f>
              <c:strCache>
                <c:ptCount val="7"/>
                <c:pt idx="0">
                  <c:v>ERASER</c:v>
                </c:pt>
                <c:pt idx="1">
                  <c:v>GEOMETRY BOX</c:v>
                </c:pt>
                <c:pt idx="2">
                  <c:v>NOTEBOOK</c:v>
                </c:pt>
                <c:pt idx="3">
                  <c:v>PEN</c:v>
                </c:pt>
                <c:pt idx="4">
                  <c:v>PENCIL</c:v>
                </c:pt>
                <c:pt idx="5">
                  <c:v>SCALE</c:v>
                </c:pt>
                <c:pt idx="6">
                  <c:v>SKETCH PEN</c:v>
                </c:pt>
              </c:strCache>
            </c:strRef>
          </c:cat>
          <c:val>
            <c:numRef>
              <c:f>'ss(aps)'!$I$4:$I$11</c:f>
              <c:numCache>
                <c:formatCode>General</c:formatCode>
                <c:ptCount val="7"/>
                <c:pt idx="0">
                  <c:v>3515</c:v>
                </c:pt>
                <c:pt idx="1">
                  <c:v>14475</c:v>
                </c:pt>
                <c:pt idx="2">
                  <c:v>17240</c:v>
                </c:pt>
                <c:pt idx="3">
                  <c:v>5110</c:v>
                </c:pt>
                <c:pt idx="4">
                  <c:v>1815</c:v>
                </c:pt>
                <c:pt idx="5">
                  <c:v>650</c:v>
                </c:pt>
                <c:pt idx="6">
                  <c:v>6075</c:v>
                </c:pt>
              </c:numCache>
            </c:numRef>
          </c:val>
          <c:extLst>
            <c:ext xmlns:c16="http://schemas.microsoft.com/office/drawing/2014/chart" uri="{C3380CC4-5D6E-409C-BE32-E72D297353CC}">
              <c16:uniqueId val="{00000001-7448-4CE1-B739-5DF9E7A00DBF}"/>
            </c:ext>
          </c:extLst>
        </c:ser>
        <c:dLbls>
          <c:showLegendKey val="0"/>
          <c:showVal val="0"/>
          <c:showCatName val="0"/>
          <c:showSerName val="0"/>
          <c:showPercent val="0"/>
          <c:showBubbleSize val="0"/>
        </c:dLbls>
        <c:gapWidth val="60"/>
        <c:overlap val="100"/>
        <c:axId val="171829887"/>
        <c:axId val="171815007"/>
      </c:barChart>
      <c:catAx>
        <c:axId val="161723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crossAx val="161739823"/>
        <c:crosses val="autoZero"/>
        <c:auto val="1"/>
        <c:lblAlgn val="ctr"/>
        <c:lblOffset val="100"/>
        <c:noMultiLvlLbl val="0"/>
      </c:catAx>
      <c:valAx>
        <c:axId val="161739823"/>
        <c:scaling>
          <c:orientation val="minMax"/>
        </c:scaling>
        <c:delete val="1"/>
        <c:axPos val="l"/>
        <c:numFmt formatCode="General" sourceLinked="1"/>
        <c:majorTickMark val="out"/>
        <c:minorTickMark val="none"/>
        <c:tickLblPos val="nextTo"/>
        <c:crossAx val="161723023"/>
        <c:crosses val="autoZero"/>
        <c:crossBetween val="between"/>
      </c:valAx>
      <c:valAx>
        <c:axId val="171815007"/>
        <c:scaling>
          <c:orientation val="minMax"/>
        </c:scaling>
        <c:delete val="1"/>
        <c:axPos val="r"/>
        <c:numFmt formatCode="General" sourceLinked="1"/>
        <c:majorTickMark val="out"/>
        <c:minorTickMark val="none"/>
        <c:tickLblPos val="nextTo"/>
        <c:crossAx val="171829887"/>
        <c:crosses val="max"/>
        <c:crossBetween val="between"/>
      </c:valAx>
      <c:catAx>
        <c:axId val="171829887"/>
        <c:scaling>
          <c:orientation val="minMax"/>
        </c:scaling>
        <c:delete val="1"/>
        <c:axPos val="b"/>
        <c:numFmt formatCode="General" sourceLinked="1"/>
        <c:majorTickMark val="out"/>
        <c:minorTickMark val="none"/>
        <c:tickLblPos val="nextTo"/>
        <c:crossAx val="1718150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2FA6-46C0-AA80-A1888D2E4969}"/>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2FA6-46C0-AA80-A1888D2E4969}"/>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2FA6-46C0-AA80-A1888D2E4969}"/>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2FA6-46C0-AA80-A1888D2E4969}"/>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2FA6-46C0-AA80-A1888D2E4969}"/>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2FA6-46C0-AA80-A1888D2E4969}"/>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2FA6-46C0-AA80-A1888D2E4969}"/>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2FA6-46C0-AA80-A1888D2E4969}"/>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2FA6-46C0-AA80-A1888D2E4969}"/>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2FA6-46C0-AA80-A1888D2E4969}"/>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2FA6-46C0-AA80-A1888D2E4969}"/>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2FA6-46C0-AA80-A1888D2E4969}"/>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2FA6-46C0-AA80-A1888D2E4969}"/>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2FA6-46C0-AA80-A1888D2E4969}"/>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2FA6-46C0-AA80-A1888D2E4969}"/>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2FA6-46C0-AA80-A1888D2E4969}"/>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2FA6-46C0-AA80-A1888D2E4969}"/>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2FA6-46C0-AA80-A1888D2E4969}"/>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2FA6-46C0-AA80-A1888D2E4969}"/>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2FA6-46C0-AA80-A1888D2E4969}"/>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2FA6-46C0-AA80-A1888D2E4969}"/>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2FA6-46C0-AA80-A1888D2E4969}"/>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2FA6-46C0-AA80-A1888D2E4969}"/>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2FA6-46C0-AA80-A1888D2E4969}"/>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2FA6-46C0-AA80-A1888D2E4969}"/>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2FA6-46C0-AA80-A1888D2E4969}"/>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2FA6-46C0-AA80-A1888D2E4969}"/>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2FA6-46C0-AA80-A1888D2E4969}"/>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2FA6-46C0-AA80-A1888D2E4969}"/>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2FA6-46C0-AA80-A1888D2E4969}"/>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2FA6-46C0-AA80-A1888D2E4969}"/>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2FA6-46C0-AA80-A1888D2E4969}"/>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2FA6-46C0-AA80-A1888D2E49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2FA6-46C0-AA80-A1888D2E4969}"/>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4855-4EBB-B463-4930B9831F7F}"/>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4855-4EBB-B463-4930B9831F7F}"/>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4855-4EBB-B463-4930B9831F7F}"/>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4855-4EBB-B463-4930B9831F7F}"/>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4855-4EBB-B463-4930B9831F7F}"/>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4855-4EBB-B463-4930B9831F7F}"/>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4855-4EBB-B463-4930B9831F7F}"/>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4855-4EBB-B463-4930B9831F7F}"/>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4855-4EBB-B463-4930B9831F7F}"/>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4855-4EBB-B463-4930B9831F7F}"/>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4855-4EBB-B463-4930B9831F7F}"/>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4855-4EBB-B463-4930B9831F7F}"/>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4855-4EBB-B463-4930B9831F7F}"/>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4855-4EBB-B463-4930B9831F7F}"/>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4855-4EBB-B463-4930B9831F7F}"/>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4855-4EBB-B463-4930B9831F7F}"/>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4855-4EBB-B463-4930B9831F7F}"/>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4855-4EBB-B463-4930B9831F7F}"/>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4855-4EBB-B463-4930B9831F7F}"/>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4855-4EBB-B463-4930B9831F7F}"/>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4855-4EBB-B463-4930B9831F7F}"/>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4855-4EBB-B463-4930B9831F7F}"/>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4855-4EBB-B463-4930B9831F7F}"/>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4855-4EBB-B463-4930B9831F7F}"/>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4855-4EBB-B463-4930B9831F7F}"/>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4855-4EBB-B463-4930B9831F7F}"/>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4855-4EBB-B463-4930B9831F7F}"/>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4855-4EBB-B463-4930B9831F7F}"/>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4855-4EBB-B463-4930B9831F7F}"/>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4855-4EBB-B463-4930B9831F7F}"/>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4855-4EBB-B463-4930B9831F7F}"/>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4855-4EBB-B463-4930B9831F7F}"/>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4855-4EBB-B463-4930B9831F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4855-4EBB-B463-4930B9831F7F}"/>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B081-46CB-827B-05442D993910}"/>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B081-46CB-827B-05442D993910}"/>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B081-46CB-827B-05442D993910}"/>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B081-46CB-827B-05442D993910}"/>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B081-46CB-827B-05442D993910}"/>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B081-46CB-827B-05442D993910}"/>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B081-46CB-827B-05442D993910}"/>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B081-46CB-827B-05442D993910}"/>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B081-46CB-827B-05442D993910}"/>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B081-46CB-827B-05442D993910}"/>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B081-46CB-827B-05442D993910}"/>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B081-46CB-827B-05442D993910}"/>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B081-46CB-827B-05442D993910}"/>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B081-46CB-827B-05442D993910}"/>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B081-46CB-827B-05442D993910}"/>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B081-46CB-827B-05442D993910}"/>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B081-46CB-827B-05442D993910}"/>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B081-46CB-827B-05442D993910}"/>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B081-46CB-827B-05442D993910}"/>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B081-46CB-827B-05442D993910}"/>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B081-46CB-827B-05442D993910}"/>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B081-46CB-827B-05442D993910}"/>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B081-46CB-827B-05442D993910}"/>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B081-46CB-827B-05442D993910}"/>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B081-46CB-827B-05442D993910}"/>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B081-46CB-827B-05442D993910}"/>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B081-46CB-827B-05442D993910}"/>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B081-46CB-827B-05442D993910}"/>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B081-46CB-827B-05442D993910}"/>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B081-46CB-827B-05442D993910}"/>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B081-46CB-827B-05442D993910}"/>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B081-46CB-827B-05442D993910}"/>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B081-46CB-827B-05442D993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B081-46CB-827B-05442D993910}"/>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1097-4562-BAD6-47D67237C2F6}"/>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1097-4562-BAD6-47D67237C2F6}"/>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1097-4562-BAD6-47D67237C2F6}"/>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1097-4562-BAD6-47D67237C2F6}"/>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1097-4562-BAD6-47D67237C2F6}"/>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1097-4562-BAD6-47D67237C2F6}"/>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1097-4562-BAD6-47D67237C2F6}"/>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1097-4562-BAD6-47D67237C2F6}"/>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1097-4562-BAD6-47D67237C2F6}"/>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1097-4562-BAD6-47D67237C2F6}"/>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1097-4562-BAD6-47D67237C2F6}"/>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1097-4562-BAD6-47D67237C2F6}"/>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1097-4562-BAD6-47D67237C2F6}"/>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1097-4562-BAD6-47D67237C2F6}"/>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1097-4562-BAD6-47D67237C2F6}"/>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1097-4562-BAD6-47D67237C2F6}"/>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1097-4562-BAD6-47D67237C2F6}"/>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1097-4562-BAD6-47D67237C2F6}"/>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1097-4562-BAD6-47D67237C2F6}"/>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1097-4562-BAD6-47D67237C2F6}"/>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1097-4562-BAD6-47D67237C2F6}"/>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1097-4562-BAD6-47D67237C2F6}"/>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1097-4562-BAD6-47D67237C2F6}"/>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1097-4562-BAD6-47D67237C2F6}"/>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1097-4562-BAD6-47D67237C2F6}"/>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1097-4562-BAD6-47D67237C2F6}"/>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1097-4562-BAD6-47D67237C2F6}"/>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1097-4562-BAD6-47D67237C2F6}"/>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1097-4562-BAD6-47D67237C2F6}"/>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1097-4562-BAD6-47D67237C2F6}"/>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1097-4562-BAD6-47D67237C2F6}"/>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1097-4562-BAD6-47D67237C2F6}"/>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1097-4562-BAD6-47D67237C2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1097-4562-BAD6-47D67237C2F6}"/>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EF6-4516-AEB6-2114F323EF63}"/>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EEF6-4516-AEB6-2114F323EF63}"/>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EEF6-4516-AEB6-2114F323EF63}"/>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EEF6-4516-AEB6-2114F323EF63}"/>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EEF6-4516-AEB6-2114F323EF63}"/>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F6-4516-AEB6-2114F323EF63}"/>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F6-4516-AEB6-2114F323EF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EEF6-4516-AEB6-2114F323EF63}"/>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2C51-4BDA-B675-851E0945C7E2}"/>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proj.xlsx]ss(cam)!PivotTable11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solidFill>
              <a:schemeClr val="lt1">
                <a:shade val="50000"/>
              </a:schemeClr>
            </a:solidFill>
          </a:ln>
          <a:effectLst>
            <a:glow rad="254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glow rad="25400">
              <a:schemeClr val="accent1">
                <a:alpha val="40000"/>
              </a:schemeClr>
            </a:glow>
            <a:softEdge rad="76200"/>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a:solidFill>
              <a:schemeClr val="lt1">
                <a:shade val="50000"/>
              </a:schemeClr>
            </a:solidFill>
          </a:ln>
          <a:effectLst>
            <a:glow rad="254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a:glow rad="25400">
              <a:schemeClr val="accent1">
                <a:alpha val="40000"/>
              </a:schemeClr>
            </a:glow>
            <a:softEdge rad="76200"/>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cmpd="dbl">
            <a:solidFill>
              <a:schemeClr val="accent1"/>
            </a:solidFill>
          </a:ln>
          <a:effectLst>
            <a:glow rad="25400">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cmpd="dbl">
            <a:solidFill>
              <a:schemeClr val="accent1"/>
            </a:solidFill>
          </a:ln>
          <a:effectLst>
            <a:glow rad="25400">
              <a:schemeClr val="accent1">
                <a:alpha val="40000"/>
              </a:schemeClr>
            </a:glow>
            <a:softEdge rad="76200"/>
          </a:effectLst>
        </c:spPr>
      </c:pivotFmt>
    </c:pivotFmts>
    <c:plotArea>
      <c:layout/>
      <c:barChart>
        <c:barDir val="col"/>
        <c:grouping val="clustered"/>
        <c:varyColors val="0"/>
        <c:ser>
          <c:idx val="0"/>
          <c:order val="0"/>
          <c:tx>
            <c:strRef>
              <c:f>'ss(cam)'!$I$4</c:f>
              <c:strCache>
                <c:ptCount val="1"/>
                <c:pt idx="0">
                  <c:v>Sum of NET COST PRICE</c:v>
                </c:pt>
              </c:strCache>
            </c:strRef>
          </c:tx>
          <c:spPr>
            <a:solidFill>
              <a:schemeClr val="accent1"/>
            </a:solidFill>
            <a:ln>
              <a:noFill/>
            </a:ln>
            <a:effectLst/>
          </c:spPr>
          <c:invertIfNegative val="0"/>
          <c:cat>
            <c:strRef>
              <c:f>'ss(cam)'!$H$5:$H$12</c:f>
              <c:strCache>
                <c:ptCount val="7"/>
                <c:pt idx="0">
                  <c:v>ERASER</c:v>
                </c:pt>
                <c:pt idx="1">
                  <c:v>GEOMETRY BOX</c:v>
                </c:pt>
                <c:pt idx="2">
                  <c:v>NOTEBOOK</c:v>
                </c:pt>
                <c:pt idx="3">
                  <c:v>PEN</c:v>
                </c:pt>
                <c:pt idx="4">
                  <c:v>PENCIL</c:v>
                </c:pt>
                <c:pt idx="5">
                  <c:v>SCALE</c:v>
                </c:pt>
                <c:pt idx="6">
                  <c:v>SKETCH PEN</c:v>
                </c:pt>
              </c:strCache>
            </c:strRef>
          </c:cat>
          <c:val>
            <c:numRef>
              <c:f>'ss(cam)'!$I$5:$I$12</c:f>
              <c:numCache>
                <c:formatCode>General</c:formatCode>
                <c:ptCount val="7"/>
                <c:pt idx="0">
                  <c:v>4684</c:v>
                </c:pt>
                <c:pt idx="1">
                  <c:v>23530</c:v>
                </c:pt>
                <c:pt idx="2">
                  <c:v>11389</c:v>
                </c:pt>
                <c:pt idx="3">
                  <c:v>11216</c:v>
                </c:pt>
                <c:pt idx="4">
                  <c:v>6198</c:v>
                </c:pt>
                <c:pt idx="5">
                  <c:v>2278</c:v>
                </c:pt>
                <c:pt idx="6">
                  <c:v>9180</c:v>
                </c:pt>
              </c:numCache>
            </c:numRef>
          </c:val>
          <c:extLst>
            <c:ext xmlns:c16="http://schemas.microsoft.com/office/drawing/2014/chart" uri="{C3380CC4-5D6E-409C-BE32-E72D297353CC}">
              <c16:uniqueId val="{00000000-B86D-4A7D-96E9-FB9DE338F2D8}"/>
            </c:ext>
          </c:extLst>
        </c:ser>
        <c:dLbls>
          <c:showLegendKey val="0"/>
          <c:showVal val="0"/>
          <c:showCatName val="0"/>
          <c:showSerName val="0"/>
          <c:showPercent val="0"/>
          <c:showBubbleSize val="0"/>
        </c:dLbls>
        <c:gapWidth val="104"/>
        <c:overlap val="-100"/>
        <c:axId val="161722543"/>
        <c:axId val="161733103"/>
      </c:barChart>
      <c:barChart>
        <c:barDir val="col"/>
        <c:grouping val="clustered"/>
        <c:varyColors val="0"/>
        <c:ser>
          <c:idx val="1"/>
          <c:order val="1"/>
          <c:tx>
            <c:strRef>
              <c:f>'ss(cam)'!$J$4</c:f>
              <c:strCache>
                <c:ptCount val="1"/>
                <c:pt idx="0">
                  <c:v>Sum of NET SALES PRICE</c:v>
                </c:pt>
              </c:strCache>
            </c:strRef>
          </c:tx>
          <c:spPr>
            <a:noFill/>
            <a:ln cmpd="dbl">
              <a:solidFill>
                <a:schemeClr val="accent1"/>
              </a:solidFill>
            </a:ln>
            <a:effectLst>
              <a:glow rad="25400">
                <a:schemeClr val="accent1">
                  <a:alpha val="40000"/>
                </a:schemeClr>
              </a:glow>
            </a:effectLst>
          </c:spPr>
          <c:invertIfNegative val="0"/>
          <c:dPt>
            <c:idx val="6"/>
            <c:invertIfNegative val="0"/>
            <c:bubble3D val="0"/>
            <c:spPr>
              <a:noFill/>
              <a:ln cmpd="dbl">
                <a:solidFill>
                  <a:schemeClr val="accent1"/>
                </a:solidFill>
              </a:ln>
              <a:effectLst>
                <a:glow rad="25400">
                  <a:schemeClr val="accent1">
                    <a:alpha val="40000"/>
                  </a:schemeClr>
                </a:glow>
                <a:softEdge rad="76200"/>
              </a:effectLst>
            </c:spPr>
            <c:extLst>
              <c:ext xmlns:c16="http://schemas.microsoft.com/office/drawing/2014/chart" uri="{C3380CC4-5D6E-409C-BE32-E72D297353CC}">
                <c16:uniqueId val="{00000002-B86D-4A7D-96E9-FB9DE338F2D8}"/>
              </c:ext>
            </c:extLst>
          </c:dPt>
          <c:cat>
            <c:strRef>
              <c:f>'ss(cam)'!$H$5:$H$12</c:f>
              <c:strCache>
                <c:ptCount val="7"/>
                <c:pt idx="0">
                  <c:v>ERASER</c:v>
                </c:pt>
                <c:pt idx="1">
                  <c:v>GEOMETRY BOX</c:v>
                </c:pt>
                <c:pt idx="2">
                  <c:v>NOTEBOOK</c:v>
                </c:pt>
                <c:pt idx="3">
                  <c:v>PEN</c:v>
                </c:pt>
                <c:pt idx="4">
                  <c:v>PENCIL</c:v>
                </c:pt>
                <c:pt idx="5">
                  <c:v>SCALE</c:v>
                </c:pt>
                <c:pt idx="6">
                  <c:v>SKETCH PEN</c:v>
                </c:pt>
              </c:strCache>
            </c:strRef>
          </c:cat>
          <c:val>
            <c:numRef>
              <c:f>'ss(cam)'!$J$5:$J$12</c:f>
              <c:numCache>
                <c:formatCode>General</c:formatCode>
                <c:ptCount val="7"/>
                <c:pt idx="0">
                  <c:v>11710</c:v>
                </c:pt>
                <c:pt idx="1">
                  <c:v>58825</c:v>
                </c:pt>
                <c:pt idx="2">
                  <c:v>65080</c:v>
                </c:pt>
                <c:pt idx="3">
                  <c:v>28040</c:v>
                </c:pt>
                <c:pt idx="4">
                  <c:v>10330</c:v>
                </c:pt>
                <c:pt idx="5">
                  <c:v>5695</c:v>
                </c:pt>
                <c:pt idx="6">
                  <c:v>27540</c:v>
                </c:pt>
              </c:numCache>
            </c:numRef>
          </c:val>
          <c:extLst>
            <c:ext xmlns:c16="http://schemas.microsoft.com/office/drawing/2014/chart" uri="{C3380CC4-5D6E-409C-BE32-E72D297353CC}">
              <c16:uniqueId val="{00000003-B86D-4A7D-96E9-FB9DE338F2D8}"/>
            </c:ext>
          </c:extLst>
        </c:ser>
        <c:dLbls>
          <c:showLegendKey val="0"/>
          <c:showVal val="0"/>
          <c:showCatName val="0"/>
          <c:showSerName val="0"/>
          <c:showPercent val="0"/>
          <c:showBubbleSize val="0"/>
        </c:dLbls>
        <c:gapWidth val="104"/>
        <c:overlap val="-100"/>
        <c:axId val="473636895"/>
        <c:axId val="473622975"/>
      </c:barChart>
      <c:catAx>
        <c:axId val="161722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161733103"/>
        <c:crosses val="autoZero"/>
        <c:auto val="1"/>
        <c:lblAlgn val="ctr"/>
        <c:lblOffset val="100"/>
        <c:noMultiLvlLbl val="0"/>
      </c:catAx>
      <c:valAx>
        <c:axId val="161733103"/>
        <c:scaling>
          <c:orientation val="minMax"/>
        </c:scaling>
        <c:delete val="1"/>
        <c:axPos val="l"/>
        <c:numFmt formatCode="General" sourceLinked="1"/>
        <c:majorTickMark val="out"/>
        <c:minorTickMark val="none"/>
        <c:tickLblPos val="nextTo"/>
        <c:crossAx val="161722543"/>
        <c:crosses val="autoZero"/>
        <c:crossBetween val="between"/>
      </c:valAx>
      <c:valAx>
        <c:axId val="473622975"/>
        <c:scaling>
          <c:orientation val="minMax"/>
        </c:scaling>
        <c:delete val="1"/>
        <c:axPos val="r"/>
        <c:numFmt formatCode="General" sourceLinked="1"/>
        <c:majorTickMark val="out"/>
        <c:minorTickMark val="none"/>
        <c:tickLblPos val="nextTo"/>
        <c:crossAx val="473636895"/>
        <c:crosses val="max"/>
        <c:crossBetween val="between"/>
      </c:valAx>
      <c:catAx>
        <c:axId val="473636895"/>
        <c:scaling>
          <c:orientation val="minMax"/>
        </c:scaling>
        <c:delete val="1"/>
        <c:axPos val="b"/>
        <c:numFmt formatCode="General" sourceLinked="1"/>
        <c:majorTickMark val="out"/>
        <c:minorTickMark val="none"/>
        <c:tickLblPos val="nextTo"/>
        <c:crossAx val="4736229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848D-42B0-BE98-85EF0BCC7679}"/>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848D-42B0-BE98-85EF0BCC7679}"/>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848D-42B0-BE98-85EF0BCC7679}"/>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848D-42B0-BE98-85EF0BCC7679}"/>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848D-42B0-BE98-85EF0BCC7679}"/>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848D-42B0-BE98-85EF0BCC7679}"/>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848D-42B0-BE98-85EF0BCC7679}"/>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848D-42B0-BE98-85EF0BCC7679}"/>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848D-42B0-BE98-85EF0BCC7679}"/>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848D-42B0-BE98-85EF0BCC7679}"/>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848D-42B0-BE98-85EF0BCC7679}"/>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848D-42B0-BE98-85EF0BCC7679}"/>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848D-42B0-BE98-85EF0BCC7679}"/>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848D-42B0-BE98-85EF0BCC7679}"/>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848D-42B0-BE98-85EF0BCC7679}"/>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848D-42B0-BE98-85EF0BCC7679}"/>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848D-42B0-BE98-85EF0BCC7679}"/>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848D-42B0-BE98-85EF0BCC7679}"/>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848D-42B0-BE98-85EF0BCC7679}"/>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848D-42B0-BE98-85EF0BCC7679}"/>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848D-42B0-BE98-85EF0BCC7679}"/>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848D-42B0-BE98-85EF0BCC7679}"/>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848D-42B0-BE98-85EF0BCC7679}"/>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848D-42B0-BE98-85EF0BCC7679}"/>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848D-42B0-BE98-85EF0BCC7679}"/>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848D-42B0-BE98-85EF0BCC7679}"/>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848D-42B0-BE98-85EF0BCC7679}"/>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848D-42B0-BE98-85EF0BCC7679}"/>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848D-42B0-BE98-85EF0BCC7679}"/>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848D-42B0-BE98-85EF0BCC7679}"/>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848D-42B0-BE98-85EF0BCC7679}"/>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848D-42B0-BE98-85EF0BCC7679}"/>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848D-42B0-BE98-85EF0BCC76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848D-42B0-BE98-85EF0BCC7679}"/>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B660-4839-A0F4-AD92EF4436FF}"/>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B660-4839-A0F4-AD92EF4436FF}"/>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B660-4839-A0F4-AD92EF4436FF}"/>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B660-4839-A0F4-AD92EF4436FF}"/>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B660-4839-A0F4-AD92EF4436FF}"/>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B660-4839-A0F4-AD92EF4436FF}"/>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B660-4839-A0F4-AD92EF4436FF}"/>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B660-4839-A0F4-AD92EF4436FF}"/>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B660-4839-A0F4-AD92EF4436FF}"/>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B660-4839-A0F4-AD92EF4436FF}"/>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B660-4839-A0F4-AD92EF4436FF}"/>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B660-4839-A0F4-AD92EF4436FF}"/>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B660-4839-A0F4-AD92EF4436FF}"/>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B660-4839-A0F4-AD92EF4436FF}"/>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B660-4839-A0F4-AD92EF4436FF}"/>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B660-4839-A0F4-AD92EF4436FF}"/>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B660-4839-A0F4-AD92EF4436FF}"/>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B660-4839-A0F4-AD92EF4436FF}"/>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B660-4839-A0F4-AD92EF4436FF}"/>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B660-4839-A0F4-AD92EF4436FF}"/>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B660-4839-A0F4-AD92EF4436FF}"/>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B660-4839-A0F4-AD92EF4436FF}"/>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B660-4839-A0F4-AD92EF4436FF}"/>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B660-4839-A0F4-AD92EF4436FF}"/>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B660-4839-A0F4-AD92EF4436FF}"/>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B660-4839-A0F4-AD92EF4436FF}"/>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B660-4839-A0F4-AD92EF4436FF}"/>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B660-4839-A0F4-AD92EF4436FF}"/>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B660-4839-A0F4-AD92EF4436FF}"/>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B660-4839-A0F4-AD92EF4436FF}"/>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B660-4839-A0F4-AD92EF4436FF}"/>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B660-4839-A0F4-AD92EF4436FF}"/>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B660-4839-A0F4-AD92EF4436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B660-4839-A0F4-AD92EF4436FF}"/>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330C-4B1A-B191-0919B4F82AD8}"/>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330C-4B1A-B191-0919B4F82AD8}"/>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330C-4B1A-B191-0919B4F82AD8}"/>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330C-4B1A-B191-0919B4F82AD8}"/>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330C-4B1A-B191-0919B4F82AD8}"/>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330C-4B1A-B191-0919B4F82AD8}"/>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330C-4B1A-B191-0919B4F82AD8}"/>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330C-4B1A-B191-0919B4F82AD8}"/>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330C-4B1A-B191-0919B4F82AD8}"/>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330C-4B1A-B191-0919B4F82AD8}"/>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330C-4B1A-B191-0919B4F82AD8}"/>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330C-4B1A-B191-0919B4F82AD8}"/>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330C-4B1A-B191-0919B4F82AD8}"/>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330C-4B1A-B191-0919B4F82AD8}"/>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330C-4B1A-B191-0919B4F82AD8}"/>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330C-4B1A-B191-0919B4F82AD8}"/>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330C-4B1A-B191-0919B4F82AD8}"/>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330C-4B1A-B191-0919B4F82AD8}"/>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330C-4B1A-B191-0919B4F82AD8}"/>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330C-4B1A-B191-0919B4F82AD8}"/>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330C-4B1A-B191-0919B4F82AD8}"/>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330C-4B1A-B191-0919B4F82AD8}"/>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330C-4B1A-B191-0919B4F82AD8}"/>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330C-4B1A-B191-0919B4F82AD8}"/>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330C-4B1A-B191-0919B4F82AD8}"/>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330C-4B1A-B191-0919B4F82AD8}"/>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330C-4B1A-B191-0919B4F82AD8}"/>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330C-4B1A-B191-0919B4F82AD8}"/>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330C-4B1A-B191-0919B4F82AD8}"/>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330C-4B1A-B191-0919B4F82AD8}"/>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330C-4B1A-B191-0919B4F82AD8}"/>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330C-4B1A-B191-0919B4F82AD8}"/>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330C-4B1A-B191-0919B4F82A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330C-4B1A-B191-0919B4F82AD8}"/>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DC41-437F-BDC5-5BD27BC6515D}"/>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DC41-437F-BDC5-5BD27BC6515D}"/>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DC41-437F-BDC5-5BD27BC6515D}"/>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DC41-437F-BDC5-5BD27BC6515D}"/>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DC41-437F-BDC5-5BD27BC6515D}"/>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DC41-437F-BDC5-5BD27BC6515D}"/>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DC41-437F-BDC5-5BD27BC6515D}"/>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DC41-437F-BDC5-5BD27BC6515D}"/>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DC41-437F-BDC5-5BD27BC6515D}"/>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DC41-437F-BDC5-5BD27BC6515D}"/>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DC41-437F-BDC5-5BD27BC6515D}"/>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DC41-437F-BDC5-5BD27BC6515D}"/>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DC41-437F-BDC5-5BD27BC6515D}"/>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DC41-437F-BDC5-5BD27BC6515D}"/>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DC41-437F-BDC5-5BD27BC6515D}"/>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DC41-437F-BDC5-5BD27BC6515D}"/>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DC41-437F-BDC5-5BD27BC6515D}"/>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DC41-437F-BDC5-5BD27BC6515D}"/>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DC41-437F-BDC5-5BD27BC6515D}"/>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DC41-437F-BDC5-5BD27BC6515D}"/>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DC41-437F-BDC5-5BD27BC6515D}"/>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DC41-437F-BDC5-5BD27BC6515D}"/>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DC41-437F-BDC5-5BD27BC6515D}"/>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DC41-437F-BDC5-5BD27BC6515D}"/>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DC41-437F-BDC5-5BD27BC6515D}"/>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DC41-437F-BDC5-5BD27BC6515D}"/>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DC41-437F-BDC5-5BD27BC6515D}"/>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DC41-437F-BDC5-5BD27BC6515D}"/>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DC41-437F-BDC5-5BD27BC6515D}"/>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DC41-437F-BDC5-5BD27BC6515D}"/>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DC41-437F-BDC5-5BD27BC6515D}"/>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DC41-437F-BDC5-5BD27BC6515D}"/>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DC41-437F-BDC5-5BD27BC651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DC41-437F-BDC5-5BD27BC6515D}"/>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657F-4331-A77B-0366E6E66B63}"/>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657F-4331-A77B-0366E6E66B63}"/>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657F-4331-A77B-0366E6E66B63}"/>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657F-4331-A77B-0366E6E66B63}"/>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657F-4331-A77B-0366E6E66B63}"/>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57F-4331-A77B-0366E6E66B63}"/>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7F-4331-A77B-0366E6E66B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657F-4331-A77B-0366E6E66B63}"/>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8FDC-49DA-A9DB-33CA5BA97895}"/>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proj.xlsx]ss(doms)!PivotTable18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cmpd="thinThick">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cmpd="thinThick">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cmpd="thinThick">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328168363427121E-2"/>
          <c:y val="4.3346614633663509E-2"/>
          <c:w val="0.9145183045502272"/>
          <c:h val="0.90735130425953014"/>
        </c:manualLayout>
      </c:layout>
      <c:barChart>
        <c:barDir val="col"/>
        <c:grouping val="clustered"/>
        <c:varyColors val="0"/>
        <c:ser>
          <c:idx val="0"/>
          <c:order val="0"/>
          <c:tx>
            <c:strRef>
              <c:f>'ss(doms)'!$I$3</c:f>
              <c:strCache>
                <c:ptCount val="1"/>
                <c:pt idx="0">
                  <c:v>Sum of NET COST PRICE</c:v>
                </c:pt>
              </c:strCache>
            </c:strRef>
          </c:tx>
          <c:spPr>
            <a:solidFill>
              <a:schemeClr val="accent1"/>
            </a:solidFill>
            <a:ln>
              <a:noFill/>
            </a:ln>
            <a:effectLst/>
          </c:spPr>
          <c:invertIfNegative val="0"/>
          <c:cat>
            <c:strRef>
              <c:f>'ss(doms)'!$H$4:$H$11</c:f>
              <c:strCache>
                <c:ptCount val="7"/>
                <c:pt idx="0">
                  <c:v>ERASER</c:v>
                </c:pt>
                <c:pt idx="1">
                  <c:v>GEOMETRY BOX</c:v>
                </c:pt>
                <c:pt idx="2">
                  <c:v>NOTEBOOK</c:v>
                </c:pt>
                <c:pt idx="3">
                  <c:v>PEN</c:v>
                </c:pt>
                <c:pt idx="4">
                  <c:v>PENCIL</c:v>
                </c:pt>
                <c:pt idx="5">
                  <c:v>SCALE</c:v>
                </c:pt>
                <c:pt idx="6">
                  <c:v>SKETCH PEN</c:v>
                </c:pt>
              </c:strCache>
            </c:strRef>
          </c:cat>
          <c:val>
            <c:numRef>
              <c:f>'ss(doms)'!$I$4:$I$11</c:f>
              <c:numCache>
                <c:formatCode>General</c:formatCode>
                <c:ptCount val="7"/>
                <c:pt idx="0">
                  <c:v>1760</c:v>
                </c:pt>
                <c:pt idx="1">
                  <c:v>12360</c:v>
                </c:pt>
                <c:pt idx="2">
                  <c:v>4935</c:v>
                </c:pt>
                <c:pt idx="3">
                  <c:v>4640</c:v>
                </c:pt>
                <c:pt idx="4">
                  <c:v>2181</c:v>
                </c:pt>
                <c:pt idx="5">
                  <c:v>1210</c:v>
                </c:pt>
                <c:pt idx="6">
                  <c:v>4560</c:v>
                </c:pt>
              </c:numCache>
            </c:numRef>
          </c:val>
          <c:extLst>
            <c:ext xmlns:c16="http://schemas.microsoft.com/office/drawing/2014/chart" uri="{C3380CC4-5D6E-409C-BE32-E72D297353CC}">
              <c16:uniqueId val="{00000000-AF9C-4A9E-9C74-2610E0F1CE9B}"/>
            </c:ext>
          </c:extLst>
        </c:ser>
        <c:dLbls>
          <c:showLegendKey val="0"/>
          <c:showVal val="0"/>
          <c:showCatName val="0"/>
          <c:showSerName val="0"/>
          <c:showPercent val="0"/>
          <c:showBubbleSize val="0"/>
        </c:dLbls>
        <c:gapWidth val="219"/>
        <c:overlap val="-27"/>
        <c:axId val="832192543"/>
        <c:axId val="832190143"/>
      </c:barChart>
      <c:barChart>
        <c:barDir val="col"/>
        <c:grouping val="clustered"/>
        <c:varyColors val="0"/>
        <c:ser>
          <c:idx val="1"/>
          <c:order val="1"/>
          <c:tx>
            <c:strRef>
              <c:f>'ss(doms)'!$J$3</c:f>
              <c:strCache>
                <c:ptCount val="1"/>
                <c:pt idx="0">
                  <c:v>Sum of NET SALES PRICE</c:v>
                </c:pt>
              </c:strCache>
            </c:strRef>
          </c:tx>
          <c:spPr>
            <a:noFill/>
            <a:ln cmpd="thinThick">
              <a:solidFill>
                <a:schemeClr val="accent1"/>
              </a:solidFill>
            </a:ln>
            <a:effectLst/>
          </c:spPr>
          <c:invertIfNegative val="0"/>
          <c:cat>
            <c:strRef>
              <c:f>'ss(doms)'!$H$4:$H$11</c:f>
              <c:strCache>
                <c:ptCount val="7"/>
                <c:pt idx="0">
                  <c:v>ERASER</c:v>
                </c:pt>
                <c:pt idx="1">
                  <c:v>GEOMETRY BOX</c:v>
                </c:pt>
                <c:pt idx="2">
                  <c:v>NOTEBOOK</c:v>
                </c:pt>
                <c:pt idx="3">
                  <c:v>PEN</c:v>
                </c:pt>
                <c:pt idx="4">
                  <c:v>PENCIL</c:v>
                </c:pt>
                <c:pt idx="5">
                  <c:v>SCALE</c:v>
                </c:pt>
                <c:pt idx="6">
                  <c:v>SKETCH PEN</c:v>
                </c:pt>
              </c:strCache>
            </c:strRef>
          </c:cat>
          <c:val>
            <c:numRef>
              <c:f>'ss(doms)'!$J$4:$J$11</c:f>
              <c:numCache>
                <c:formatCode>General</c:formatCode>
                <c:ptCount val="7"/>
                <c:pt idx="0">
                  <c:v>4400</c:v>
                </c:pt>
                <c:pt idx="1">
                  <c:v>30900</c:v>
                </c:pt>
                <c:pt idx="2">
                  <c:v>28200</c:v>
                </c:pt>
                <c:pt idx="3">
                  <c:v>11600</c:v>
                </c:pt>
                <c:pt idx="4">
                  <c:v>3635</c:v>
                </c:pt>
                <c:pt idx="5">
                  <c:v>3025</c:v>
                </c:pt>
                <c:pt idx="6">
                  <c:v>13680</c:v>
                </c:pt>
              </c:numCache>
            </c:numRef>
          </c:val>
          <c:extLst>
            <c:ext xmlns:c16="http://schemas.microsoft.com/office/drawing/2014/chart" uri="{C3380CC4-5D6E-409C-BE32-E72D297353CC}">
              <c16:uniqueId val="{00000001-AF9C-4A9E-9C74-2610E0F1CE9B}"/>
            </c:ext>
          </c:extLst>
        </c:ser>
        <c:dLbls>
          <c:showLegendKey val="0"/>
          <c:showVal val="0"/>
          <c:showCatName val="0"/>
          <c:showSerName val="0"/>
          <c:showPercent val="0"/>
          <c:showBubbleSize val="0"/>
        </c:dLbls>
        <c:gapWidth val="99"/>
        <c:overlap val="100"/>
        <c:axId val="832180543"/>
        <c:axId val="832177663"/>
      </c:barChart>
      <c:catAx>
        <c:axId val="832192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90143"/>
        <c:crosses val="autoZero"/>
        <c:auto val="1"/>
        <c:lblAlgn val="ctr"/>
        <c:lblOffset val="100"/>
        <c:noMultiLvlLbl val="0"/>
      </c:catAx>
      <c:valAx>
        <c:axId val="832190143"/>
        <c:scaling>
          <c:orientation val="minMax"/>
        </c:scaling>
        <c:delete val="1"/>
        <c:axPos val="l"/>
        <c:numFmt formatCode="General" sourceLinked="1"/>
        <c:majorTickMark val="out"/>
        <c:minorTickMark val="none"/>
        <c:tickLblPos val="nextTo"/>
        <c:crossAx val="832192543"/>
        <c:crosses val="autoZero"/>
        <c:crossBetween val="between"/>
      </c:valAx>
      <c:valAx>
        <c:axId val="8321776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80543"/>
        <c:crosses val="max"/>
        <c:crossBetween val="between"/>
      </c:valAx>
      <c:catAx>
        <c:axId val="832180543"/>
        <c:scaling>
          <c:orientation val="minMax"/>
        </c:scaling>
        <c:delete val="1"/>
        <c:axPos val="b"/>
        <c:numFmt formatCode="General" sourceLinked="1"/>
        <c:majorTickMark val="out"/>
        <c:minorTickMark val="none"/>
        <c:tickLblPos val="nextTo"/>
        <c:crossAx val="8321776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FF1F-4316-A8B0-2CB969E1357F}"/>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FF1F-4316-A8B0-2CB969E1357F}"/>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FF1F-4316-A8B0-2CB969E1357F}"/>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FF1F-4316-A8B0-2CB969E1357F}"/>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FF1F-4316-A8B0-2CB969E1357F}"/>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FF1F-4316-A8B0-2CB969E1357F}"/>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FF1F-4316-A8B0-2CB969E1357F}"/>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FF1F-4316-A8B0-2CB969E1357F}"/>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FF1F-4316-A8B0-2CB969E1357F}"/>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FF1F-4316-A8B0-2CB969E1357F}"/>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FF1F-4316-A8B0-2CB969E1357F}"/>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FF1F-4316-A8B0-2CB969E1357F}"/>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FF1F-4316-A8B0-2CB969E1357F}"/>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FF1F-4316-A8B0-2CB969E1357F}"/>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FF1F-4316-A8B0-2CB969E1357F}"/>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FF1F-4316-A8B0-2CB969E1357F}"/>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FF1F-4316-A8B0-2CB969E1357F}"/>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FF1F-4316-A8B0-2CB969E1357F}"/>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FF1F-4316-A8B0-2CB969E1357F}"/>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FF1F-4316-A8B0-2CB969E1357F}"/>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FF1F-4316-A8B0-2CB969E1357F}"/>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FF1F-4316-A8B0-2CB969E1357F}"/>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FF1F-4316-A8B0-2CB969E1357F}"/>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FF1F-4316-A8B0-2CB969E1357F}"/>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FF1F-4316-A8B0-2CB969E1357F}"/>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FF1F-4316-A8B0-2CB969E1357F}"/>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FF1F-4316-A8B0-2CB969E1357F}"/>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FF1F-4316-A8B0-2CB969E1357F}"/>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FF1F-4316-A8B0-2CB969E1357F}"/>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FF1F-4316-A8B0-2CB969E1357F}"/>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FF1F-4316-A8B0-2CB969E1357F}"/>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FF1F-4316-A8B0-2CB969E1357F}"/>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FF1F-4316-A8B0-2CB969E135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FF1F-4316-A8B0-2CB969E1357F}"/>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12D2-4B9D-A080-18641AA1A77F}"/>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12D2-4B9D-A080-18641AA1A77F}"/>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12D2-4B9D-A080-18641AA1A77F}"/>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12D2-4B9D-A080-18641AA1A77F}"/>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12D2-4B9D-A080-18641AA1A77F}"/>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12D2-4B9D-A080-18641AA1A77F}"/>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12D2-4B9D-A080-18641AA1A77F}"/>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12D2-4B9D-A080-18641AA1A77F}"/>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12D2-4B9D-A080-18641AA1A77F}"/>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12D2-4B9D-A080-18641AA1A77F}"/>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12D2-4B9D-A080-18641AA1A77F}"/>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12D2-4B9D-A080-18641AA1A77F}"/>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12D2-4B9D-A080-18641AA1A77F}"/>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12D2-4B9D-A080-18641AA1A77F}"/>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12D2-4B9D-A080-18641AA1A77F}"/>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12D2-4B9D-A080-18641AA1A77F}"/>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12D2-4B9D-A080-18641AA1A77F}"/>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12D2-4B9D-A080-18641AA1A77F}"/>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12D2-4B9D-A080-18641AA1A77F}"/>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12D2-4B9D-A080-18641AA1A77F}"/>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12D2-4B9D-A080-18641AA1A77F}"/>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12D2-4B9D-A080-18641AA1A77F}"/>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12D2-4B9D-A080-18641AA1A77F}"/>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12D2-4B9D-A080-18641AA1A77F}"/>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12D2-4B9D-A080-18641AA1A77F}"/>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12D2-4B9D-A080-18641AA1A77F}"/>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12D2-4B9D-A080-18641AA1A77F}"/>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12D2-4B9D-A080-18641AA1A77F}"/>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12D2-4B9D-A080-18641AA1A77F}"/>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12D2-4B9D-A080-18641AA1A77F}"/>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12D2-4B9D-A080-18641AA1A77F}"/>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12D2-4B9D-A080-18641AA1A77F}"/>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12D2-4B9D-A080-18641AA1A7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12D2-4B9D-A080-18641AA1A77F}"/>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8515-4735-A61C-032840DB99D3}"/>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8515-4735-A61C-032840DB99D3}"/>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8515-4735-A61C-032840DB99D3}"/>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8515-4735-A61C-032840DB99D3}"/>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8515-4735-A61C-032840DB99D3}"/>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8515-4735-A61C-032840DB99D3}"/>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8515-4735-A61C-032840DB99D3}"/>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8515-4735-A61C-032840DB99D3}"/>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8515-4735-A61C-032840DB99D3}"/>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8515-4735-A61C-032840DB99D3}"/>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8515-4735-A61C-032840DB99D3}"/>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8515-4735-A61C-032840DB99D3}"/>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8515-4735-A61C-032840DB99D3}"/>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8515-4735-A61C-032840DB99D3}"/>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8515-4735-A61C-032840DB99D3}"/>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8515-4735-A61C-032840DB99D3}"/>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8515-4735-A61C-032840DB99D3}"/>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8515-4735-A61C-032840DB99D3}"/>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8515-4735-A61C-032840DB99D3}"/>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8515-4735-A61C-032840DB99D3}"/>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8515-4735-A61C-032840DB99D3}"/>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8515-4735-A61C-032840DB99D3}"/>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8515-4735-A61C-032840DB99D3}"/>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8515-4735-A61C-032840DB99D3}"/>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8515-4735-A61C-032840DB99D3}"/>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8515-4735-A61C-032840DB99D3}"/>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8515-4735-A61C-032840DB99D3}"/>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8515-4735-A61C-032840DB99D3}"/>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8515-4735-A61C-032840DB99D3}"/>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8515-4735-A61C-032840DB99D3}"/>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8515-4735-A61C-032840DB99D3}"/>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8515-4735-A61C-032840DB99D3}"/>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8515-4735-A61C-032840DB99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8515-4735-A61C-032840DB99D3}"/>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1573-4B12-8A44-A771637EDD1B}"/>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1573-4B12-8A44-A771637EDD1B}"/>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1573-4B12-8A44-A771637EDD1B}"/>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1573-4B12-8A44-A771637EDD1B}"/>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1573-4B12-8A44-A771637EDD1B}"/>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1573-4B12-8A44-A771637EDD1B}"/>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1573-4B12-8A44-A771637EDD1B}"/>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1573-4B12-8A44-A771637EDD1B}"/>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1573-4B12-8A44-A771637EDD1B}"/>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1573-4B12-8A44-A771637EDD1B}"/>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1573-4B12-8A44-A771637EDD1B}"/>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1573-4B12-8A44-A771637EDD1B}"/>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1573-4B12-8A44-A771637EDD1B}"/>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1573-4B12-8A44-A771637EDD1B}"/>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1573-4B12-8A44-A771637EDD1B}"/>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1573-4B12-8A44-A771637EDD1B}"/>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1573-4B12-8A44-A771637EDD1B}"/>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1573-4B12-8A44-A771637EDD1B}"/>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1573-4B12-8A44-A771637EDD1B}"/>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1573-4B12-8A44-A771637EDD1B}"/>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1573-4B12-8A44-A771637EDD1B}"/>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1573-4B12-8A44-A771637EDD1B}"/>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1573-4B12-8A44-A771637EDD1B}"/>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1573-4B12-8A44-A771637EDD1B}"/>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1573-4B12-8A44-A771637EDD1B}"/>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1573-4B12-8A44-A771637EDD1B}"/>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1573-4B12-8A44-A771637EDD1B}"/>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1573-4B12-8A44-A771637EDD1B}"/>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1573-4B12-8A44-A771637EDD1B}"/>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1573-4B12-8A44-A771637EDD1B}"/>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1573-4B12-8A44-A771637EDD1B}"/>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1573-4B12-8A44-A771637EDD1B}"/>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1573-4B12-8A44-A771637EDD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1573-4B12-8A44-A771637EDD1B}"/>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177F-4028-8BC7-78FA4F483D21}"/>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177F-4028-8BC7-78FA4F483D21}"/>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177F-4028-8BC7-78FA4F483D21}"/>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177F-4028-8BC7-78FA4F483D21}"/>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177F-4028-8BC7-78FA4F483D21}"/>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7F-4028-8BC7-78FA4F483D21}"/>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7F-4028-8BC7-78FA4F483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177F-4028-8BC7-78FA4F483D21}"/>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62D5-4AE1-9A4A-F4994748D7FB}"/>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proj.xlsx]ss(class)!PivotTable15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cmpd="dbl">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67387181772497E-2"/>
          <c:y val="7.407407407407407E-2"/>
          <c:w val="0.9482821013311713"/>
          <c:h val="0.79081802274715662"/>
        </c:manualLayout>
      </c:layout>
      <c:barChart>
        <c:barDir val="col"/>
        <c:grouping val="clustered"/>
        <c:varyColors val="0"/>
        <c:ser>
          <c:idx val="0"/>
          <c:order val="0"/>
          <c:tx>
            <c:strRef>
              <c:f>'ss(class)'!$I$3</c:f>
              <c:strCache>
                <c:ptCount val="1"/>
                <c:pt idx="0">
                  <c:v>Sum of NET COST PRICE</c:v>
                </c:pt>
              </c:strCache>
            </c:strRef>
          </c:tx>
          <c:spPr>
            <a:solidFill>
              <a:schemeClr val="accent1"/>
            </a:solidFill>
            <a:ln>
              <a:noFill/>
            </a:ln>
            <a:effectLst/>
          </c:spPr>
          <c:invertIfNegative val="0"/>
          <c:cat>
            <c:strRef>
              <c:f>'ss(class)'!$H$4:$H$11</c:f>
              <c:strCache>
                <c:ptCount val="7"/>
                <c:pt idx="0">
                  <c:v>ERASER</c:v>
                </c:pt>
                <c:pt idx="1">
                  <c:v>GEOMETRY BOX</c:v>
                </c:pt>
                <c:pt idx="2">
                  <c:v>NOTEBOOK</c:v>
                </c:pt>
                <c:pt idx="3">
                  <c:v>PEN</c:v>
                </c:pt>
                <c:pt idx="4">
                  <c:v>PENCIL</c:v>
                </c:pt>
                <c:pt idx="5">
                  <c:v>SCALE</c:v>
                </c:pt>
                <c:pt idx="6">
                  <c:v>SKETCH PEN</c:v>
                </c:pt>
              </c:strCache>
            </c:strRef>
          </c:cat>
          <c:val>
            <c:numRef>
              <c:f>'ss(class)'!$I$4:$I$11</c:f>
              <c:numCache>
                <c:formatCode>General</c:formatCode>
                <c:ptCount val="7"/>
                <c:pt idx="0">
                  <c:v>17276</c:v>
                </c:pt>
                <c:pt idx="1">
                  <c:v>97030</c:v>
                </c:pt>
                <c:pt idx="2">
                  <c:v>63476</c:v>
                </c:pt>
                <c:pt idx="3">
                  <c:v>40748</c:v>
                </c:pt>
                <c:pt idx="4">
                  <c:v>27552</c:v>
                </c:pt>
                <c:pt idx="5">
                  <c:v>20182</c:v>
                </c:pt>
                <c:pt idx="6">
                  <c:v>52465</c:v>
                </c:pt>
              </c:numCache>
            </c:numRef>
          </c:val>
          <c:extLst>
            <c:ext xmlns:c16="http://schemas.microsoft.com/office/drawing/2014/chart" uri="{C3380CC4-5D6E-409C-BE32-E72D297353CC}">
              <c16:uniqueId val="{00000002-A0C4-4E81-8D27-E83E9C702EB2}"/>
            </c:ext>
          </c:extLst>
        </c:ser>
        <c:dLbls>
          <c:showLegendKey val="0"/>
          <c:showVal val="0"/>
          <c:showCatName val="0"/>
          <c:showSerName val="0"/>
          <c:showPercent val="0"/>
          <c:showBubbleSize val="0"/>
        </c:dLbls>
        <c:gapWidth val="119"/>
        <c:overlap val="-27"/>
        <c:axId val="473576415"/>
        <c:axId val="473577855"/>
      </c:barChart>
      <c:barChart>
        <c:barDir val="col"/>
        <c:grouping val="clustered"/>
        <c:varyColors val="0"/>
        <c:ser>
          <c:idx val="1"/>
          <c:order val="1"/>
          <c:tx>
            <c:strRef>
              <c:f>'ss(class)'!$J$3</c:f>
              <c:strCache>
                <c:ptCount val="1"/>
                <c:pt idx="0">
                  <c:v>Sum of NET SALES PRICE</c:v>
                </c:pt>
              </c:strCache>
            </c:strRef>
          </c:tx>
          <c:spPr>
            <a:noFill/>
            <a:ln cmpd="dbl">
              <a:solidFill>
                <a:schemeClr val="accent1">
                  <a:lumMod val="50000"/>
                </a:schemeClr>
              </a:solidFill>
            </a:ln>
            <a:effectLst/>
          </c:spPr>
          <c:invertIfNegative val="0"/>
          <c:cat>
            <c:strRef>
              <c:f>'ss(class)'!$H$4:$H$11</c:f>
              <c:strCache>
                <c:ptCount val="7"/>
                <c:pt idx="0">
                  <c:v>ERASER</c:v>
                </c:pt>
                <c:pt idx="1">
                  <c:v>GEOMETRY BOX</c:v>
                </c:pt>
                <c:pt idx="2">
                  <c:v>NOTEBOOK</c:v>
                </c:pt>
                <c:pt idx="3">
                  <c:v>PEN</c:v>
                </c:pt>
                <c:pt idx="4">
                  <c:v>PENCIL</c:v>
                </c:pt>
                <c:pt idx="5">
                  <c:v>SCALE</c:v>
                </c:pt>
                <c:pt idx="6">
                  <c:v>SKETCH PEN</c:v>
                </c:pt>
              </c:strCache>
            </c:strRef>
          </c:cat>
          <c:val>
            <c:numRef>
              <c:f>'ss(class)'!$J$4:$J$11</c:f>
              <c:numCache>
                <c:formatCode>General</c:formatCode>
                <c:ptCount val="7"/>
                <c:pt idx="0">
                  <c:v>43190</c:v>
                </c:pt>
                <c:pt idx="1">
                  <c:v>242575</c:v>
                </c:pt>
                <c:pt idx="2">
                  <c:v>362720</c:v>
                </c:pt>
                <c:pt idx="3">
                  <c:v>101870</c:v>
                </c:pt>
                <c:pt idx="4">
                  <c:v>45920</c:v>
                </c:pt>
                <c:pt idx="5">
                  <c:v>50455</c:v>
                </c:pt>
                <c:pt idx="6">
                  <c:v>157395</c:v>
                </c:pt>
              </c:numCache>
            </c:numRef>
          </c:val>
          <c:extLst>
            <c:ext xmlns:c16="http://schemas.microsoft.com/office/drawing/2014/chart" uri="{C3380CC4-5D6E-409C-BE32-E72D297353CC}">
              <c16:uniqueId val="{00000003-A0C4-4E81-8D27-E83E9C702EB2}"/>
            </c:ext>
          </c:extLst>
        </c:ser>
        <c:dLbls>
          <c:showLegendKey val="0"/>
          <c:showVal val="0"/>
          <c:showCatName val="0"/>
          <c:showSerName val="0"/>
          <c:showPercent val="0"/>
          <c:showBubbleSize val="0"/>
        </c:dLbls>
        <c:gapWidth val="69"/>
        <c:overlap val="100"/>
        <c:axId val="832221343"/>
        <c:axId val="473627295"/>
      </c:barChart>
      <c:catAx>
        <c:axId val="47357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577855"/>
        <c:crosses val="autoZero"/>
        <c:auto val="1"/>
        <c:lblAlgn val="ctr"/>
        <c:lblOffset val="100"/>
        <c:noMultiLvlLbl val="0"/>
      </c:catAx>
      <c:valAx>
        <c:axId val="473577855"/>
        <c:scaling>
          <c:orientation val="minMax"/>
        </c:scaling>
        <c:delete val="1"/>
        <c:axPos val="l"/>
        <c:numFmt formatCode="General" sourceLinked="1"/>
        <c:majorTickMark val="out"/>
        <c:minorTickMark val="none"/>
        <c:tickLblPos val="nextTo"/>
        <c:crossAx val="473576415"/>
        <c:crosses val="autoZero"/>
        <c:crossBetween val="between"/>
      </c:valAx>
      <c:valAx>
        <c:axId val="47362729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21343"/>
        <c:crosses val="max"/>
        <c:crossBetween val="between"/>
      </c:valAx>
      <c:catAx>
        <c:axId val="832221343"/>
        <c:scaling>
          <c:orientation val="minMax"/>
        </c:scaling>
        <c:delete val="1"/>
        <c:axPos val="b"/>
        <c:numFmt formatCode="General" sourceLinked="1"/>
        <c:majorTickMark val="out"/>
        <c:minorTickMark val="none"/>
        <c:tickLblPos val="nextTo"/>
        <c:crossAx val="47362729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71B9-44B7-8633-883B88FC34B4}"/>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71B9-44B7-8633-883B88FC34B4}"/>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71B9-44B7-8633-883B88FC34B4}"/>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71B9-44B7-8633-883B88FC34B4}"/>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71B9-44B7-8633-883B88FC34B4}"/>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71B9-44B7-8633-883B88FC34B4}"/>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71B9-44B7-8633-883B88FC34B4}"/>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71B9-44B7-8633-883B88FC34B4}"/>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71B9-44B7-8633-883B88FC34B4}"/>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71B9-44B7-8633-883B88FC34B4}"/>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71B9-44B7-8633-883B88FC34B4}"/>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71B9-44B7-8633-883B88FC34B4}"/>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71B9-44B7-8633-883B88FC34B4}"/>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71B9-44B7-8633-883B88FC34B4}"/>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71B9-44B7-8633-883B88FC34B4}"/>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71B9-44B7-8633-883B88FC34B4}"/>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71B9-44B7-8633-883B88FC34B4}"/>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71B9-44B7-8633-883B88FC34B4}"/>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71B9-44B7-8633-883B88FC34B4}"/>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71B9-44B7-8633-883B88FC34B4}"/>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71B9-44B7-8633-883B88FC34B4}"/>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71B9-44B7-8633-883B88FC34B4}"/>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71B9-44B7-8633-883B88FC34B4}"/>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71B9-44B7-8633-883B88FC34B4}"/>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71B9-44B7-8633-883B88FC34B4}"/>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71B9-44B7-8633-883B88FC34B4}"/>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71B9-44B7-8633-883B88FC34B4}"/>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71B9-44B7-8633-883B88FC34B4}"/>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71B9-44B7-8633-883B88FC34B4}"/>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71B9-44B7-8633-883B88FC34B4}"/>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71B9-44B7-8633-883B88FC34B4}"/>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71B9-44B7-8633-883B88FC34B4}"/>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71B9-44B7-8633-883B88FC34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71B9-44B7-8633-883B88FC34B4}"/>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EC2A-4523-B90A-C277AB63A0A4}"/>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EC2A-4523-B90A-C277AB63A0A4}"/>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EC2A-4523-B90A-C277AB63A0A4}"/>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EC2A-4523-B90A-C277AB63A0A4}"/>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EC2A-4523-B90A-C277AB63A0A4}"/>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EC2A-4523-B90A-C277AB63A0A4}"/>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EC2A-4523-B90A-C277AB63A0A4}"/>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EC2A-4523-B90A-C277AB63A0A4}"/>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EC2A-4523-B90A-C277AB63A0A4}"/>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EC2A-4523-B90A-C277AB63A0A4}"/>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EC2A-4523-B90A-C277AB63A0A4}"/>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EC2A-4523-B90A-C277AB63A0A4}"/>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EC2A-4523-B90A-C277AB63A0A4}"/>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EC2A-4523-B90A-C277AB63A0A4}"/>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EC2A-4523-B90A-C277AB63A0A4}"/>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EC2A-4523-B90A-C277AB63A0A4}"/>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EC2A-4523-B90A-C277AB63A0A4}"/>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EC2A-4523-B90A-C277AB63A0A4}"/>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EC2A-4523-B90A-C277AB63A0A4}"/>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EC2A-4523-B90A-C277AB63A0A4}"/>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EC2A-4523-B90A-C277AB63A0A4}"/>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EC2A-4523-B90A-C277AB63A0A4}"/>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EC2A-4523-B90A-C277AB63A0A4}"/>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EC2A-4523-B90A-C277AB63A0A4}"/>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EC2A-4523-B90A-C277AB63A0A4}"/>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EC2A-4523-B90A-C277AB63A0A4}"/>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EC2A-4523-B90A-C277AB63A0A4}"/>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EC2A-4523-B90A-C277AB63A0A4}"/>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EC2A-4523-B90A-C277AB63A0A4}"/>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EC2A-4523-B90A-C277AB63A0A4}"/>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EC2A-4523-B90A-C277AB63A0A4}"/>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EC2A-4523-B90A-C277AB63A0A4}"/>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EC2A-4523-B90A-C277AB63A0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EC2A-4523-B90A-C277AB63A0A4}"/>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9488-4792-B453-09839E947D5B}"/>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9488-4792-B453-09839E947D5B}"/>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9488-4792-B453-09839E947D5B}"/>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9488-4792-B453-09839E947D5B}"/>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9488-4792-B453-09839E947D5B}"/>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9488-4792-B453-09839E947D5B}"/>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9488-4792-B453-09839E947D5B}"/>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9488-4792-B453-09839E947D5B}"/>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9488-4792-B453-09839E947D5B}"/>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9488-4792-B453-09839E947D5B}"/>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9488-4792-B453-09839E947D5B}"/>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9488-4792-B453-09839E947D5B}"/>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9488-4792-B453-09839E947D5B}"/>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9488-4792-B453-09839E947D5B}"/>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9488-4792-B453-09839E947D5B}"/>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9488-4792-B453-09839E947D5B}"/>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9488-4792-B453-09839E947D5B}"/>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9488-4792-B453-09839E947D5B}"/>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9488-4792-B453-09839E947D5B}"/>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9488-4792-B453-09839E947D5B}"/>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9488-4792-B453-09839E947D5B}"/>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9488-4792-B453-09839E947D5B}"/>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9488-4792-B453-09839E947D5B}"/>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9488-4792-B453-09839E947D5B}"/>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9488-4792-B453-09839E947D5B}"/>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9488-4792-B453-09839E947D5B}"/>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9488-4792-B453-09839E947D5B}"/>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9488-4792-B453-09839E947D5B}"/>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9488-4792-B453-09839E947D5B}"/>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9488-4792-B453-09839E947D5B}"/>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9488-4792-B453-09839E947D5B}"/>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9488-4792-B453-09839E947D5B}"/>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9488-4792-B453-09839E947D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9488-4792-B453-09839E947D5B}"/>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6AA2-4F2F-97DC-806C20E3F82C}"/>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6AA2-4F2F-97DC-806C20E3F82C}"/>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6AA2-4F2F-97DC-806C20E3F82C}"/>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6AA2-4F2F-97DC-806C20E3F82C}"/>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6AA2-4F2F-97DC-806C20E3F82C}"/>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6AA2-4F2F-97DC-806C20E3F82C}"/>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6AA2-4F2F-97DC-806C20E3F82C}"/>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6AA2-4F2F-97DC-806C20E3F82C}"/>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6AA2-4F2F-97DC-806C20E3F82C}"/>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6AA2-4F2F-97DC-806C20E3F82C}"/>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6AA2-4F2F-97DC-806C20E3F82C}"/>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6AA2-4F2F-97DC-806C20E3F82C}"/>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6AA2-4F2F-97DC-806C20E3F82C}"/>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6AA2-4F2F-97DC-806C20E3F82C}"/>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6AA2-4F2F-97DC-806C20E3F82C}"/>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6AA2-4F2F-97DC-806C20E3F82C}"/>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6AA2-4F2F-97DC-806C20E3F82C}"/>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6AA2-4F2F-97DC-806C20E3F82C}"/>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6AA2-4F2F-97DC-806C20E3F82C}"/>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6AA2-4F2F-97DC-806C20E3F82C}"/>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6AA2-4F2F-97DC-806C20E3F82C}"/>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6AA2-4F2F-97DC-806C20E3F82C}"/>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6AA2-4F2F-97DC-806C20E3F82C}"/>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6AA2-4F2F-97DC-806C20E3F82C}"/>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6AA2-4F2F-97DC-806C20E3F82C}"/>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6AA2-4F2F-97DC-806C20E3F82C}"/>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6AA2-4F2F-97DC-806C20E3F82C}"/>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6AA2-4F2F-97DC-806C20E3F82C}"/>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6AA2-4F2F-97DC-806C20E3F82C}"/>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6AA2-4F2F-97DC-806C20E3F82C}"/>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6AA2-4F2F-97DC-806C20E3F82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6AA2-4F2F-97DC-806C20E3F82C}"/>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6AA2-4F2F-97DC-806C20E3F8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6AA2-4F2F-97DC-806C20E3F82C}"/>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C21-4C4E-B968-E5692BE19A3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CC21-4C4E-B968-E5692BE19A38}"/>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CC21-4C4E-B968-E5692BE19A38}"/>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CC21-4C4E-B968-E5692BE19A38}"/>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CC21-4C4E-B968-E5692BE19A38}"/>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21-4C4E-B968-E5692BE19A38}"/>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C21-4C4E-B968-E5692BE19A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CC21-4C4E-B968-E5692BE19A38}"/>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FA2D-4D87-8FC0-5E680D4FA94D}"/>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proj.xlsx]ss(NAT)!PivotTable23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0974171339503038E-5"/>
          <c:w val="0.96187975641791956"/>
          <c:h val="0.9149713355838337"/>
        </c:manualLayout>
      </c:layout>
      <c:barChart>
        <c:barDir val="col"/>
        <c:grouping val="clustered"/>
        <c:varyColors val="0"/>
        <c:ser>
          <c:idx val="0"/>
          <c:order val="0"/>
          <c:tx>
            <c:strRef>
              <c:f>'ss(NAT)'!$I$3</c:f>
              <c:strCache>
                <c:ptCount val="1"/>
                <c:pt idx="0">
                  <c:v>Sum of NET SALES PRICE</c:v>
                </c:pt>
              </c:strCache>
            </c:strRef>
          </c:tx>
          <c:spPr>
            <a:solidFill>
              <a:schemeClr val="accent1"/>
            </a:solidFill>
            <a:ln>
              <a:noFill/>
            </a:ln>
            <a:effectLst/>
          </c:spPr>
          <c:invertIfNegative val="0"/>
          <c:cat>
            <c:strRef>
              <c:f>'ss(NAT)'!$H$4:$H$11</c:f>
              <c:strCache>
                <c:ptCount val="7"/>
                <c:pt idx="0">
                  <c:v>ERASER</c:v>
                </c:pt>
                <c:pt idx="1">
                  <c:v>GEOMETRY BOX</c:v>
                </c:pt>
                <c:pt idx="2">
                  <c:v>NOTEBOOK</c:v>
                </c:pt>
                <c:pt idx="3">
                  <c:v>PEN</c:v>
                </c:pt>
                <c:pt idx="4">
                  <c:v>PENCIL</c:v>
                </c:pt>
                <c:pt idx="5">
                  <c:v>SCALE</c:v>
                </c:pt>
                <c:pt idx="6">
                  <c:v>SKETCH PEN</c:v>
                </c:pt>
              </c:strCache>
            </c:strRef>
          </c:cat>
          <c:val>
            <c:numRef>
              <c:f>'ss(NAT)'!$I$4:$I$11</c:f>
              <c:numCache>
                <c:formatCode>General</c:formatCode>
                <c:ptCount val="7"/>
                <c:pt idx="0">
                  <c:v>11710</c:v>
                </c:pt>
                <c:pt idx="1">
                  <c:v>58825</c:v>
                </c:pt>
                <c:pt idx="2">
                  <c:v>65080</c:v>
                </c:pt>
                <c:pt idx="3">
                  <c:v>28040</c:v>
                </c:pt>
                <c:pt idx="4">
                  <c:v>10330</c:v>
                </c:pt>
                <c:pt idx="5">
                  <c:v>5695</c:v>
                </c:pt>
                <c:pt idx="6">
                  <c:v>27540</c:v>
                </c:pt>
              </c:numCache>
            </c:numRef>
          </c:val>
          <c:extLst>
            <c:ext xmlns:c16="http://schemas.microsoft.com/office/drawing/2014/chart" uri="{C3380CC4-5D6E-409C-BE32-E72D297353CC}">
              <c16:uniqueId val="{00000000-03C6-4725-9481-ADFF7610AA0F}"/>
            </c:ext>
          </c:extLst>
        </c:ser>
        <c:dLbls>
          <c:showLegendKey val="0"/>
          <c:showVal val="0"/>
          <c:showCatName val="0"/>
          <c:showSerName val="0"/>
          <c:showPercent val="0"/>
          <c:showBubbleSize val="0"/>
        </c:dLbls>
        <c:gapWidth val="79"/>
        <c:overlap val="100"/>
        <c:axId val="161754223"/>
        <c:axId val="161753263"/>
      </c:barChart>
      <c:barChart>
        <c:barDir val="col"/>
        <c:grouping val="clustered"/>
        <c:varyColors val="0"/>
        <c:ser>
          <c:idx val="1"/>
          <c:order val="1"/>
          <c:tx>
            <c:strRef>
              <c:f>'ss(NAT)'!$J$3</c:f>
              <c:strCache>
                <c:ptCount val="1"/>
                <c:pt idx="0">
                  <c:v>Sum of NET COST PRICE</c:v>
                </c:pt>
              </c:strCache>
            </c:strRef>
          </c:tx>
          <c:spPr>
            <a:solidFill>
              <a:schemeClr val="accent1">
                <a:lumMod val="40000"/>
                <a:lumOff val="60000"/>
              </a:schemeClr>
            </a:solidFill>
            <a:ln>
              <a:noFill/>
            </a:ln>
            <a:effectLst/>
          </c:spPr>
          <c:invertIfNegative val="0"/>
          <c:cat>
            <c:strRef>
              <c:f>'ss(NAT)'!$H$4:$H$11</c:f>
              <c:strCache>
                <c:ptCount val="7"/>
                <c:pt idx="0">
                  <c:v>ERASER</c:v>
                </c:pt>
                <c:pt idx="1">
                  <c:v>GEOMETRY BOX</c:v>
                </c:pt>
                <c:pt idx="2">
                  <c:v>NOTEBOOK</c:v>
                </c:pt>
                <c:pt idx="3">
                  <c:v>PEN</c:v>
                </c:pt>
                <c:pt idx="4">
                  <c:v>PENCIL</c:v>
                </c:pt>
                <c:pt idx="5">
                  <c:v>SCALE</c:v>
                </c:pt>
                <c:pt idx="6">
                  <c:v>SKETCH PEN</c:v>
                </c:pt>
              </c:strCache>
            </c:strRef>
          </c:cat>
          <c:val>
            <c:numRef>
              <c:f>'ss(NAT)'!$J$4:$J$11</c:f>
              <c:numCache>
                <c:formatCode>General</c:formatCode>
                <c:ptCount val="7"/>
                <c:pt idx="0">
                  <c:v>4684</c:v>
                </c:pt>
                <c:pt idx="1">
                  <c:v>23530</c:v>
                </c:pt>
                <c:pt idx="2">
                  <c:v>11389</c:v>
                </c:pt>
                <c:pt idx="3">
                  <c:v>11216</c:v>
                </c:pt>
                <c:pt idx="4">
                  <c:v>6198</c:v>
                </c:pt>
                <c:pt idx="5">
                  <c:v>2278</c:v>
                </c:pt>
                <c:pt idx="6">
                  <c:v>9180</c:v>
                </c:pt>
              </c:numCache>
            </c:numRef>
          </c:val>
          <c:extLst>
            <c:ext xmlns:c16="http://schemas.microsoft.com/office/drawing/2014/chart" uri="{C3380CC4-5D6E-409C-BE32-E72D297353CC}">
              <c16:uniqueId val="{00000001-03C6-4725-9481-ADFF7610AA0F}"/>
            </c:ext>
          </c:extLst>
        </c:ser>
        <c:dLbls>
          <c:showLegendKey val="0"/>
          <c:showVal val="0"/>
          <c:showCatName val="0"/>
          <c:showSerName val="0"/>
          <c:showPercent val="0"/>
          <c:showBubbleSize val="0"/>
        </c:dLbls>
        <c:gapWidth val="79"/>
        <c:overlap val="100"/>
        <c:axId val="1986718127"/>
        <c:axId val="1986714287"/>
      </c:barChart>
      <c:catAx>
        <c:axId val="16175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53263"/>
        <c:crosses val="autoZero"/>
        <c:auto val="1"/>
        <c:lblAlgn val="ctr"/>
        <c:lblOffset val="100"/>
        <c:noMultiLvlLbl val="0"/>
      </c:catAx>
      <c:valAx>
        <c:axId val="161753263"/>
        <c:scaling>
          <c:orientation val="minMax"/>
        </c:scaling>
        <c:delete val="1"/>
        <c:axPos val="l"/>
        <c:numFmt formatCode="General" sourceLinked="1"/>
        <c:majorTickMark val="none"/>
        <c:minorTickMark val="none"/>
        <c:tickLblPos val="nextTo"/>
        <c:crossAx val="161754223"/>
        <c:crosses val="autoZero"/>
        <c:crossBetween val="between"/>
      </c:valAx>
      <c:valAx>
        <c:axId val="1986714287"/>
        <c:scaling>
          <c:orientation val="minMax"/>
        </c:scaling>
        <c:delete val="1"/>
        <c:axPos val="r"/>
        <c:numFmt formatCode="General" sourceLinked="1"/>
        <c:majorTickMark val="out"/>
        <c:minorTickMark val="none"/>
        <c:tickLblPos val="nextTo"/>
        <c:crossAx val="1986718127"/>
        <c:crosses val="max"/>
        <c:crossBetween val="between"/>
      </c:valAx>
      <c:catAx>
        <c:axId val="1986718127"/>
        <c:scaling>
          <c:orientation val="minMax"/>
        </c:scaling>
        <c:delete val="1"/>
        <c:axPos val="b"/>
        <c:numFmt formatCode="General" sourceLinked="1"/>
        <c:majorTickMark val="out"/>
        <c:minorTickMark val="none"/>
        <c:tickLblPos val="nextTo"/>
        <c:crossAx val="198671428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45561662738"/>
          <c:y val="6.1801219642939192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7A66-45D6-904B-71C02B444CCC}"/>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7A66-45D6-904B-71C02B444CCC}"/>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7A66-45D6-904B-71C02B444CCC}"/>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7A66-45D6-904B-71C02B444CCC}"/>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7A66-45D6-904B-71C02B444CCC}"/>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7A66-45D6-904B-71C02B444CCC}"/>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7A66-45D6-904B-71C02B444CCC}"/>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7A66-45D6-904B-71C02B444CCC}"/>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7A66-45D6-904B-71C02B444CCC}"/>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7A66-45D6-904B-71C02B444CCC}"/>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7A66-45D6-904B-71C02B444CCC}"/>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7A66-45D6-904B-71C02B444CCC}"/>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7A66-45D6-904B-71C02B444CCC}"/>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7A66-45D6-904B-71C02B444CCC}"/>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7A66-45D6-904B-71C02B444CCC}"/>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7A66-45D6-904B-71C02B444CCC}"/>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7A66-45D6-904B-71C02B444CCC}"/>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7A66-45D6-904B-71C02B444CCC}"/>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7A66-45D6-904B-71C02B444CCC}"/>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7A66-45D6-904B-71C02B444CCC}"/>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7A66-45D6-904B-71C02B444CCC}"/>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7A66-45D6-904B-71C02B444CCC}"/>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7A66-45D6-904B-71C02B444CCC}"/>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7A66-45D6-904B-71C02B444CCC}"/>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7A66-45D6-904B-71C02B444CCC}"/>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7A66-45D6-904B-71C02B444CCC}"/>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7A66-45D6-904B-71C02B444CCC}"/>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7A66-45D6-904B-71C02B444CCC}"/>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7A66-45D6-904B-71C02B444CCC}"/>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7A66-45D6-904B-71C02B444CCC}"/>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7A66-45D6-904B-71C02B444CC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explosion val="7"/>
          <c:dPt>
            <c:idx val="0"/>
            <c:bubble3D val="0"/>
            <c:spPr>
              <a:solidFill>
                <a:schemeClr val="accent1"/>
              </a:solidFill>
              <a:ln w="19050">
                <a:noFill/>
              </a:ln>
              <a:effectLst/>
            </c:spPr>
            <c:extLst>
              <c:ext xmlns:c16="http://schemas.microsoft.com/office/drawing/2014/chart" uri="{C3380CC4-5D6E-409C-BE32-E72D297353CC}">
                <c16:uniqueId val="{0000003E-7A66-45D6-904B-71C02B444CCC}"/>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7A66-45D6-904B-71C02B444C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7A66-45D6-904B-71C02B444CCC}"/>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804A-4D23-9ACA-67C77F2177A4}"/>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804A-4D23-9ACA-67C77F2177A4}"/>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804A-4D23-9ACA-67C77F2177A4}"/>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804A-4D23-9ACA-67C77F2177A4}"/>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804A-4D23-9ACA-67C77F2177A4}"/>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804A-4D23-9ACA-67C77F2177A4}"/>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804A-4D23-9ACA-67C77F2177A4}"/>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804A-4D23-9ACA-67C77F2177A4}"/>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804A-4D23-9ACA-67C77F2177A4}"/>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804A-4D23-9ACA-67C77F2177A4}"/>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804A-4D23-9ACA-67C77F2177A4}"/>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804A-4D23-9ACA-67C77F2177A4}"/>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804A-4D23-9ACA-67C77F2177A4}"/>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804A-4D23-9ACA-67C77F2177A4}"/>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804A-4D23-9ACA-67C77F2177A4}"/>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804A-4D23-9ACA-67C77F2177A4}"/>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804A-4D23-9ACA-67C77F2177A4}"/>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804A-4D23-9ACA-67C77F2177A4}"/>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804A-4D23-9ACA-67C77F2177A4}"/>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804A-4D23-9ACA-67C77F2177A4}"/>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804A-4D23-9ACA-67C77F2177A4}"/>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804A-4D23-9ACA-67C77F2177A4}"/>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804A-4D23-9ACA-67C77F2177A4}"/>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804A-4D23-9ACA-67C77F2177A4}"/>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804A-4D23-9ACA-67C77F2177A4}"/>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804A-4D23-9ACA-67C77F2177A4}"/>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804A-4D23-9ACA-67C77F2177A4}"/>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804A-4D23-9ACA-67C77F2177A4}"/>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804A-4D23-9ACA-67C77F2177A4}"/>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804A-4D23-9ACA-67C77F2177A4}"/>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804A-4D23-9ACA-67C77F2177A4}"/>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804A-4D23-9ACA-67C77F2177A4}"/>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804A-4D23-9ACA-67C77F2177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804A-4D23-9ACA-67C77F2177A4}"/>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54755503268138"/>
          <c:y val="4.3672470750127874E-2"/>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FA1E-4A0B-ABF0-F548C1CB8824}"/>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FA1E-4A0B-ABF0-F548C1CB8824}"/>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FA1E-4A0B-ABF0-F548C1CB8824}"/>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FA1E-4A0B-ABF0-F548C1CB8824}"/>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FA1E-4A0B-ABF0-F548C1CB8824}"/>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FA1E-4A0B-ABF0-F548C1CB8824}"/>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FA1E-4A0B-ABF0-F548C1CB8824}"/>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FA1E-4A0B-ABF0-F548C1CB8824}"/>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FA1E-4A0B-ABF0-F548C1CB8824}"/>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FA1E-4A0B-ABF0-F548C1CB8824}"/>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FA1E-4A0B-ABF0-F548C1CB8824}"/>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FA1E-4A0B-ABF0-F548C1CB8824}"/>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FA1E-4A0B-ABF0-F548C1CB8824}"/>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FA1E-4A0B-ABF0-F548C1CB8824}"/>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FA1E-4A0B-ABF0-F548C1CB8824}"/>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FA1E-4A0B-ABF0-F548C1CB8824}"/>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FA1E-4A0B-ABF0-F548C1CB8824}"/>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FA1E-4A0B-ABF0-F548C1CB8824}"/>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FA1E-4A0B-ABF0-F548C1CB8824}"/>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FA1E-4A0B-ABF0-F548C1CB8824}"/>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FA1E-4A0B-ABF0-F548C1CB8824}"/>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FA1E-4A0B-ABF0-F548C1CB8824}"/>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FA1E-4A0B-ABF0-F548C1CB8824}"/>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FA1E-4A0B-ABF0-F548C1CB8824}"/>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FA1E-4A0B-ABF0-F548C1CB8824}"/>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FA1E-4A0B-ABF0-F548C1CB8824}"/>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FA1E-4A0B-ABF0-F548C1CB8824}"/>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FA1E-4A0B-ABF0-F548C1CB8824}"/>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FA1E-4A0B-ABF0-F548C1CB8824}"/>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FA1E-4A0B-ABF0-F548C1CB8824}"/>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FA1E-4A0B-ABF0-F548C1CB8824}"/>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12"/>
            <c:spPr>
              <a:solidFill>
                <a:schemeClr val="accent1"/>
              </a:solidFill>
              <a:ln w="19050">
                <a:noFill/>
              </a:ln>
              <a:effectLst/>
            </c:spPr>
            <c:extLst>
              <c:ext xmlns:c16="http://schemas.microsoft.com/office/drawing/2014/chart" uri="{C3380CC4-5D6E-409C-BE32-E72D297353CC}">
                <c16:uniqueId val="{0000003E-FA1E-4A0B-ABF0-F548C1CB8824}"/>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FA1E-4A0B-ABF0-F548C1CB88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FA1E-4A0B-ABF0-F548C1CB8824}"/>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39008579692839"/>
          <c:y val="0.18188655188664174"/>
          <c:w val="0.57198348459461335"/>
          <c:h val="0.94061338347002932"/>
        </c:manualLayout>
      </c:layout>
      <c:doughnutChart>
        <c:varyColors val="1"/>
        <c:ser>
          <c:idx val="1"/>
          <c:order val="1"/>
          <c:tx>
            <c:v>2</c:v>
          </c:tx>
          <c:spPr>
            <a:solidFill>
              <a:schemeClr val="bg2">
                <a:alpha val="5000"/>
              </a:schemeClr>
            </a:solidFill>
            <a:ln>
              <a:noFill/>
            </a:ln>
          </c:spPr>
          <c:dPt>
            <c:idx val="0"/>
            <c:bubble3D val="0"/>
            <c:spPr>
              <a:solidFill>
                <a:schemeClr val="bg2">
                  <a:alpha val="5000"/>
                </a:schemeClr>
              </a:solidFill>
              <a:ln w="19050">
                <a:noFill/>
              </a:ln>
              <a:effectLst/>
            </c:spPr>
            <c:extLst>
              <c:ext xmlns:c16="http://schemas.microsoft.com/office/drawing/2014/chart" uri="{C3380CC4-5D6E-409C-BE32-E72D297353CC}">
                <c16:uniqueId val="{00000001-5FBD-4CC1-8470-75E372E7D59C}"/>
              </c:ext>
            </c:extLst>
          </c:dPt>
          <c:dPt>
            <c:idx val="1"/>
            <c:bubble3D val="0"/>
            <c:spPr>
              <a:solidFill>
                <a:schemeClr val="bg2">
                  <a:alpha val="5000"/>
                </a:schemeClr>
              </a:solidFill>
              <a:ln w="19050">
                <a:noFill/>
              </a:ln>
              <a:effectLst/>
            </c:spPr>
            <c:extLst>
              <c:ext xmlns:c16="http://schemas.microsoft.com/office/drawing/2014/chart" uri="{C3380CC4-5D6E-409C-BE32-E72D297353CC}">
                <c16:uniqueId val="{00000003-5FBD-4CC1-8470-75E372E7D59C}"/>
              </c:ext>
            </c:extLst>
          </c:dPt>
          <c:dPt>
            <c:idx val="2"/>
            <c:bubble3D val="0"/>
            <c:spPr>
              <a:solidFill>
                <a:schemeClr val="bg2">
                  <a:alpha val="5000"/>
                </a:schemeClr>
              </a:solidFill>
              <a:ln w="19050">
                <a:noFill/>
              </a:ln>
              <a:effectLst/>
            </c:spPr>
            <c:extLst>
              <c:ext xmlns:c16="http://schemas.microsoft.com/office/drawing/2014/chart" uri="{C3380CC4-5D6E-409C-BE32-E72D297353CC}">
                <c16:uniqueId val="{00000005-5FBD-4CC1-8470-75E372E7D59C}"/>
              </c:ext>
            </c:extLst>
          </c:dPt>
          <c:dPt>
            <c:idx val="3"/>
            <c:bubble3D val="0"/>
            <c:spPr>
              <a:solidFill>
                <a:schemeClr val="bg2">
                  <a:alpha val="5000"/>
                </a:schemeClr>
              </a:solidFill>
              <a:ln w="19050">
                <a:noFill/>
              </a:ln>
              <a:effectLst/>
            </c:spPr>
            <c:extLst>
              <c:ext xmlns:c16="http://schemas.microsoft.com/office/drawing/2014/chart" uri="{C3380CC4-5D6E-409C-BE32-E72D297353CC}">
                <c16:uniqueId val="{00000007-5FBD-4CC1-8470-75E372E7D59C}"/>
              </c:ext>
            </c:extLst>
          </c:dPt>
          <c:dPt>
            <c:idx val="4"/>
            <c:bubble3D val="0"/>
            <c:spPr>
              <a:solidFill>
                <a:schemeClr val="bg2">
                  <a:alpha val="5000"/>
                </a:schemeClr>
              </a:solidFill>
              <a:ln w="19050">
                <a:noFill/>
              </a:ln>
              <a:effectLst/>
            </c:spPr>
            <c:extLst>
              <c:ext xmlns:c16="http://schemas.microsoft.com/office/drawing/2014/chart" uri="{C3380CC4-5D6E-409C-BE32-E72D297353CC}">
                <c16:uniqueId val="{00000009-5FBD-4CC1-8470-75E372E7D59C}"/>
              </c:ext>
            </c:extLst>
          </c:dPt>
          <c:dPt>
            <c:idx val="5"/>
            <c:bubble3D val="0"/>
            <c:spPr>
              <a:solidFill>
                <a:schemeClr val="bg2">
                  <a:alpha val="5000"/>
                </a:schemeClr>
              </a:solidFill>
              <a:ln w="19050">
                <a:noFill/>
              </a:ln>
              <a:effectLst/>
            </c:spPr>
            <c:extLst>
              <c:ext xmlns:c16="http://schemas.microsoft.com/office/drawing/2014/chart" uri="{C3380CC4-5D6E-409C-BE32-E72D297353CC}">
                <c16:uniqueId val="{0000000B-5FBD-4CC1-8470-75E372E7D59C}"/>
              </c:ext>
            </c:extLst>
          </c:dPt>
          <c:dPt>
            <c:idx val="6"/>
            <c:bubble3D val="0"/>
            <c:spPr>
              <a:solidFill>
                <a:schemeClr val="bg2">
                  <a:alpha val="5000"/>
                </a:schemeClr>
              </a:solidFill>
              <a:ln w="19050">
                <a:noFill/>
              </a:ln>
              <a:effectLst/>
            </c:spPr>
            <c:extLst>
              <c:ext xmlns:c16="http://schemas.microsoft.com/office/drawing/2014/chart" uri="{C3380CC4-5D6E-409C-BE32-E72D297353CC}">
                <c16:uniqueId val="{0000000D-5FBD-4CC1-8470-75E372E7D59C}"/>
              </c:ext>
            </c:extLst>
          </c:dPt>
          <c:dPt>
            <c:idx val="7"/>
            <c:bubble3D val="0"/>
            <c:spPr>
              <a:solidFill>
                <a:schemeClr val="bg2">
                  <a:alpha val="5000"/>
                </a:schemeClr>
              </a:solidFill>
              <a:ln w="19050">
                <a:noFill/>
              </a:ln>
              <a:effectLst/>
            </c:spPr>
            <c:extLst>
              <c:ext xmlns:c16="http://schemas.microsoft.com/office/drawing/2014/chart" uri="{C3380CC4-5D6E-409C-BE32-E72D297353CC}">
                <c16:uniqueId val="{0000000F-5FBD-4CC1-8470-75E372E7D59C}"/>
              </c:ext>
            </c:extLst>
          </c:dPt>
          <c:dPt>
            <c:idx val="8"/>
            <c:bubble3D val="0"/>
            <c:spPr>
              <a:solidFill>
                <a:schemeClr val="bg2">
                  <a:alpha val="5000"/>
                </a:schemeClr>
              </a:solidFill>
              <a:ln w="19050">
                <a:noFill/>
              </a:ln>
              <a:effectLst/>
            </c:spPr>
            <c:extLst>
              <c:ext xmlns:c16="http://schemas.microsoft.com/office/drawing/2014/chart" uri="{C3380CC4-5D6E-409C-BE32-E72D297353CC}">
                <c16:uniqueId val="{00000011-5FBD-4CC1-8470-75E372E7D59C}"/>
              </c:ext>
            </c:extLst>
          </c:dPt>
          <c:dPt>
            <c:idx val="9"/>
            <c:bubble3D val="0"/>
            <c:spPr>
              <a:solidFill>
                <a:schemeClr val="bg2">
                  <a:alpha val="5000"/>
                </a:schemeClr>
              </a:solidFill>
              <a:ln w="19050">
                <a:noFill/>
              </a:ln>
              <a:effectLst/>
            </c:spPr>
            <c:extLst>
              <c:ext xmlns:c16="http://schemas.microsoft.com/office/drawing/2014/chart" uri="{C3380CC4-5D6E-409C-BE32-E72D297353CC}">
                <c16:uniqueId val="{00000013-5FBD-4CC1-8470-75E372E7D59C}"/>
              </c:ext>
            </c:extLst>
          </c:dPt>
          <c:dPt>
            <c:idx val="10"/>
            <c:bubble3D val="0"/>
            <c:spPr>
              <a:solidFill>
                <a:schemeClr val="bg2">
                  <a:alpha val="5000"/>
                </a:schemeClr>
              </a:solidFill>
              <a:ln w="19050">
                <a:noFill/>
              </a:ln>
              <a:effectLst/>
            </c:spPr>
            <c:extLst>
              <c:ext xmlns:c16="http://schemas.microsoft.com/office/drawing/2014/chart" uri="{C3380CC4-5D6E-409C-BE32-E72D297353CC}">
                <c16:uniqueId val="{00000015-5FBD-4CC1-8470-75E372E7D59C}"/>
              </c:ext>
            </c:extLst>
          </c:dPt>
          <c:dPt>
            <c:idx val="11"/>
            <c:bubble3D val="0"/>
            <c:spPr>
              <a:solidFill>
                <a:schemeClr val="bg2">
                  <a:alpha val="5000"/>
                </a:schemeClr>
              </a:solidFill>
              <a:ln w="19050">
                <a:noFill/>
              </a:ln>
              <a:effectLst/>
            </c:spPr>
            <c:extLst>
              <c:ext xmlns:c16="http://schemas.microsoft.com/office/drawing/2014/chart" uri="{C3380CC4-5D6E-409C-BE32-E72D297353CC}">
                <c16:uniqueId val="{00000017-5FBD-4CC1-8470-75E372E7D59C}"/>
              </c:ext>
            </c:extLst>
          </c:dPt>
          <c:dPt>
            <c:idx val="12"/>
            <c:bubble3D val="0"/>
            <c:spPr>
              <a:solidFill>
                <a:schemeClr val="bg2">
                  <a:alpha val="5000"/>
                </a:schemeClr>
              </a:solidFill>
              <a:ln w="19050">
                <a:noFill/>
              </a:ln>
              <a:effectLst/>
            </c:spPr>
            <c:extLst>
              <c:ext xmlns:c16="http://schemas.microsoft.com/office/drawing/2014/chart" uri="{C3380CC4-5D6E-409C-BE32-E72D297353CC}">
                <c16:uniqueId val="{00000019-5FBD-4CC1-8470-75E372E7D59C}"/>
              </c:ext>
            </c:extLst>
          </c:dPt>
          <c:dPt>
            <c:idx val="13"/>
            <c:bubble3D val="0"/>
            <c:spPr>
              <a:solidFill>
                <a:schemeClr val="bg2">
                  <a:alpha val="5000"/>
                </a:schemeClr>
              </a:solidFill>
              <a:ln w="19050">
                <a:noFill/>
              </a:ln>
              <a:effectLst/>
            </c:spPr>
            <c:extLst>
              <c:ext xmlns:c16="http://schemas.microsoft.com/office/drawing/2014/chart" uri="{C3380CC4-5D6E-409C-BE32-E72D297353CC}">
                <c16:uniqueId val="{0000001B-5FBD-4CC1-8470-75E372E7D59C}"/>
              </c:ext>
            </c:extLst>
          </c:dPt>
          <c:dPt>
            <c:idx val="14"/>
            <c:bubble3D val="0"/>
            <c:spPr>
              <a:solidFill>
                <a:schemeClr val="bg2">
                  <a:alpha val="5000"/>
                </a:schemeClr>
              </a:solidFill>
              <a:ln w="19050">
                <a:noFill/>
              </a:ln>
              <a:effectLst/>
            </c:spPr>
            <c:extLst>
              <c:ext xmlns:c16="http://schemas.microsoft.com/office/drawing/2014/chart" uri="{C3380CC4-5D6E-409C-BE32-E72D297353CC}">
                <c16:uniqueId val="{0000001D-5FBD-4CC1-8470-75E372E7D59C}"/>
              </c:ext>
            </c:extLst>
          </c:dPt>
          <c:dPt>
            <c:idx val="15"/>
            <c:bubble3D val="0"/>
            <c:spPr>
              <a:solidFill>
                <a:schemeClr val="bg2">
                  <a:alpha val="5000"/>
                </a:schemeClr>
              </a:solidFill>
              <a:ln w="19050">
                <a:noFill/>
              </a:ln>
              <a:effectLst/>
            </c:spPr>
            <c:extLst>
              <c:ext xmlns:c16="http://schemas.microsoft.com/office/drawing/2014/chart" uri="{C3380CC4-5D6E-409C-BE32-E72D297353CC}">
                <c16:uniqueId val="{0000001F-5FBD-4CC1-8470-75E372E7D59C}"/>
              </c:ext>
            </c:extLst>
          </c:dPt>
          <c:dPt>
            <c:idx val="16"/>
            <c:bubble3D val="0"/>
            <c:spPr>
              <a:solidFill>
                <a:schemeClr val="bg2">
                  <a:alpha val="5000"/>
                </a:schemeClr>
              </a:solidFill>
              <a:ln w="19050">
                <a:noFill/>
              </a:ln>
              <a:effectLst/>
            </c:spPr>
            <c:extLst>
              <c:ext xmlns:c16="http://schemas.microsoft.com/office/drawing/2014/chart" uri="{C3380CC4-5D6E-409C-BE32-E72D297353CC}">
                <c16:uniqueId val="{00000021-5FBD-4CC1-8470-75E372E7D59C}"/>
              </c:ext>
            </c:extLst>
          </c:dPt>
          <c:dPt>
            <c:idx val="17"/>
            <c:bubble3D val="0"/>
            <c:spPr>
              <a:solidFill>
                <a:schemeClr val="bg2">
                  <a:alpha val="5000"/>
                </a:schemeClr>
              </a:solidFill>
              <a:ln w="19050">
                <a:noFill/>
              </a:ln>
              <a:effectLst/>
            </c:spPr>
            <c:extLst>
              <c:ext xmlns:c16="http://schemas.microsoft.com/office/drawing/2014/chart" uri="{C3380CC4-5D6E-409C-BE32-E72D297353CC}">
                <c16:uniqueId val="{00000023-5FBD-4CC1-8470-75E372E7D59C}"/>
              </c:ext>
            </c:extLst>
          </c:dPt>
          <c:dPt>
            <c:idx val="18"/>
            <c:bubble3D val="0"/>
            <c:spPr>
              <a:solidFill>
                <a:schemeClr val="bg2">
                  <a:alpha val="5000"/>
                </a:schemeClr>
              </a:solidFill>
              <a:ln w="19050">
                <a:noFill/>
              </a:ln>
              <a:effectLst/>
            </c:spPr>
            <c:extLst>
              <c:ext xmlns:c16="http://schemas.microsoft.com/office/drawing/2014/chart" uri="{C3380CC4-5D6E-409C-BE32-E72D297353CC}">
                <c16:uniqueId val="{00000025-5FBD-4CC1-8470-75E372E7D59C}"/>
              </c:ext>
            </c:extLst>
          </c:dPt>
          <c:dPt>
            <c:idx val="19"/>
            <c:bubble3D val="0"/>
            <c:spPr>
              <a:solidFill>
                <a:schemeClr val="bg2">
                  <a:alpha val="5000"/>
                </a:schemeClr>
              </a:solidFill>
              <a:ln w="19050">
                <a:noFill/>
              </a:ln>
              <a:effectLst/>
            </c:spPr>
            <c:extLst>
              <c:ext xmlns:c16="http://schemas.microsoft.com/office/drawing/2014/chart" uri="{C3380CC4-5D6E-409C-BE32-E72D297353CC}">
                <c16:uniqueId val="{00000027-5FBD-4CC1-8470-75E372E7D59C}"/>
              </c:ext>
            </c:extLst>
          </c:dPt>
          <c:dPt>
            <c:idx val="20"/>
            <c:bubble3D val="0"/>
            <c:spPr>
              <a:solidFill>
                <a:schemeClr val="bg2">
                  <a:alpha val="5000"/>
                </a:schemeClr>
              </a:solidFill>
              <a:ln w="19050">
                <a:noFill/>
              </a:ln>
              <a:effectLst/>
            </c:spPr>
            <c:extLst>
              <c:ext xmlns:c16="http://schemas.microsoft.com/office/drawing/2014/chart" uri="{C3380CC4-5D6E-409C-BE32-E72D297353CC}">
                <c16:uniqueId val="{00000029-5FBD-4CC1-8470-75E372E7D59C}"/>
              </c:ext>
            </c:extLst>
          </c:dPt>
          <c:dPt>
            <c:idx val="21"/>
            <c:bubble3D val="0"/>
            <c:spPr>
              <a:solidFill>
                <a:schemeClr val="bg2">
                  <a:alpha val="5000"/>
                </a:schemeClr>
              </a:solidFill>
              <a:ln w="19050">
                <a:noFill/>
              </a:ln>
              <a:effectLst/>
            </c:spPr>
            <c:extLst>
              <c:ext xmlns:c16="http://schemas.microsoft.com/office/drawing/2014/chart" uri="{C3380CC4-5D6E-409C-BE32-E72D297353CC}">
                <c16:uniqueId val="{0000002B-5FBD-4CC1-8470-75E372E7D59C}"/>
              </c:ext>
            </c:extLst>
          </c:dPt>
          <c:dPt>
            <c:idx val="22"/>
            <c:bubble3D val="0"/>
            <c:spPr>
              <a:solidFill>
                <a:schemeClr val="bg2">
                  <a:alpha val="5000"/>
                </a:schemeClr>
              </a:solidFill>
              <a:ln w="19050">
                <a:noFill/>
              </a:ln>
              <a:effectLst/>
            </c:spPr>
            <c:extLst>
              <c:ext xmlns:c16="http://schemas.microsoft.com/office/drawing/2014/chart" uri="{C3380CC4-5D6E-409C-BE32-E72D297353CC}">
                <c16:uniqueId val="{0000002D-5FBD-4CC1-8470-75E372E7D59C}"/>
              </c:ext>
            </c:extLst>
          </c:dPt>
          <c:dPt>
            <c:idx val="23"/>
            <c:bubble3D val="0"/>
            <c:spPr>
              <a:solidFill>
                <a:schemeClr val="bg2">
                  <a:alpha val="5000"/>
                </a:schemeClr>
              </a:solidFill>
              <a:ln w="19050">
                <a:noFill/>
              </a:ln>
              <a:effectLst/>
            </c:spPr>
            <c:extLst>
              <c:ext xmlns:c16="http://schemas.microsoft.com/office/drawing/2014/chart" uri="{C3380CC4-5D6E-409C-BE32-E72D297353CC}">
                <c16:uniqueId val="{0000002F-5FBD-4CC1-8470-75E372E7D59C}"/>
              </c:ext>
            </c:extLst>
          </c:dPt>
          <c:dPt>
            <c:idx val="24"/>
            <c:bubble3D val="0"/>
            <c:spPr>
              <a:solidFill>
                <a:schemeClr val="bg2">
                  <a:alpha val="5000"/>
                </a:schemeClr>
              </a:solidFill>
              <a:ln w="19050">
                <a:noFill/>
              </a:ln>
              <a:effectLst/>
            </c:spPr>
            <c:extLst>
              <c:ext xmlns:c16="http://schemas.microsoft.com/office/drawing/2014/chart" uri="{C3380CC4-5D6E-409C-BE32-E72D297353CC}">
                <c16:uniqueId val="{00000031-5FBD-4CC1-8470-75E372E7D59C}"/>
              </c:ext>
            </c:extLst>
          </c:dPt>
          <c:dPt>
            <c:idx val="25"/>
            <c:bubble3D val="0"/>
            <c:spPr>
              <a:solidFill>
                <a:schemeClr val="bg2">
                  <a:alpha val="5000"/>
                </a:schemeClr>
              </a:solidFill>
              <a:ln w="19050">
                <a:noFill/>
              </a:ln>
              <a:effectLst/>
            </c:spPr>
            <c:extLst>
              <c:ext xmlns:c16="http://schemas.microsoft.com/office/drawing/2014/chart" uri="{C3380CC4-5D6E-409C-BE32-E72D297353CC}">
                <c16:uniqueId val="{00000033-5FBD-4CC1-8470-75E372E7D59C}"/>
              </c:ext>
            </c:extLst>
          </c:dPt>
          <c:dPt>
            <c:idx val="26"/>
            <c:bubble3D val="0"/>
            <c:spPr>
              <a:solidFill>
                <a:schemeClr val="bg2">
                  <a:alpha val="5000"/>
                </a:schemeClr>
              </a:solidFill>
              <a:ln w="19050">
                <a:noFill/>
              </a:ln>
              <a:effectLst/>
            </c:spPr>
            <c:extLst>
              <c:ext xmlns:c16="http://schemas.microsoft.com/office/drawing/2014/chart" uri="{C3380CC4-5D6E-409C-BE32-E72D297353CC}">
                <c16:uniqueId val="{00000035-5FBD-4CC1-8470-75E372E7D59C}"/>
              </c:ext>
            </c:extLst>
          </c:dPt>
          <c:dPt>
            <c:idx val="27"/>
            <c:bubble3D val="0"/>
            <c:spPr>
              <a:solidFill>
                <a:schemeClr val="bg2">
                  <a:alpha val="5000"/>
                </a:schemeClr>
              </a:solidFill>
              <a:ln w="19050">
                <a:noFill/>
              </a:ln>
              <a:effectLst/>
            </c:spPr>
            <c:extLst>
              <c:ext xmlns:c16="http://schemas.microsoft.com/office/drawing/2014/chart" uri="{C3380CC4-5D6E-409C-BE32-E72D297353CC}">
                <c16:uniqueId val="{00000037-5FBD-4CC1-8470-75E372E7D59C}"/>
              </c:ext>
            </c:extLst>
          </c:dPt>
          <c:dPt>
            <c:idx val="28"/>
            <c:bubble3D val="0"/>
            <c:spPr>
              <a:solidFill>
                <a:schemeClr val="bg2">
                  <a:alpha val="5000"/>
                </a:schemeClr>
              </a:solidFill>
              <a:ln w="19050">
                <a:noFill/>
              </a:ln>
              <a:effectLst/>
            </c:spPr>
            <c:extLst>
              <c:ext xmlns:c16="http://schemas.microsoft.com/office/drawing/2014/chart" uri="{C3380CC4-5D6E-409C-BE32-E72D297353CC}">
                <c16:uniqueId val="{00000039-5FBD-4CC1-8470-75E372E7D59C}"/>
              </c:ext>
            </c:extLst>
          </c:dPt>
          <c:dPt>
            <c:idx val="29"/>
            <c:bubble3D val="0"/>
            <c:spPr>
              <a:solidFill>
                <a:schemeClr val="bg2">
                  <a:alpha val="5000"/>
                </a:schemeClr>
              </a:solidFill>
              <a:ln w="19050">
                <a:noFill/>
              </a:ln>
              <a:effectLst/>
            </c:spPr>
            <c:extLst>
              <c:ext xmlns:c16="http://schemas.microsoft.com/office/drawing/2014/chart" uri="{C3380CC4-5D6E-409C-BE32-E72D297353CC}">
                <c16:uniqueId val="{0000003B-5FBD-4CC1-8470-75E372E7D59C}"/>
              </c:ext>
            </c:extLst>
          </c:dPt>
          <c:val>
            <c:numLit>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Lit>
          </c:val>
          <c:extLst>
            <c:ext xmlns:c16="http://schemas.microsoft.com/office/drawing/2014/chart" uri="{C3380CC4-5D6E-409C-BE32-E72D297353CC}">
              <c16:uniqueId val="{0000003C-5FBD-4CC1-8470-75E372E7D59C}"/>
            </c:ext>
          </c:extLst>
        </c:ser>
        <c:dLbls>
          <c:showLegendKey val="0"/>
          <c:showVal val="0"/>
          <c:showCatName val="0"/>
          <c:showSerName val="0"/>
          <c:showPercent val="0"/>
          <c:showBubbleSize val="0"/>
          <c:showLeaderLines val="1"/>
        </c:dLbls>
        <c:firstSliceAng val="0"/>
        <c:holeSize val="50"/>
      </c:doughnutChart>
      <c:doughnutChart>
        <c:varyColors val="1"/>
        <c:ser>
          <c:idx val="0"/>
          <c:order val="0"/>
          <c:spPr>
            <a:solidFill>
              <a:schemeClr val="accent1">
                <a:alpha val="80000"/>
              </a:schemeClr>
            </a:solidFill>
            <a:ln>
              <a:noFill/>
            </a:ln>
            <a:effectLst/>
          </c:spPr>
          <c:dPt>
            <c:idx val="0"/>
            <c:bubble3D val="0"/>
            <c:explosion val="8"/>
            <c:spPr>
              <a:solidFill>
                <a:schemeClr val="accent1"/>
              </a:solidFill>
              <a:ln w="19050">
                <a:noFill/>
              </a:ln>
              <a:effectLst/>
            </c:spPr>
            <c:extLst>
              <c:ext xmlns:c16="http://schemas.microsoft.com/office/drawing/2014/chart" uri="{C3380CC4-5D6E-409C-BE32-E72D297353CC}">
                <c16:uniqueId val="{0000003E-5FBD-4CC1-8470-75E372E7D59C}"/>
              </c:ext>
            </c:extLst>
          </c:dPt>
          <c:dPt>
            <c:idx val="1"/>
            <c:bubble3D val="0"/>
            <c:spPr>
              <a:solidFill>
                <a:schemeClr val="accent1">
                  <a:alpha val="80000"/>
                </a:schemeClr>
              </a:solidFill>
              <a:ln w="19050">
                <a:noFill/>
              </a:ln>
              <a:effectLst/>
            </c:spPr>
            <c:extLst>
              <c:ext xmlns:c16="http://schemas.microsoft.com/office/drawing/2014/chart" uri="{C3380CC4-5D6E-409C-BE32-E72D297353CC}">
                <c16:uniqueId val="{00000040-5FBD-4CC1-8470-75E372E7D5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'ss1'!$E$4:$F$4</c:f>
              <c:strCache>
                <c:ptCount val="2"/>
                <c:pt idx="0">
                  <c:v>AMAZON</c:v>
                </c:pt>
                <c:pt idx="1">
                  <c:v>others</c:v>
                </c:pt>
              </c:strCache>
            </c:strRef>
          </c:cat>
          <c:val>
            <c:numRef>
              <c:f>'ss1'!$E$5:$F$5</c:f>
              <c:numCache>
                <c:formatCode>0%</c:formatCode>
                <c:ptCount val="2"/>
                <c:pt idx="0">
                  <c:v>0.26</c:v>
                </c:pt>
                <c:pt idx="1">
                  <c:v>0.74</c:v>
                </c:pt>
              </c:numCache>
            </c:numRef>
          </c:val>
          <c:extLst>
            <c:ext xmlns:c16="http://schemas.microsoft.com/office/drawing/2014/chart" uri="{C3380CC4-5D6E-409C-BE32-E72D297353CC}">
              <c16:uniqueId val="{00000041-5FBD-4CC1-8470-75E372E7D59C}"/>
            </c:ext>
          </c:extLst>
        </c:ser>
        <c:dLbls>
          <c:showLegendKey val="0"/>
          <c:showVal val="0"/>
          <c:showCatName val="0"/>
          <c:showSerName val="0"/>
          <c:showPercent val="0"/>
          <c:showBubbleSize val="0"/>
          <c:showLeaderLines val="1"/>
        </c:dLbls>
        <c:firstSliceAng val="0"/>
        <c:holeSize val="50"/>
      </c:doughnutChart>
      <c:spPr>
        <a:noFill/>
        <a:ln>
          <a:noFill/>
        </a:ln>
        <a:effectLst>
          <a:glow>
            <a:schemeClr val="accent1">
              <a:lumMod val="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556093349114622E-2"/>
          <c:y val="8.7027958487690515E-2"/>
          <c:w val="0.87723752948690426"/>
          <c:h val="0.89576174881491477"/>
        </c:manualLayout>
      </c:layout>
      <c:barChart>
        <c:barDir val="col"/>
        <c:grouping val="clustered"/>
        <c:varyColors val="0"/>
        <c:ser>
          <c:idx val="1"/>
          <c:order val="1"/>
          <c:tx>
            <c:strRef>
              <c:f>'ss1'!$P$10</c:f>
              <c:strCache>
                <c:ptCount val="1"/>
                <c:pt idx="0">
                  <c:v>NET</c:v>
                </c:pt>
              </c:strCache>
            </c:strRef>
          </c:tx>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E72F-41E8-95D1-3F8211E9E0A1}"/>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E72F-41E8-95D1-3F8211E9E0A1}"/>
              </c:ext>
            </c:extLst>
          </c:dPt>
          <c:dLbls>
            <c:delete val="1"/>
          </c:dLbls>
          <c:cat>
            <c:strRef>
              <c:f>'ss1'!$Q$8:$R$8</c:f>
              <c:strCache>
                <c:ptCount val="2"/>
                <c:pt idx="0">
                  <c:v>FEMALE</c:v>
                </c:pt>
                <c:pt idx="1">
                  <c:v>MALE</c:v>
                </c:pt>
              </c:strCache>
            </c:strRef>
          </c:cat>
          <c:val>
            <c:numRef>
              <c:f>'ss1'!$Q$10:$R$10</c:f>
              <c:numCache>
                <c:formatCode>0%</c:formatCode>
                <c:ptCount val="2"/>
                <c:pt idx="0">
                  <c:v>1</c:v>
                </c:pt>
                <c:pt idx="1">
                  <c:v>1</c:v>
                </c:pt>
              </c:numCache>
            </c:numRef>
          </c:val>
          <c:extLst>
            <c:ext xmlns:c16="http://schemas.microsoft.com/office/drawing/2014/chart" uri="{C3380CC4-5D6E-409C-BE32-E72D297353CC}">
              <c16:uniqueId val="{00000004-E72F-41E8-95D1-3F8211E9E0A1}"/>
            </c:ext>
          </c:extLst>
        </c:ser>
        <c:dLbls>
          <c:dLblPos val="outEnd"/>
          <c:showLegendKey val="0"/>
          <c:showVal val="1"/>
          <c:showCatName val="0"/>
          <c:showSerName val="0"/>
          <c:showPercent val="0"/>
          <c:showBubbleSize val="0"/>
        </c:dLbls>
        <c:gapWidth val="0"/>
        <c:overlap val="100"/>
        <c:axId val="515896031"/>
        <c:axId val="515897471"/>
      </c:barChart>
      <c:barChart>
        <c:barDir val="col"/>
        <c:grouping val="clustered"/>
        <c:varyColors val="0"/>
        <c:ser>
          <c:idx val="0"/>
          <c:order val="0"/>
          <c:tx>
            <c:strRef>
              <c:f>'ss1'!$P$9</c:f>
              <c:strCache>
                <c:ptCount val="1"/>
                <c:pt idx="0">
                  <c:v>CURRENT</c:v>
                </c:pt>
              </c:strCache>
            </c:strRef>
          </c:tx>
          <c:spPr>
            <a:solidFill>
              <a:schemeClr val="accent1"/>
            </a:solidFill>
            <a:ln>
              <a:noFill/>
            </a:ln>
            <a:effectLst/>
          </c:spPr>
          <c:invertIfNegative val="0"/>
          <c:dPt>
            <c:idx val="0"/>
            <c:invertIfNegative val="0"/>
            <c:bubble3D val="0"/>
            <c:spPr>
              <a:blipFill>
                <a:blip xmlns:r="http://schemas.openxmlformats.org/officeDocument/2006/relationships" r:embed="rId5"/>
                <a:stretch>
                  <a:fillRect/>
                </a:stretch>
              </a:blipFill>
              <a:ln>
                <a:noFill/>
              </a:ln>
              <a:effectLst/>
            </c:spPr>
            <c:pictureOptions>
              <c:pictureFormat val="stackScale"/>
            </c:pictureOptions>
            <c:extLst>
              <c:ext xmlns:c16="http://schemas.microsoft.com/office/drawing/2014/chart" uri="{C3380CC4-5D6E-409C-BE32-E72D297353CC}">
                <c16:uniqueId val="{00000006-E72F-41E8-95D1-3F8211E9E0A1}"/>
              </c:ext>
            </c:extLst>
          </c:dPt>
          <c:dPt>
            <c:idx val="1"/>
            <c:invertIfNegative val="0"/>
            <c:bubble3D val="0"/>
            <c:spPr>
              <a:blipFill>
                <a:blip xmlns:r="http://schemas.openxmlformats.org/officeDocument/2006/relationships" r:embed="rId6"/>
                <a:stretch>
                  <a:fillRect/>
                </a:stretch>
              </a:blipFill>
              <a:ln>
                <a:noFill/>
              </a:ln>
              <a:effectLst/>
            </c:spPr>
            <c:pictureOptions>
              <c:pictureFormat val="stackScale"/>
            </c:pictureOptions>
            <c:extLst>
              <c:ext xmlns:c16="http://schemas.microsoft.com/office/drawing/2014/chart" uri="{C3380CC4-5D6E-409C-BE32-E72D297353CC}">
                <c16:uniqueId val="{00000008-E72F-41E8-95D1-3F8211E9E0A1}"/>
              </c:ext>
            </c:extLst>
          </c:dPt>
          <c:dLbls>
            <c:dLbl>
              <c:idx val="0"/>
              <c:layout>
                <c:manualLayout>
                  <c:x val="-0.14249637361968084"/>
                  <c:y val="-0.259421112078702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2F-41E8-95D1-3F8211E9E0A1}"/>
                </c:ext>
              </c:extLst>
            </c:dLbl>
            <c:dLbl>
              <c:idx val="1"/>
              <c:layout>
                <c:manualLayout>
                  <c:x val="0.10602411046710518"/>
                  <c:y val="-0.2937623442488764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2F-41E8-95D1-3F8211E9E0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'ss1'!$Q$8:$R$8</c:f>
              <c:strCache>
                <c:ptCount val="2"/>
                <c:pt idx="0">
                  <c:v>FEMALE</c:v>
                </c:pt>
                <c:pt idx="1">
                  <c:v>MALE</c:v>
                </c:pt>
              </c:strCache>
            </c:strRef>
          </c:cat>
          <c:val>
            <c:numRef>
              <c:f>'ss1'!$Q$9:$R$9</c:f>
              <c:numCache>
                <c:formatCode>0%</c:formatCode>
                <c:ptCount val="2"/>
                <c:pt idx="0">
                  <c:v>0.46420967467211721</c:v>
                </c:pt>
                <c:pt idx="1">
                  <c:v>0.53579032532788284</c:v>
                </c:pt>
              </c:numCache>
            </c:numRef>
          </c:val>
          <c:extLst>
            <c:ext xmlns:c16="http://schemas.microsoft.com/office/drawing/2014/chart" uri="{C3380CC4-5D6E-409C-BE32-E72D297353CC}">
              <c16:uniqueId val="{00000009-E72F-41E8-95D1-3F8211E9E0A1}"/>
            </c:ext>
          </c:extLst>
        </c:ser>
        <c:dLbls>
          <c:showLegendKey val="0"/>
          <c:showVal val="0"/>
          <c:showCatName val="0"/>
          <c:showSerName val="0"/>
          <c:showPercent val="0"/>
          <c:showBubbleSize val="0"/>
        </c:dLbls>
        <c:gapWidth val="0"/>
        <c:overlap val="100"/>
        <c:axId val="503867823"/>
        <c:axId val="503864463"/>
      </c:barChart>
      <c:catAx>
        <c:axId val="515896031"/>
        <c:scaling>
          <c:orientation val="minMax"/>
        </c:scaling>
        <c:delete val="1"/>
        <c:axPos val="b"/>
        <c:numFmt formatCode="General" sourceLinked="1"/>
        <c:majorTickMark val="none"/>
        <c:minorTickMark val="none"/>
        <c:tickLblPos val="nextTo"/>
        <c:crossAx val="515897471"/>
        <c:crosses val="autoZero"/>
        <c:auto val="1"/>
        <c:lblAlgn val="ctr"/>
        <c:lblOffset val="100"/>
        <c:noMultiLvlLbl val="0"/>
      </c:catAx>
      <c:valAx>
        <c:axId val="515897471"/>
        <c:scaling>
          <c:orientation val="minMax"/>
        </c:scaling>
        <c:delete val="1"/>
        <c:axPos val="l"/>
        <c:numFmt formatCode="0%" sourceLinked="1"/>
        <c:majorTickMark val="none"/>
        <c:minorTickMark val="none"/>
        <c:tickLblPos val="nextTo"/>
        <c:crossAx val="515896031"/>
        <c:crosses val="autoZero"/>
        <c:crossBetween val="between"/>
      </c:valAx>
      <c:valAx>
        <c:axId val="503864463"/>
        <c:scaling>
          <c:orientation val="minMax"/>
        </c:scaling>
        <c:delete val="1"/>
        <c:axPos val="r"/>
        <c:numFmt formatCode="0%" sourceLinked="1"/>
        <c:majorTickMark val="out"/>
        <c:minorTickMark val="none"/>
        <c:tickLblPos val="nextTo"/>
        <c:crossAx val="503867823"/>
        <c:crosses val="max"/>
        <c:crossBetween val="between"/>
      </c:valAx>
      <c:catAx>
        <c:axId val="503867823"/>
        <c:scaling>
          <c:orientation val="minMax"/>
        </c:scaling>
        <c:delete val="1"/>
        <c:axPos val="b"/>
        <c:numFmt formatCode="General" sourceLinked="1"/>
        <c:majorTickMark val="out"/>
        <c:minorTickMark val="none"/>
        <c:tickLblPos val="nextTo"/>
        <c:crossAx val="50386446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proj.xlsx]ss1!PivotTable4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7012377786865"/>
          <c:y val="0"/>
          <c:w val="0.82322118739351047"/>
          <c:h val="0.84521821438473677"/>
        </c:manualLayout>
      </c:layout>
      <c:barChart>
        <c:barDir val="bar"/>
        <c:grouping val="clustered"/>
        <c:varyColors val="0"/>
        <c:ser>
          <c:idx val="0"/>
          <c:order val="0"/>
          <c:tx>
            <c:strRef>
              <c:f>'ss1'!$V$3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'ss1'!$U$4:$U$8</c:f>
              <c:strCache>
                <c:ptCount val="4"/>
                <c:pt idx="0">
                  <c:v>EAST</c:v>
                </c:pt>
                <c:pt idx="1">
                  <c:v>NORTH</c:v>
                </c:pt>
                <c:pt idx="2">
                  <c:v>SOUTH</c:v>
                </c:pt>
                <c:pt idx="3">
                  <c:v>WEST</c:v>
                </c:pt>
              </c:strCache>
            </c:strRef>
          </c:cat>
          <c:val>
            <c:numRef>
              <c:f>'ss1'!$V$4:$V$8</c:f>
              <c:numCache>
                <c:formatCode>General</c:formatCode>
                <c:ptCount val="4"/>
                <c:pt idx="0">
                  <c:v>43626</c:v>
                </c:pt>
                <c:pt idx="1">
                  <c:v>53479</c:v>
                </c:pt>
                <c:pt idx="2">
                  <c:v>49739</c:v>
                </c:pt>
                <c:pt idx="3">
                  <c:v>41028</c:v>
                </c:pt>
              </c:numCache>
            </c:numRef>
          </c:val>
          <c:extLst>
            <c:ext xmlns:c16="http://schemas.microsoft.com/office/drawing/2014/chart" uri="{C3380CC4-5D6E-409C-BE32-E72D297353CC}">
              <c16:uniqueId val="{00000000-09BB-49D8-8B85-50E8B214BD59}"/>
            </c:ext>
          </c:extLst>
        </c:ser>
        <c:dLbls>
          <c:dLblPos val="outEnd"/>
          <c:showLegendKey val="0"/>
          <c:showVal val="1"/>
          <c:showCatName val="0"/>
          <c:showSerName val="0"/>
          <c:showPercent val="0"/>
          <c:showBubbleSize val="0"/>
        </c:dLbls>
        <c:gapWidth val="182"/>
        <c:axId val="386077807"/>
        <c:axId val="386078287"/>
      </c:barChart>
      <c:catAx>
        <c:axId val="38607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75000"/>
                  </a:schemeClr>
                </a:solidFill>
                <a:latin typeface="+mn-lt"/>
                <a:ea typeface="+mn-ea"/>
                <a:cs typeface="+mn-cs"/>
              </a:defRPr>
            </a:pPr>
            <a:endParaRPr lang="en-US"/>
          </a:p>
        </c:txPr>
        <c:crossAx val="386078287"/>
        <c:crosses val="autoZero"/>
        <c:auto val="1"/>
        <c:lblAlgn val="ctr"/>
        <c:lblOffset val="100"/>
        <c:noMultiLvlLbl val="0"/>
      </c:catAx>
      <c:valAx>
        <c:axId val="386078287"/>
        <c:scaling>
          <c:orientation val="minMax"/>
        </c:scaling>
        <c:delete val="1"/>
        <c:axPos val="b"/>
        <c:numFmt formatCode="General" sourceLinked="1"/>
        <c:majorTickMark val="out"/>
        <c:minorTickMark val="none"/>
        <c:tickLblPos val="nextTo"/>
        <c:crossAx val="38607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[stationary data proj.xlsx]ss(Fab)!PivotTable24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cmpd="tri">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cmpd="tri">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cmpd="tri">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20506758682055E-2"/>
          <c:y val="3.8360841891719434E-2"/>
          <c:w val="0.96378198048530594"/>
          <c:h val="0.90943772814261825"/>
        </c:manualLayout>
      </c:layout>
      <c:barChart>
        <c:barDir val="col"/>
        <c:grouping val="clustered"/>
        <c:varyColors val="0"/>
        <c:ser>
          <c:idx val="0"/>
          <c:order val="0"/>
          <c:tx>
            <c:strRef>
              <c:f>'ss(Fab)'!$O$3</c:f>
              <c:strCache>
                <c:ptCount val="1"/>
                <c:pt idx="0">
                  <c:v>Sum of NET COST PRICE</c:v>
                </c:pt>
              </c:strCache>
            </c:strRef>
          </c:tx>
          <c:spPr>
            <a:solidFill>
              <a:schemeClr val="accent1"/>
            </a:solidFill>
            <a:ln>
              <a:noFill/>
            </a:ln>
            <a:effectLst/>
          </c:spPr>
          <c:invertIfNegative val="0"/>
          <c:cat>
            <c:strRef>
              <c:f>'ss(Fab)'!$N$4:$N$11</c:f>
              <c:strCache>
                <c:ptCount val="7"/>
                <c:pt idx="0">
                  <c:v>ERASER</c:v>
                </c:pt>
                <c:pt idx="1">
                  <c:v>GEOMETRY BOX</c:v>
                </c:pt>
                <c:pt idx="2">
                  <c:v>NOTEBOOK</c:v>
                </c:pt>
                <c:pt idx="3">
                  <c:v>PEN</c:v>
                </c:pt>
                <c:pt idx="4">
                  <c:v>PENCIL</c:v>
                </c:pt>
                <c:pt idx="5">
                  <c:v>SCALE</c:v>
                </c:pt>
                <c:pt idx="6">
                  <c:v>SKETCH PEN</c:v>
                </c:pt>
              </c:strCache>
            </c:strRef>
          </c:cat>
          <c:val>
            <c:numRef>
              <c:f>'ss(Fab)'!$O$4:$O$11</c:f>
              <c:numCache>
                <c:formatCode>General</c:formatCode>
                <c:ptCount val="7"/>
                <c:pt idx="0">
                  <c:v>1776</c:v>
                </c:pt>
                <c:pt idx="1">
                  <c:v>11330</c:v>
                </c:pt>
                <c:pt idx="2">
                  <c:v>8820</c:v>
                </c:pt>
                <c:pt idx="3">
                  <c:v>6004</c:v>
                </c:pt>
                <c:pt idx="4">
                  <c:v>4260</c:v>
                </c:pt>
                <c:pt idx="5">
                  <c:v>2524</c:v>
                </c:pt>
                <c:pt idx="6">
                  <c:v>4660</c:v>
                </c:pt>
              </c:numCache>
            </c:numRef>
          </c:val>
          <c:extLst>
            <c:ext xmlns:c16="http://schemas.microsoft.com/office/drawing/2014/chart" uri="{C3380CC4-5D6E-409C-BE32-E72D297353CC}">
              <c16:uniqueId val="{00000000-E51B-46F2-BED4-359F8E804EEE}"/>
            </c:ext>
          </c:extLst>
        </c:ser>
        <c:dLbls>
          <c:showLegendKey val="0"/>
          <c:showVal val="0"/>
          <c:showCatName val="0"/>
          <c:showSerName val="0"/>
          <c:showPercent val="0"/>
          <c:showBubbleSize val="0"/>
        </c:dLbls>
        <c:gapWidth val="219"/>
        <c:overlap val="-27"/>
        <c:axId val="473588415"/>
        <c:axId val="473585055"/>
      </c:barChart>
      <c:barChart>
        <c:barDir val="col"/>
        <c:grouping val="clustered"/>
        <c:varyColors val="0"/>
        <c:ser>
          <c:idx val="1"/>
          <c:order val="1"/>
          <c:tx>
            <c:strRef>
              <c:f>'ss(Fab)'!$P$3</c:f>
              <c:strCache>
                <c:ptCount val="1"/>
                <c:pt idx="0">
                  <c:v>Sum of NET SALES PRICE</c:v>
                </c:pt>
              </c:strCache>
            </c:strRef>
          </c:tx>
          <c:spPr>
            <a:noFill/>
            <a:ln cmpd="tri">
              <a:solidFill>
                <a:schemeClr val="accent1">
                  <a:lumMod val="50000"/>
                </a:schemeClr>
              </a:solidFill>
            </a:ln>
            <a:effectLst/>
          </c:spPr>
          <c:invertIfNegative val="0"/>
          <c:cat>
            <c:strRef>
              <c:f>'ss(Fab)'!$N$4:$N$11</c:f>
              <c:strCache>
                <c:ptCount val="7"/>
                <c:pt idx="0">
                  <c:v>ERASER</c:v>
                </c:pt>
                <c:pt idx="1">
                  <c:v>GEOMETRY BOX</c:v>
                </c:pt>
                <c:pt idx="2">
                  <c:v>NOTEBOOK</c:v>
                </c:pt>
                <c:pt idx="3">
                  <c:v>PEN</c:v>
                </c:pt>
                <c:pt idx="4">
                  <c:v>PENCIL</c:v>
                </c:pt>
                <c:pt idx="5">
                  <c:v>SCALE</c:v>
                </c:pt>
                <c:pt idx="6">
                  <c:v>SKETCH PEN</c:v>
                </c:pt>
              </c:strCache>
            </c:strRef>
          </c:cat>
          <c:val>
            <c:numRef>
              <c:f>'ss(Fab)'!$P$4:$P$11</c:f>
              <c:numCache>
                <c:formatCode>General</c:formatCode>
                <c:ptCount val="7"/>
                <c:pt idx="0">
                  <c:v>4440</c:v>
                </c:pt>
                <c:pt idx="1">
                  <c:v>28325</c:v>
                </c:pt>
                <c:pt idx="2">
                  <c:v>50400</c:v>
                </c:pt>
                <c:pt idx="3">
                  <c:v>15010</c:v>
                </c:pt>
                <c:pt idx="4">
                  <c:v>7100</c:v>
                </c:pt>
                <c:pt idx="5">
                  <c:v>6310</c:v>
                </c:pt>
                <c:pt idx="6">
                  <c:v>13980</c:v>
                </c:pt>
              </c:numCache>
            </c:numRef>
          </c:val>
          <c:extLst>
            <c:ext xmlns:c16="http://schemas.microsoft.com/office/drawing/2014/chart" uri="{C3380CC4-5D6E-409C-BE32-E72D297353CC}">
              <c16:uniqueId val="{00000001-E51B-46F2-BED4-359F8E804EEE}"/>
            </c:ext>
          </c:extLst>
        </c:ser>
        <c:dLbls>
          <c:showLegendKey val="0"/>
          <c:showVal val="0"/>
          <c:showCatName val="0"/>
          <c:showSerName val="0"/>
          <c:showPercent val="0"/>
          <c:showBubbleSize val="0"/>
        </c:dLbls>
        <c:gapWidth val="124"/>
        <c:overlap val="100"/>
        <c:axId val="473659455"/>
        <c:axId val="473658975"/>
      </c:barChart>
      <c:catAx>
        <c:axId val="473588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473585055"/>
        <c:crosses val="autoZero"/>
        <c:auto val="1"/>
        <c:lblAlgn val="ctr"/>
        <c:lblOffset val="100"/>
        <c:noMultiLvlLbl val="0"/>
      </c:catAx>
      <c:valAx>
        <c:axId val="473585055"/>
        <c:scaling>
          <c:orientation val="minMax"/>
        </c:scaling>
        <c:delete val="1"/>
        <c:axPos val="l"/>
        <c:numFmt formatCode="General" sourceLinked="1"/>
        <c:majorTickMark val="out"/>
        <c:minorTickMark val="none"/>
        <c:tickLblPos val="nextTo"/>
        <c:crossAx val="473588415"/>
        <c:crosses val="autoZero"/>
        <c:crossBetween val="between"/>
      </c:valAx>
      <c:valAx>
        <c:axId val="473658975"/>
        <c:scaling>
          <c:orientation val="minMax"/>
        </c:scaling>
        <c:delete val="1"/>
        <c:axPos val="r"/>
        <c:numFmt formatCode="General" sourceLinked="1"/>
        <c:majorTickMark val="out"/>
        <c:minorTickMark val="none"/>
        <c:tickLblPos val="nextTo"/>
        <c:crossAx val="473659455"/>
        <c:crosses val="max"/>
        <c:crossBetween val="between"/>
      </c:valAx>
      <c:catAx>
        <c:axId val="473659455"/>
        <c:scaling>
          <c:orientation val="minMax"/>
        </c:scaling>
        <c:delete val="1"/>
        <c:axPos val="b"/>
        <c:numFmt formatCode="General" sourceLinked="1"/>
        <c:majorTickMark val="out"/>
        <c:minorTickMark val="none"/>
        <c:tickLblPos val="nextTo"/>
        <c:crossAx val="4736589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_xlchart.v5.2</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_xlchart.v5.6</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_xlchart.v5.10</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_xlchart.v5.14</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_xlchart.v5.18</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_xlchart.v5.21</cx:f>
        <cx:nf>_xlchart.v5.20</cx:nf>
      </cx:strDim>
      <cx:numDim type="colorVal">
        <cx:f>_xlchart.v5.23</cx:f>
        <cx:nf>_xlchart.v5.22</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_xlchart.v5.22</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2700">
                <a:schemeClr val="accent1">
                  <a:alpha val="41000"/>
                </a:schemeClr>
              </a:glow>
            </a:effectLst>
          </cx:spPr>
        </cx:plotSurface>
        <cx:series layoutId="regionMap" uniqueId="{3D16D9B2-EC59-4827-8836-B7FBE79FF2BD}">
          <cx:tx>
            <cx:txData>
              <cx:f>_xlchart.v5.26</cx:f>
              <cx:v>Customer</cx:v>
            </cx:txData>
          </cx:tx>
          <cx:spPr>
            <a:noFill/>
            <a:ln>
              <a:solidFill>
                <a:schemeClr val="accent1">
                  <a:lumMod val="50000"/>
                </a:schemeClr>
              </a:solidFill>
            </a:ln>
          </cx:spPr>
          <cx:dataLabels>
            <cx:visibility seriesName="0" categoryName="0" value="1"/>
          </cx:dataLabels>
          <cx:dataId val="0"/>
          <cx:layoutPr>
            <cx:regionLabelLayout val="showAll"/>
            <cx:geography projectionType="albers" cultureLanguage="en-US" cultureRegion="IN" attribution="Powered by Bing">
              <cx:geoCache provider="{E9337A44-BEBE-4D9F-B70C-5C5E7DAFC167}">
                <cx:binary>1Hxpc9TI0u5fIfh85alFtejEmRNBqdXqbu/GgD1fFMYYqSSVtiqtv/6m2cb0C2am49wb7xAE4FYr
VZWZT2bWkyn+fT/96758uOteTKas7L/up99fZs41//rtN3ufPZg7e2T0fVfb+qM7uq/Nb/XHj/r+
4bcP3d2oq/Q3grD/231217mH6eV//g3S0of6pL6/c7quLvuHbr56sH3p7DPXfnjpxd0Ho6uVtq7T
9w7//vL01ebV1avXm+urVy9fPFROu/l6bh5+f/ndF1+++G1f3P949IsSVuf6D3AvDo58RpCkLECf
fuGXL8q6Sr9cFvwIIxlQ4geff7Gvjz67M3D76R3s/M5mrrv7euFHa/q0orsPH7oHa2Ffn/7eu/m7
TcC1zcsX93VfuUf9paDK319uqw8anqJtHX6+ENaPO9iefdryb99r/j//3vsAlLD3yRPj7GvsV5f+
h21ena02V69eXFy9WkWvYen/NfOwI8EYwzJAXwzwvXmCo4AzH7Pgi33o10d/Ns+r6kPW3b246O4+
PNjs67W/bqH9+/eM9OriH2WkVXSy2T6nhL8HHSKPuE9pgDj/IXTEEcbMF5Lhz6bjXx/92TarhzLT
Xz/66yb5ctueJVYn/yhLxG92EMqun9v937QFOeIB4Vj45Ie2wEcsEIiDQX5oi7jPIYy559bz4xD2
7cY9e8S7f5Q9Lt6c7V6p57b/98xB0ZH0iQzAHN/HK3YEwcoXNKCf7SC/PvMzJi76Kr97//Wzvw6K
r/ftWeECtvQPSiJXr3avXl9vXkFC+2/lD8KPmPQZ5/gLLvbsQcFOAUSw4EuM2kvvV3f5nXXZXfXc
in6MjCe37lnl6p+Fjdfb4+Pt6XMK+HvYIOKICYQoIj9M6VIe+UIQSOhfLLaXNl7rotDmueX82B5f
79szxuvjfxRErl+dbk9enL1avXlOA3/PIBgfIcwxQhKi0dPaFyyBBJiJia8P+xylru+MLl+c3X3o
v37+1yPV03v3THENuP8HRat30evrFyo6i19B7fFfi1cQkBjzqST0R3lciqNA4AC+wD5f9r8++rNl
3j1Y90I9VOld+fXCXzfNdzfv2ebd/+5M8mO3eWqU777xN8+IhBxRRiTHX5J2sIeT4IhySiXyv9hs
Dy5fzm0/X82PA9aX275b+P/jQ+DPD4jfjtCrO3cXfTp7PzkjPn/10/aAFNi79TnMfNbV9gOczzmW
lDAKB7tv5/pHQV/u/hKQHso78Pnq2xl8784HSOK/v5T4iBLCaeBzkEcQhaP+CID5/aUQR4Qy4UsS
YIQZJ1AGVHXnsk/8QIC5CABz4AISSUhHtu4/XWJHj7RBEPhSSoqgyPjGf1zU5ZzW1Te9fPn5RdWb
i1pXzv7+EiS+fNF8/t7jcgWsilHMiRTYDyT1SQDX7++ugGSBr+P/owupLc3HdG2Ru+I41xvjJhLW
KevXgWfGh1zOlfJ4EGz62syhmEq7HjJON3wxdB3UeYWigfsoVyUe2aXlo1vjJam2rquNyspiOhNJ
yk+pTMXWS4J67WTCPnQkqddLOeUCRDbuvdUJsqc58jFS3aT5DWc4e+uayp62dVd3q544naiuR/JY
TIvc6nF0k5pSFpSbPEetKtKxC/ve9wbFqvE+0UsXzZU8lsU43HBihpDVDVkUqEMvapiFv+m41OvW
W5oiNJ3fbUdb528qI/wmrFo+LoqUU9Apz5deFVZBas6LyffrMPdxU60yL2CnfSJ1FU9IsDdVh4bb
AMllVpPQbtsEeXKNnJ5KRVBRzEq3PDubi26sVe9NPFUuo/rcleXwtquYLqKi0+h4QkulhnE+wzMe
Nhrb8b5Gxvzh0dK2ypbWnrti8rLVWJVDOJeYvU3QSE8cpd51Vgh049VVkSlOxbCd22G8HJK0ijqa
ph/kXILCUz49Lryk66aAtfdZpVgtu03dk/oEldplCsxcved9w7Y2Q36nBo0ILBIOHwrRrI4LlONz
YoKkCgsxz6ukztNSSY+6MGVcx4TLulIz7rZ+lsjVYMddLSyKSE+8XKVjdtVP2lNjng5YTe1SnRiP
5Umo+2W8S7M2342zGE/Bofo8UVw2XszN4EdpKcQq64LVMNl6VSA8rIKl4xvhGf22sbVbLZPXHmOv
Lq88T5jQyKk9F4FM49rUc+i5kZ5nQYGiUubphvcGHYNFky3xbLs2S4H+aJdl2WV+mlzUtMpP5xwc
tatH8d4V1bRGdLLboibZxlTyum3HcAy6OkzyPrsoimkMSdA1bxpaJ+u0l/6dxv18rFHnhynt6jXn
paKis+8Qam5NpmeFxTQoMNNbGwx9qqreVX4kAqZfm2ncdFN+0RAc9hnb8WadimVURVWOqp+kUW3f
9BtWuaYJESGFUI1N9TXgQJxabPhVUDBebZCb8l2ZecmNFUhe+y6vi1VNMZUxfElr1UzUpEp35fya
tKjdFOBTZwjUZ9XkXKLgzKm3JqCNp0zN/bdVLv0zZiTd4K4thZpNnahEjPojGspm3Y2mcmqeEvse
lSZ9BKUMrkWFmzB3GgJFylE3KvCT+SLzdXbptwVfiTxBWJFFphfN1KZkNbtUX01Szk04zpmJaMCH
20bnzZnW/ribUcXOipTqTo10WEBS2a7KocdXAWnFRi4tDVTSsOFaBhN50xsxbvg4ze+DUpvr2ZG6
2xCe++/Bv/XHjA+UKmCVWqmqmWR3OCn9MmwnOVQqyYQ4z/22imZkCFM0N7RdF3XexmPaukoZlmRx
0xfVeVbk9HowJN0lHSOvC2PpSee1BBZpKn6R6R6bFeEtjlDnUj/uUZ+eL2OOL4cu5XE+anfissbc
5+DCYNWEkre2tu6kLCyNEry0G0m5PsZ5Kc+qyiyZKru5MkrQBB3zpMGboB3TY4aH/ATLorCwKYZn
1XkYX3uMjzYSvPQiwK84E4Uzl7JL0ZVPJtKoBnOa7ZplFG/S0iAa9s3c3Y9LvYTIIBsK1ORt2LE2
5L3c5e3MAPN53ToVTEMXJV5dxNqMrY0KLbMdRWW2GYPqDOWd8xT2mLdq6JSrLHB4M0lsLnnuxpAB
cCOLjI47+EPhcale24HOylltQ6yD8yHX6WkxGXlf0ECfjmlSrDGpl13bueE45YZshGPofbG0xekw
sCnMq8TFmWHi2CYz2JCk/CQJ2mJV9nkfQiyqjqt5zpewZv0YCWPeY1vWUYm9bkP9ir/zsnbNZf8u
52UTA/SzLS54lLUkW3l5MXzwa/2Q20ZE3HpzmJVYh0PtaVXSdqc9v41Zz/xthfU58XyxYgn3LrFX
ic28pNU29ZIdSjvGVc0nFLnSm2/mptKZSnDaXZIEONBVmnpN1PlktVTl9WLEtDZskOs6a25KNJNt
2Ti84p1+n3vDWO6ITwRVTdAXqzH1x0ChfpnWLvGHKzz4+ek0eM1aFo076wg5Bgr1j35qNn5lGlXZ
pVB2sn1o5gmfyZqcYN8tUtWZRIviXZAVagxqf1WLPj8mtJJS2WaZMzWxpIx1huCffe2buKX5riuS
Pg8TNrfzaskQ8ldYutkoXY/NZujKOzOXZsdL3t/SsrFBmGSzPs1nN8RVhlsUVtRrr1pXdvHSjrJU
nS+hThim/thkaWHWxHTpys4LVUvv0Qfj0kFHkOJZEfmNy6CY8dIybMZeD6HXWMgDmth6UjOxlQ2X
Muf3VW37c8HdeK6LzKqmKuVKjJDEgqCfw5KS07qW57AtXkComvNralFLwyRwYx3iZJzeJkn2IQB3
v10YX0HZc8oy2a8L2+Z3EBDbK82JVrVjhobdZCfYVN0qlKfkMh/0cuulLYpSUU67nHbBqFC5tCEa
3RzSoBtPhSzYe0uK5I8UHqxS7KYIekZcGeOJdUeb7k0thmqT8jIqrbA73pn+osmT9G3BTBObZWQf
KRLlzTj4zZqIhVVKlpXRm9Kl3WasAtaooekaCZsfkGK+X11ADhjjviyGM8nksiNQkL3Viyh2k/Wm
XUtkuqJti7aNYQ4SkmAny1DVJJREy23Wga5Y4JZ70jK0kamzK8qWZG1NO6Qrg1lcZCxeXPFm5sWi
HNMrwcY2bGi3IpatBBqTUE5V2ytp+qgfuwfqj1DP1eCKxcQjgnitIBCvjBvNyufeipP50qMt3dX1
6G+LZmYbbZL6jkE8C60PJQWzptORrNC6ge4hZBjiVN5JeckXD5+kSTuuTWOT02rEudJzQtZNWTWr
IelCpik5S4f+mJD5I8Y202qANDWFDOrqD31pI39hc6EIlFpnQVH76yod22O3pFnsLbVCdoSsEnR4
uHZJ597Mfl+Gk56G9YinM5RmnRKBtSuU8XyVDFOl7JjSqEg8rma/CdYUQlkWUjrdwk3DiTZied/J
ZYqSHOVrP0urE9QU9B3oWzbK531VhE2jxbrJCj9iKfI2lfaznUiEuGwGyOVJ36DjrE2Kc8JEeTYn
S3KJMJYnBlXFyZB5BVFZU7ALQGgwqabJuhM4h5jLKiXsYUFTGvouqc7pRPAZ6wnf9V3JHoIsCU55
H0ilx0y/pl3bHjPE/VHlbaVvPWzcKYTNctsuxbiyrbhP+yHYiCovV6mf92fOx/LW952LqryqKoUh
0UNdRPPmtJlbA5W/pnpbm9RalbFmhujhtEqXqVqXcHTaBJ3gW4+J+SrJc7usiq7f1Vokq8oLqh2d
ivntSG11PpnspuYiuUBJU9yOSLYbKhq9mgsa0w5q8DnN27XQHEemm9LVnOH6rBM5ZLomSaMG6qao
QhCc+4DrXJmCvUNwlAE1S3Pe9hDwoH6sb7JKsz+Cqix2OK3AgTvrn0jsGqGWtO8bZXWaXaak9ELT
8z4izTLdJ3NZhFxD3kskgSfPdlhbAXl8EiI9rkX7hrshfSe9BKpMw9Gqh4Ko69LtkhaxCVyzxaa8
m4Z6uICMOiFFoeRdIdZbVSBvhdDcrOCY5ZRsxnutx/66CBqzy7txBrcehi1lGO/E1JcRsQVaTaZI
NmMmwwA1ECDbMt+K8sM4oOBDKhu6zWsQBSUsUmgsu/vZy+bjcuCpVb4uizUZay9OzIgiWcOpr1pG
UJ8/+ucek3O8ZEV3MfZVFWa8bt4jcJizvsDDNiduVJrkQsHRB8qJNvA2Tszu1AQoC6dUz6+TRFuo
F/LyrsDBAltpyshUS3YPhzGyHViHV3ni+WoIXPvG85bxqhgW0ai2ovi2ErX3hxFBv241ajZsmoNC
6aBsgnCZDBx6nMQXnTQuTAa7srKoTTgEQbGWzTyLMBhrvsBJbtBhY8FeTATFzVxNI3jWyOPaq0ZV
Jf0p9bKQt5BSakYU73kdDlp+DKDgH1xwMlUByG9cOA3Vsgo0CaE8RbuCdygywjy047QZ0+Ba9hLE
4EFfaEiJqiireWOlSNez37XbgdZuW8Aub1tUD3fLgLsoEAl/6zESnNRzndx7UDOVau6rPhw6FsRg
Hj8KzCBO6VI2J9z55lbIpIfaiLFtjaCk7annQRacJy/CJdFoEyxs6lSFvemkrSoI8a02QUxoxlQ2
1q2GUr+W66TL5T0KZu6rxLJZzWUi/gi4x4XykCzeNlAiRU0wB2duXMqbdhp0PGeJ3nBCpzteZQZy
R1Hhi7KfEcSyarlMPW/YFWyZLj1rR6vYWAxhEAgSJYVYtgswFVeBCbq7dE50zLuxuWkgv0GIt3Qr
Zt9EvBi7U+kI6lXrGh71DqMVSdr60jHHPahYhu4BLelw7VV8FMoOvj3lrObR2M+0VsVM5G1paRsL
Sz7qogp2fpYlqZpnTS9kilE4llS/hcDhwg7ZPls1HutPJ7GQXZcQsvbm2dz0rIDKdRHlRQVwV5kr
67OkG9hZ2XVLqRa7zKs6q0ajfEPsRSFccw7Fdd4omtbzpssJhJoWkuhVWrddoHTGym3DjYwLvHSv
8wZqWAUlnNkY6HGsAjjFnJAUp2ELwzdvOPJqVVMhwtkW6Vs/lzpOuoRKFSxDvh0rThSz47IzUJ7t
2nYZb4aFDtcBVKGXPRkhmyw5fWvIpHfBgPP3qeghFyXjcsYW1lBVNCg96fwcn1Z2aFWGK65YXrIt
aoapVUu7EJguyTm7G3wva1RQUHRnOC5aIA+W6Z1fDAK4ljywQDw4H7VRGtT9sbdYHNFawmm3Tbxl
PYuiOYU83txmU9K8HUTLoqXx4WAgnVWzJPU5lb58w0UhdrJjk8L9wFajR8wZa2cosXJni1aJXA83
WDi+YijPzhN/InFn8SIUGQt+u+DEg6IBIeUaWR57BYOqU+eiVl7vt5Fok/witzwF08q7ZgQGJMu9
eAHSao1mOIPDPnBIWq4GQkOeSIiuxegVNqweuQdswErYBXjVeaV5Q0vU7urC9kNULY6/93w4X0xL
DuVSUHCulfBa44CzahIU6rQKYddQ3np8eq2TvDzVPoPFkqkK2eRTDYQ6EJpfGNfv+ML7Go5ykHS+
jEx9+/E/17WB35/u+fPDx4mrP386/Tqqtf+txwd9+9qfs0CPVOq3VewRtJ/ntn7C3j578S9SuwgT
Ivxnmd0Qeq8fdHrXfRve+UTtfrvzM7MLU1pAzQKegKeVyOePjawvzC4/ElhCJ5E/UrVU/EnsQote
ANv7SOxKGGKRPrRSvhC7cIkDCxtITiWQvwj/LWIXw8O/43WRkNBiFo8DZhz5PgHa+Smv22dcGGTy
OeZj174xbS1uWoHTU0mSDOrfoJtunYfeJwXuHmRHqz/G3s4hH7Ksj3w71pEY6i4SzAtuoHytd4Np
UjjF6fIDK9P+3f9fP3vqZv+JH+pHgt7+73HG+6cjdV9bZJ9cCj/rh9/1cL59/7P3BQKGOrCgQN/7
HFoFHIj7z97H5RE068CREBgfvPCx4/Clr0DFERKCs4DD8AEF3/zT/cBlwU/AJQWgAwOdT/5OXwHk
PPE+j2Bf+DBC96nb8KSbYJMpqQsd8E2GVwE7twNMJXzrsHyJR0/7FT+T+/j5E7kB0QO35SQix7Iy
U8syz+8ywqfPU4qfhxT/hniwylPxufCKeZwqEWVd23VXI19Qep1OS/3x+eVD2+aHaoF5kKfyA+CV
ZV8kPAoIs8tlg6GWVRnNGVbIB0pR+bR1yfr5h/1MV3vIt2B76OdUPJoslcBpIpp2qp65/ON5+dBg
/OFm0PebEUELLCDUeVGPG/8U49E3r0eUI34yS1dNsScW3ikzt83V8w/8yYbkXouqkVBGiMcHDmUg
pl2d9Ukf+lBr6ej5BzwK+rMX9s1rHwP5U/NIvYzI9ZRFY2HFuOMzTUjYFJZkJ6zIcnKK+6Ivwta2
1Qz9j9LH7RpV2dBtnn8+flTdjxbwqOon7t0IYwtmZxb1aTq0QKbIWFD8EU727QjldjoORvWz8E7q
McVFBG2aWkJTLpXEwJjAAQB7bDg+XUGZzmYo2QgqkISF0Kn4CMSM/sX+fmbAxx7kk+3VgNRRzo5F
cKQVNwgOJioZ+vz8sKXvxQbo42huaceigmr9gGCm/KTydNGHh4nfiw21N7KmzRiLSieGt3hsfTUl
izgs8si9yNCVY940wN5ErvaWJUKTN3Qr3tS1OHD5e9GATCl+bPpBNKh94GRnzidftS1AafW8fn4S
2/geeEwwjCzvUxEbaE8mV8Ckt/1b2i4B2jkvC8Ql9Kwp3z7/sJ950l7sIfnsAW8LzcCqngW/gPZA
5t4a57yPB8kXe6HGStSjcWIyXmpsgAryvU5NurDdL6zxfdf9W6QRe8oK6sIvezInwBPIxazHDjdD
VI4z1qtWZ35w4GP24gmFhqYcG0/EzkHbfFPxGpr0S4XLKWq0A27hMG3tBY22HtqEAsEQN6RYrotu
zs4rwYPr56X/TFd7UWMsoEE0Qo0TE2/SQHF3gp6k/ly37womi+kXqvqJR4nHz5/EpkymTSFFI+Ou
9OetZxZ0HqS4Kz+fpP5uZSHo9+LrBOgxUA6Pe9GSCdj/yb/lS91Ez+voZ6vfCx/9IGohYVQ+Hkqw
gCtTE/m9B1TXYeL3gkevaTWXcy5j3w4F2GCWk6csmmF+4rAH7OG5CDzWBhNoP8CmrbYNhsmNqMuh
y31x0AMeq+Sn5hVkphaIKx4Dt6DfCmntxaTTdj5s/XwPaGLu4E0FGGWMG+o7vXELnQKVFUB6HgYx
mPb5bv2TnlvuSCfiwqaNv7WGDFLlvd/9Kjc/Rp4flB58D2XAdqfIjGDiNpmbbpWnwBNdGG8Z+C51
iSmiKSVzdVNCt/+PHrob1S8i+c9qHr4HvHJKE1EvI4TCUpbNLvNsIqCyLwIo66Qbc9+pyuXLEOqM
N2ZdTEsqVtBQoPXrATneH6jgPYDO0JaFTpuXxEZ4/YrqUcRSlPQX/oEfkfIj9ZLv7ccGN+mWtEFM
0dLVEXBLg4tYsizlpgHmYD5Prak/Np4/mo2/SBhpmGCKrDolQsr8RhaEsV8s5Sehgu9hWVY5a+pR
+3EjEgvE1BI8NNMEzbfDgLaH5LKjHM8wzRV3XjPGqcN+qVKY+fpwkHi2h+Mew6hWnsPARNpM8pZB
djuDHq85LIyyR3A8SQItTascxl2CmJVwkgl7LM2iet3N9hde9hOUPc42P32A1cDmkqmTsZvHhGyl
33Xo/dRgQFxGMlSrSveNAeKaN+l9YxZLDjML24sfFGbEwIk6HnOZmB6aOMQaaAf43oERnO3Fj8Vf
irbnnYj6luGIz0BcLrz2VoeZfS9I8CRAVd5OS2z71MVLJXKYRWjyX8Sgn0CC7WEfptMzb4JSNQZ+
3YTEYWjCzjU50Kn2oA+nnlpiXS8xgXOjQhl+V6X+rwrJny19D82YN5U/lekSp4+tsX6uEKTnNsP5
gX6zB+cs7x005ecl9hITbMkwFStoGPjxQWb199BMm4E1rgDpLiF+OFIYNLMGBmgOk76HZlnBEBnQ
5LB2R7KwoP2geCH8w+KovwflHHkdTCnYJW6xLtc2qNJwYP6yfn7tj7D5Qb7w9/BaJSxbFuyN8eix
Bzh2FsPad0VTxW4U/MAd7EGWDjA2khfJGFMA7lXg6jzCfl0cdhx/ZLifhjpXQSk0LnyMa3hDaisD
1q/yuTow3Dzy+E+lY2fKRC55H6e29I91acRpM5UHLn0PsZCok6LA1MVtnScY5twIjLxlU5Gtnjfu
T0Dr74GWJaktvAVoHhj0mnaFS91Jn8D01GHS9yAL/Kg34D53665PR/uawmxDec46ybPD/IbuobbA
emjTgUxQEvZLWDTsdg7m6heO/xPd0D3QstwrYOI9GaK2zLCitieqhUmsA5e+B1ra5D5JcjmA5r3b
jkB9VwVTcphZ6R5mi2bpPM/yL0v3SQvt1IEfuvR9tDLozssMD1EwAmlMHqXbwxXzaI4nlU+BhiYp
LUif8iALe1n0inOSH6j2PbRmPpM1vOoF0n3y0Gq/XKc6PZDZontohWnQUuoUhAdLb+JSwKB+VvDp
sNrgsYnyVDGToyIp52KImEtGNeGBKOjBusNSFN3DqskaUtUU9VE1wLA/TEw99PmCD9P6/isddulc
U2djH5ki8xX32a03WHKg8D2cooR1dM48B31wVK3spO9sv9gDhe/BtLXBlEMl3Ec5D+AFhlyXqu+I
OFD6Hk4Fzb1UewEsPejxKUy70otEpOVhLarHt3m+c5jeJxW0ivt4wfD/mqilkpytPOdJe5jPkD2o
knYKTN+kQwyDLRW8lEIbFjcjcfcHpQ+yh1WsE9LVk4HMmthyF+QWr2yRz9Fh0sn32um7pKHpzPrY
BfQPnJNL69PLw0TvI9XOuZlnz8EQsncG4fF2JuJA+o7s4TTQMHGJK+FgMD+TK3gJ47oukvowg+K9
fFoV1usC2fexp50O4cWcEwGvXxzm7J/mA54EdmgLjzADKL2oKqcPesbvCDPwVvIBvSK8h1KpxxTe
1fHmGMRapxZiMxhXtTQ9LPTCIMR3SBrg1TOYXu1cDG/BoRvfQRyAeckFH1Zp4D2g9m1JUJnUfWzq
blnVk3if6SY5UO17IIWXwVox6K6P2dzNoTENLL34Vef1UcgPDgePwwNPQ0xQcV83nnExvEUYnEqb
4tPSS5p3h5l1D6LEEdfB/4oE7pglmaJmvBFSH2jSPYwufg3vwmVFH3dsoArL6bZs5cVh697DKEyU
TqOmINvL7bXfz6cMZvgOEo32EFqPSZI6mroIJZ4Xenlyohd0ID+A9jIpxk0jFo94EUfBuZnFrezm
8rDQgvYg6mVQp3c16KTMqsv/y9m1dcmJcu1f5FooiHqrVWVXn5JOd5JJblxJZgYV8IAC6q//np6r
ad9k8i1v50BTyIa9N8+hF/2l0vWxk5zsopMNfgUFLgzO/eZujI/uWHzsBiW7wAR0fwYUGLUd1+I+
7ZeyM9WxZ1ayC8tGzUttLSY96I+bs0WbfDq2Q3YhqbLWDJvER2S1/G6W7Cnd+LFziuzi0Y5OLqvn
c7lObfiygbFWtpZOp2MT30Uk7aqla5tsLqcAUIKokzdZlf1xbOxdRErVTHESkuAcN8huA8K/sYwe
u9igo/L2EMTGHkdFcCXXDV+AW2XBCZBgdyhwQIl+O3o6OQBQYxecR/5s+lOKLvaRNWHZLiJrcFrZ
WK9zaVOAOUBFGPJw5C/HBt/FpMf7+7p21XQO6+HGK7ztg4U1H9opbI/pMtYSGSgMnqr4PbXDj4at
5uCq7OIyY/FKxjSbzkbT9zHGXqw7OvYuNEPfJCDOhGgbQ/bi3qaivR3Zwg+uyi4664k5hXwWGyXe
eL6R9qPi9aEEi2W72Fwyy7zMEPkLXee2IKzi/SlCBtQcOlpYtgvQwWtW4a1mLgUbvgXefcbjw8dD
W3EP1gKLlhhOsS7Wivg0Wtnk0B1JDuURaAi9DU9TuwT96AUTX5b3tie3ixsPRmi6i9BWJ4QlNZ3K
VNIHBcDhOYVk0LEV3+OrrDDAXFo3l2RQTyxQRWvqQ0kKS3fXpomDbhVUT2UUxVHhdWiKkLV/H/uc
uwAF+6mdwIWZADDgX8S03DZJ/Hxs6F18LmauZBoFplxDIPwV+E2XTrfHkBEQ2Xi7U/oY/EawDUyJ
J6Tt1G39Y0KnY8/+LN0FqB3Aj6pDb8oe8BeVT9YEd4Ej64djK7MLTx9QnIrM4ou69c8JGdwypd8P
Db0HOIGBMNUD76dScvFhGYYrlCWO7cM9tslVqeStYqDsurE+Ow8Kf6C6H8fmvQvOZmPVZBY5lVk9
FJKtjzr9Xdr5Gif/W1WxZH95BugHuyExYIu72ObgEbYPIx8WiFNEYAIfm/8uSEFsWjrZx6ZUDf2q
avY5GOTLsaF3IboA8ahAaDSIfzfduMmEOejex57qICL4No5EVMeNoREmzsLP2gVdzoLh07GZ72K0
XsZBGlJPZRxB0eG8UbuyvEtVLY9d0skuTsGPFWDQvbLIl+Cp0dFLMx6rxVmyi1HVxCMKZgxdrdnT
TJp3FeWHnqHYHrOk0rXSo1tNSSsdlUEazU+h8M0hpC9oK28/aJQ4ErsGO7EiEKpZzVhSdhAwxvZ4
KL1UwbxMtSk7N4AW6pILxCiOdYfBeng789kwqPtkWHIcj3duje5UvByLoT0KKgPv37ajMCWkiro8
2da7zDTH3s3YHumUYZeQJZKmDMHMpeF4b8h8cN676DQNXie4D8Zy4unnJjRPSo6HijjGd8FZLUxL
MbSm5FiZPAMIPR9XnR47D/dopJm2Y9D22Yh3mxqKIpF8skF2LAXlu9AkBHVWF5OxFA3Vbe7RqDhb
EvBjC7OHIrVtBlRauyJuslUXqeX8g2rIduyL7qFIro15BazdWG6ZiYpwYo+4SY+9nrM9DMkGXdrH
S4/t0meMSJy1qwTnMs2cPNTDwQv/2xgFPJdkAgIOpRC1TyB5AdhOVbHx2DsC28ONVgktIaOroUwD
UDkL5wf9t80Sf7BojNnb+Yc6IlBOCYbS1Ot00oK3OVYovhy68PaAoyRZlpQ4MkBhg0cF4cCVgwx4
8HyMdxE7KyDwJtoN5cQSMefhFslvcl06kR+b/e42XRoDivWCtenrts+bWX9cVHjszot3Maui3kPW
xGLdu3S4WScyXbzq65tDM9/jjRyFmNCg/FC2Vbx9Jn0lbiAhPshjC8N2VyrFORlHIK2XWVeN0yWx
KWV5XPV8PPgHdtkvHuNk3w0OK08nfzUm/ViP6lhvnu0hR4nUICvPZigTNj83Ynrycn4+tu67rFdU
q6dKCbDnu+xr1/swrxn7Hbb2NSR/krfvgUYjWuZpYKF0Q6E88BWE3OXGSu0ObpndzTqTYIG8UNyX
iNQs54C+5MEaJOdjC7MLVbMGeKNXGD12q83jcLiFqNtvQumfFPRnC7OL0xFSMfEANjzEHqSoICnQ
tThskmaRhdCZkDd6WP2z1ZO60okGvJzreoxfQHFLxvfo/03mOUs0v5F4l+xvWtkxnieqQTNeLGNK
fL6xdjQf/RgFtiDr2MlvfV0HEAVDYhmdQkjW2HMy2MWeVIguWcHxSr1c7RikbRklS82ukAv0axES
dBP+CIDsXS8hbafkRJMFY3pIEG4XMWbQZSIq2uxFR9GynSanQVReEsaq9zPEf9rvUxiPY5luUeZK
s+D3noZ5i88tcXFadEkUQlBlTYS9EWEvsnueduCFEegRPEPTzoOhz811aCazlaTP0vXitXLs5AwT
8dklnqGFrWoH7T41aMj5QAdkLVIo0SQQwmtMeOe7qs2uioYzKzesNrTMqHTXbQv0o4GoEjsx4tyW
t9Bb2J5V2IKGfWwH7Q5MvTDLpaV9yeO6R9cngMIZBO8ODb5HelH2KkUzQves5vqvisnnKmmOzXuP
83J4iVlUhHnHtiqnTN1WcXisOUh3p2TsgEwJ0UEqowzKRVUAXZdMhf3BNdllNoYIyiUe7UoRtW2+
yPFv3ppjSR/dnZMt6K2uS0hf2tUO0EdZmpuezvrYUUZ3OU3NG2K7iE+lMJLdM+SvQP7b+cuxvbI7
KI0WzrnBQRI0FfaTSccNzfwunQ8u++6khHjUDJpI1pcZmsp5HLX39SaOkb/YHuRFEMIQahj6cu2H
Sp964ttyGUlzsMrZw7zCrgm3ABJWJRc6Xs4Qn7MbFD1iOZ4OLf4e6jXr0VdBPfclHqr+9gO7jSFj
eqxEi9K3qfAA9TU3rklf1iQDjmyeoAkLabo2+vvY3Hfh6uIRIjM2Gko1ZpB3S/qR4o09jaJjWAwW
7SLWQ9IvhF4ZEgS4SeU28e25aZqDCcIe7zUkvmo3gSscbzSmAKKMF0PgSXlscXYx6wmo0nHT9SC6
KnXLoQM353w0/Bi+n+3RXlPbCQCZehzDnU1u646Sr6hp12Ot4GgXtMmix01PyFfRylquFatsmZA5
Objpd/lNRJXNmtfbqW20KCY/itzOWh87cPaQr9CEi11QJ5fB2tG/IF68/bVpCzmwQx92D/qKIZ3Z
1q0cypgnLrjKrAuh8up9/Ju3w1/w6qCa9zZsQTetKq7SrtxUSM3LIBsHeeKki4YT5K2DFxDOHoMg
U+0JWZzMCpGhGL3UQRz3x77+Hh8Gni4ntkX+6dcR6nGBbiFAoetuUMfK6D1AjBO6oWZ5PZmqOawg
ziTAO4PW6EwOfqTdfbwRa8B4jbqS0rCR+eJbz/JWMncwwQp34c2nTZsuwh9YLaSB681+Bnr/x7Ed
Rt9uADXrdc7s1pWDgdbpIujf2xwfnfgussW4hdMkE10it72oSN5G0fSbuuX1t/+kbPmHQvkvxKIO
AiI8FETKmbmpkAHDU4PfPhxblF26PNfKiNC7rqysSc+2jgREm5uDV+UeJ+YTWOl1+KJlY5bgu249
/WECXDeH5r4Hik0t63rWhbpErvWYuO1OjeI3Wi6/WPM9TkwseGfkpu/KaYnq21CZNIctoD92ie2h
YhBTa1InqS6pTHuRt2k63taJ7epjYboHjLFs6SnviC6TuGuLMUtvJIPU9bFV34WoGTohqgza/hmr
/f1kNCuSuXVP/z3660nyk81OdkGaebk6H+J+VxsbkfKTSWRnRcK+P3NUdd2hHIvusTtQ/6igMmkU
5OmS7yjUH3RSf/7vX/DzrQN/i7fHDHMET4OgY4Eh2FdQJ4SE3V+ejsekB2Bd9nZ4yDV3XV11qsyG
tEJ3Z0qvmsf2UEhRiF29QdL2UWuXzWDylahR44fQPoekxLHjgO7xOxnfkjWe0OwI/Ryup67B4y8E
ybvWHat099DAdIWsIIc0ZEksnYcc36F9PTFJ1p+OfFxGdimWDpppdNC2Bl43erYz+SDC6tDSM7I7
iaEZMqfEYO5omsanxuCFZrNhdyhqYZ3z9sPCmSANJMCe5zAx1Qe3BsNzV8fHSGoQS3s7umq60JJo
Uq9Xa/o0aBqXcxOnhxad7iGCA5pGpNKvW75Gs6kf06eAiebgwuyKIbvO3WrXRgH4AWWuApzS8cum
st4dHH/3WVPnqwGZrSrDmq+nVBDyvgef78OR/Yg3kbcLv/IGHS4/BieImi79bUtC8hhFkD39TUD9
02n53/OY7oFlsByNFs4tTjNuYwg5h2FnbxrpRnNBIWajC7T0+HQaY7X098GKquB+SNpRf4lCyi6W
R9s1YcEaQ1K1slBXWAMp3+kOKuSFHse1KSAJXm3f+2pt7KUbcOcWNm6XH1QzdueGdr5dm9pdaAUh
12yDBkadwwqBbS91CH7Lk3zVqXiBxvQwnVCwsQ3/1viiJkB+PrZDHWwn/NdT80ChRe1+HFv0XYEO
XOMYvRKSz6IK20eXyew+aiJx7IKle0hcD2HVHt1RWUYL+YtH41MWivfHZv566/4rlUStueqAe1nS
DThbFbFr1E+/E9J4jZifbZXdxWdtoMU2LbIc4ZtCr2balD9lK1APJ48KQVx5xlX95dgv2V2D4ZjF
nMHWoAyGgJ+Z9OqyDUp8PDZ69Had6rWyqBGpLF3PYGtRbZ/nFv4m/z3462L/bJ12d0hIRGOhwi5L
rmzzDFQ1e5fWYvm2wNrkN53NX/2J3aFDqiwR0TDK87RQWMjU82ggR+0Mmu3whwKj7TdF9S8++R41
B3gC1Oq5Emc4eEt5sfESAh0WqHOjtxTmB+7gsxPdg+hEjd5JZRQWrYsCAN34ZxxEB3OqZBfQAQRH
0AjoZBniOW6m/jLT8DcH9C++xB5EB/cZmW7g4J6kGJP5mqkpvvRphnd/Lpwih9AF/wjr/juuY4wN
v6IkgEwHhATBdRd/ZGNyjNpK91Jg05qNTbOatkySeL4Ac53C+Sc8VqzQPZAOBlooxW1Ylw1L2WVw
qz7BVulQHUeTXSATPoRKJao6QSr+FqZBOev5wTXfhfEKEx/YamHobWNnOOhcdBMdqg/pHkO3Qgit
mTJZnWQDP5o4uBv5sS4e3WPoACt8FcJtqtPQ+vG2naa5DGL6/N8n2+tJ/5OTbQ+hq+KkdisNsNlD
MZ2HwbB8zRS7HBt9F6Ukk6aKSdCUSTMNd0C9fh6hb39w8NcT7l83o+CJCFxkm1KtkbrYbIY92KiO
QVHpHkYXwDsoZnBbKZu2HU9Dnd4HiZnOx9Zld+8u8PizE+2z06xZs1yiyH8cjJTHmorw1ny7MnUP
swjFuuzUufFRqr5sTX/sEt9D6dZ6WYQWSKTUbBs4vHUEFkTxb07eX23GXXw6oPM3MPwQRJPrc6DG
ChgDHDwS91A6OPXAhGQeGrCW4P3YiQEORpXpsmOANAhSv130TK/gXMg4A9Gq3yLYE1Xmrl9kc4wH
SfdoOsu7qktgBHfSfsOb7RNQAL/Jbv5p1f7kENhj6RjfQohTwegnXAPq7kijYxCMBLQ8X6CU1JdN
nMGeKhmdjs8c3TVfjLOMHRQyB75eRpvB5mAbQhF900kcubJKaZMc6sBT9npL/yvKVTbTjabxdG6S
xVziaoamcCCPvavRPfCG+gjeIXKeztTrGiiL+QWUyuU36/qL7bwHEMK8MYRkyPxa6cEg79pQktpz
PcmpOx06RvYIwq5pZp6GdXJaTM1xtq6thYNDDB/eY2XTHkJoZmk3Vw2wr4JR21mnzJ+GjB1qktM9
ghDZZkwHCm+s8FWyzMPWotAsOQQNp3sA4ZDA/aSaMbizkJ1WExvzXkXH4InwEnq7KVltQeSHEc05
auEESSXcttDf+37sq+4qgV7CqoHQaj67qNbwIQ3APVsYOXZr7vGDAjBZwuBteu4BCsp7acSjSuj8
6dDc9/BB5ocBnrTjfIZT1VQwuYlzs8bHFmYvV9YYH/Z4Q57PkNeMYD+zyO+cbMmxDG6PHdzi2o+z
ddMZvkCqgOg2xGxYdUywhe7FvqwfIZmVrNN5TcINHlbSFIk8mKuw6O12jKXl8I3D1DcNuRbY7v1N
TH2MS0j3Sl9wFNYj/HXtWYA9c8p8XcOgFVTOYxtmt9k30CCqxiGxSobo+6Tps66jY/RqeJS8XZZa
o/fYD8ye4VlL8mWIqnNVAUb33zP/RZm4R38pWP5EsqfphVcqdu9rqxt9WXmkzIWZAbfgf/+ZX1wi
eyRY5WjFwhY/Au7awclFsSi6xR5DgtG93tdQV8k8c4wuRNecUsDAiqxf/zw29d3VLVvEFPCM5jws
w1o0emxPk66O3R57JFg2MDLrODZnJ6276DqNcggYb8euj1f39H9nHaumnG/Gm/Ncb+oC87aPW9jG
Bz/pLly3WrOtR6/nPKR1UmgYhxeApB6D/eNV/+3Uu2RNZtigDedAB6Zot6HL6bAeU24CA/rt6BVj
yoQtH87NPNbFFmtVwHX9mKog3WPAbLii5WxEemnbbnvZyLB8akn3Oyn5X4TSHgVWUe9DC7DyGa56
4KO83tpDFP6uR/ir0Xe1Lhxu0K5es+zCArTOXfCjV93LoUDao79kGIUV/DOSC3S+KpU7+C5+mutl
+uPY8Ls4DVVP+42Y7BIPugMAt114fc9D1aXHYnUv9zVMqUUqDA/QbArh1xTdKnIwndmDvyDENc5r
hKE1w/X3iofojgES6R75BX+GBm7ZY3bZXqWPpA9ZwerU58cWfRemLfyk5219dSGGM2VnhveEH1MT
pHvYF4kBKqJasxMH/KHtgnvWNU+HZv0/kC/ICNVw2GKnCHbzYckGBd517bX9eGz83atkN4Rjq2yf
XFgfLpBQZxO7faXq/U5P8DUYf1Lp7vFcTSAHlvqKwyY3mG7myjn9OCVEiDN4qkl1FbAarh/mrfp/
FNf/1Hs/+6O7RlWyRlXn2lGh9lt8txShalQ0nKVE1KlLXS1S5WOvYVeTd3TE3b60q+mSa68GXusL
CutW6lxt0q3XulqD6hulHrC7jgDSKmHhvm4ePqPEDOO95GE6PLip8iG/LnDrHmUOX0YBN28Cu3Eq
cjMnAxKhHl7gAxyOx158G0ytbZgzmTT6SjcJuefTioI+gXPr6LwpJMxrl2dIyHnXwNkSFj+Q+V6b
ZYK5bWYDzuCxCWl4eRMOkkP6XqNnOescvAJlMcEp6buPQ6RRDbRJm/6tB41/bOzI3IkD7ktzixWS
hXM+aspttQtclySBx+23Hk3bxOaLCUno8zjlov4CG2CZ/dDCwugHRM6tNzqH2lcL23GA9G6GDcbf
eQfRqKnwvplCCTPsfqvOG55sonMQVctUVCl2WlY47tcYLvZui8ldmDqeXZrYbhq8sBFulXAJ6IqE
D44/tMQ26Yk01NOiTviILCzV6SnVEMDNl1HwsQN+s+1rcZrhRVklBToki+gxs7EzSZ5GPAFvBE6h
FUuQNuIs4dre4mv1sGI2KTK7PAvho3iyuou+jrPmJ79uS/LDNttKL4PpY/m4mSjln+DcniSPdK4o
vd8qOHWLk9rAUWGXzNsQiggbT6x6AEMjxfcaYCqLyQmyZcJeCFSNkY1p0m/yZuV08d/HVDe9KHqH
ZvA1AQMpewmXZIGHnuoYnMREGrzKQCqrOh+AxbIBtAUFHThn2vOKb9n31yhGIy26ctmldS65zC5c
1l0BQ3ivDVoSazDB7rRf3XRH7CTP3uCMeuS9sO3LskSiS7Ed+sheWhrDXrwXNYugEluv6oS6pk6/
pDPt+rts2dAEqmNi4eLqhxnN/DxL4yRCBjXPlNIiiyltn0KZGn6BwIpc7rrIh+hqkxnaahuemeE7
DO4WWSc+A8nJIbJGlP0O+2JwZoxL2PCcxDpMTzWsX9vvqH1ShaDRrHenqY376VFaIvgL4FmjvrRr
AppQ1pM+vt3iIJL3Ye3l9mfTqd6CMWOCnj2OCNr63A01fO4HHbbj5zrQsGPE8SYFj/NEs2x4JPMs
w+9w+a5SuCaLTIvSe+fiW2Ia1v/Rer7GBTTvCdjowtMwg7RzzNWPavZCilyOMv0eUz4On8Eu32C1
28BvGJ8h7NcHoPqmFP9zH7AffWvcdtXRsK4vcoNfdjHUiKQfLcM2vxEy2h7njIgLica0fZcam/Az
SZuh/jDKetneexA8ogAv0dANSE+vSsT8Ovm56/6WeLmp71o+0rXs+1ZV5RhlobmzI3xui5ZRFn1J
ecSyP0Mvq0dQyINbPCNtP0Bt0XnrY3ESEAgKTkuzpf4WHhJuu4F4EP1DZQ3LToMC0/EpWWvVPYai
asKr7xu7noOxbpebbDWElwlfJPlMeCWrD/WYiaEY1jmAJmJLsgkkGs1h5Oe2KTYPE9lmcqUDH9RH
GHdU/TsbZ0l9IbXsk9O8tA5np49TU8MetQvNw5g5/kNBE6ArKvTd/Lt6IQZHSd0v/gyn3dmIE8Fr
lbuTLQSOL5WwA+g1QeLES51OGbvqYRh4PleB4d/rOmuHQnSTnNs87cKKwHuI0eU6KT3Np9lHMLqe
py4K805tfvhC5wwzOMVEhJAzXDCLJhCTydslmLpz9yrJk0PQbpOPsFyuYZk+GP81IqvnsFcTHXQ5
YQXBH5Auib8qhHBStKqOdMG1j/vP6wh/RggcaQ3Js5zKbWuufgZL9mWFP52p8nqcE7i6h9vg+x72
s7imfY6Ot5t+eOto/AkWHAYXgoRaTfZBYZTXDznM1pxh4oiXznPnIx3n4H52camyMJNn5wRVay7C
Od3u/DIJdC0WOEtlN6RakSOCyVbX1wkua0G+maYJnnksTXSqYQ8fnCbiwuyUrNvWfjJko+2Nmzef
lVb3QXUafVSt9xTmXe9JOLXNM7rI0Qp/bKXm7ALVeDHfZhIVzOOKvlJ6YbLBfTdXVTwC583q5V4L
0sqi30w4F2wwSQDegpmqxoM9Bz/fDzORGmSMDk7v75uFJNFNjyfj9rGH0l0z5m5lMNCBrng+epOF
15Bm0/wunsag+xY1S6ruuaIT9hj8olX9J1Xphp2gIdk2nXuRNu6CX7a051hLBudj6erqdhJNS68g
0XL1YE0Ez60zjiPFT7BKotVfG6SSoWk+1W18M/WNEMA2g4GFPZJCR+m2bud1uBlaTYEZjoAhJudp
gOshfLzXLnrG30w/ubCel68KovHgpGdR3bNihPyiKAKcT1UBt+LluY34TG/SbADXJe46gFW1M2lQ
rIOdYSlner+AQOKSsMCDQlq/WgzH8bvFr6K5CbqI4eWoqWRgX7Te+u4W0N16Q1bUwTget8bUSWik
EhI+vb7UUFLQeky2h41kTE84ibe1uqYtPj2EZjkMx+49DuTxHdwvJnMlc53NN8vMs/j15l5qaAII
LOM05XOGKCfQqxObhZ1049f1iWaLynIYmaX8kjCN8y2X1LfmHZnDdPy2mWlgba5mt8TXlVGyPDLs
/vqPdlpgQYMfSfvqnUQ7zH9IJRbxdotas5w6auP5Bvd/MAgsbqTd2W9J4gWSp7nf8DGNcBfnZaA/
JuE66/cOa+Zuxxb4wXeta+qmYG3dT38sQxLFX3SUrKnOoRBGugErRZX4s4NmKnkP1XqWfeuhvCK/
jmqUEeorCCLSQrfwnb/RyTytyN9qkvI+HwO74ipUC64PZHuQjOVB7BI4w1NkO4CNJsF3qMqvrCC4
1NvrZkf5kljs77MkXvGiWTa8v+ikY5/jCLiIgq5p1RaoRVkCR8Q+sWWkkpi7nC5Ej49DPdagHIeQ
77wMWav6B6oHD0t2DgbWt7Yf5+UShw1z78KOGOjv4p01e2Fp5+uLU3DKeT9GNf0jneDycppYhVZA
2gQzf1y7oUouxLQ+eof3J9p9UDKZtruw7cYeByZDbAAWD6AafMUhomoeKq2yYSlgYyzer0C+BMXC
G+0+TJsfQYgG7zXyBWQMK1nA9rgZ3skJPaa81kKNZ7qCV6suoKiF57SiXXcypIrwJRo4wT8wC0N4
aHxPr8lPCrRvLYosdXF00nYkoc3ltqyf21RBNSnfNFiLLwPIbfSTmHh/bzqLjKuoRRsUYQtVuLXA
6e7yxHM6f44sZA9uBPcD7vtkIUjTKQi8w5yvlAXztcEUyJPtuzkpopiPJ7nWtivlglD/EhPj3SVK
pArhTGIgeRayhqYnqoAjzScabpcMl5GfcxNX7fRoAZ3KukJznah7OVXru3R9NUDdzEbvpjSV5JzC
wWbBNYqU42Q2hmPfKxeIq+RdPL9YVYXuQ2dsWOChYYy+rqryrqh8zW6QrsE1U4JF0+PVLTdLW9/U
8wBhDQZeNS5bWmzbnA15DzMkfpoNiW4E8oHPXif0TkBKSec8a8epqMOIC2i2DlHe96zlt6kX658M
7J/2IULo6HJrpy17GIPIvCceEq8ogeh8L3gabcidQmbeu2AAknxekoKDRv6ARxGQtWFeSqFGDhry
w2rS6GPvA3GWUctlrvUy3zmpsnfCQ0H/JLGN4VNufRHVVXPDGMvuLRfrrQgX9XUVrn3OqDJFQ/iT
io3+GLdZl+WCDBNgJ1ZJmLcvpMn8lAtku+tlhXvcesNdJD7xcBlu53ZNsxO2My/0Zrfl0pk2vl0B
X2QffZAmz0J5oBZO0dwlwU2lE+dVXmHnpqDJrzX5s5mrdf4Yx5yvuWv0kgLKGTq/nppXPYCrWpcN
simpCVfY3qfjOEWoYxratyfBXRjcupCBjQ1aqSe3pg6r7HEKlmm+OPD8yaeNq4gX2crcfGfZEIuv
yFz1eI7nKIhuhmZo2H27OAWzV9E5lftwMOknatVA3o3U0uEMmYa1gyTBxOtrH7hMfQlqeAm3Rbw2
cXMiUwtzbxs3SEWz2SZNYRRyFJ9XNKBU5Wu82ubHksZ0vHdL77bvMKXySIfqOY2xuxViKx7yFoSh
9gwVnSoqTaqa9mkJUfuf+45RfZkTnDsnVDQiuY6v8LvzmOiIvgOppo3vgJ+l4SnMlji7hqBNLX83
4Afod3aa04EUayZcfTuNEyU8h6BIijfGrY3U+oTSOIlQBQOyud1Nk5pwLtRd4sOHQSMknyWKVf9F
xjK7Mvhto0DWPvkSTlQGXzVeKVEmL30ME0Q0oesCuwPJUl5Zh9N9MnY5OS1M+pmD0z9/Sj3O9j+m
acyi9hQnY4D7quriwD1zv7WLyAN4yNN8niuji6yiKnqctnRZ/2ag+6s/TQM22zlt4ST4YVX1kkFw
IO7Ne3g8x3I5dw7qrmXWBFH/niPKcCISasYUx1O9JGgW1h1ozTctJbW/obKWRJ/YZpAC5IpzLiAD
36P+QMbXjsXqhtdcBDYus39qZ2OELzMppPmkpqB3l74N5uw6TZmN8cW2zJvTGKnFfZVZDC4Sr2U2
fZ29HN1lEP9H3Zct2W1rS/7KCT/004UbBAmC6L4+DyT3XPOk4YVRkkokOIIgQZD8+s4t+/pIZVvq
4+joiBt2SFGqqr03J2CtzFyZtCGJrKx3Un2ehUkPNnm8WMoyyHFJhMIw4ACUPTF66lGU9iHsZJ7s
CpdcDEj32UWXs37nsjm66322jKgO+Lrq66Wu69ggrjPGUFhufeSLRWW3XVzElyRHwqk9rP6ABq2Q
VsTD6Dqi49GObrgVnhPF5wnRJtFmrSgt0tCd99U4H5Axsc9QZl8oWHPhrvO9xj9mJSJTTzpfujcy
wklI/XEMvDqmCrqBp6FeS4IqdaFkN6+4r3eoAzxxHLEFlM/O+WqHFsCT7zpYnIsi4TKn6k5PvChg
Ce01obIxbjLuJxFW1QXdHMHg3CoKT11FpaNrYvDAP1YebzZ1psIWj1pmjx0FgnEJvMLnN1E7h9XR
TUZ+ABLzFqXHyEJEqoSQgHfIiGF3Lcuz9/CzKFWaN1gUVWmqy3GkqMxWGIy4Qy2iItHrgsAR6P/p
Xgnj15f96A/1pcnscLJad+UzAqLHF9JXw5DOluAyBrN4qmxwJneqCHv7HLinELXEmOZrj1oduqZx
jmsnmi2GlWUYl9rlqA1AVU4Iu4tm4LVYCQfgO2N55TCOgATG6Iz0YPDbPFUoxmLGoUA/AEqXw4Xf
Rz258QVEfBAFiTafDlOY52ONi2IXOmCiOyvVZqZ+VIpNGYXqNu+RDb/xMObQf54nVk0JKYBcvYdX
AwJqDY+GYNMWbGG4NRW7Nwr9yG5pyyFmJRZQHU/WIMUuZ7b4GPFmYE++s8WULM3godsRQT3NcTlF
NXmnlJd9iM6lyT6aMWX+uIT6ZazqMUC5K3sPxWwTVHYvkQkSJTI0zUvH8cjGESI7EsSC0GBTyyD6
Av5V/oqTsEQb+FtmAVoZhKpvZyaceKtzIjF/rGQGZJDIBs5Ig4ZFQYqipHFHHnbdx7qefQ/rXFCU
7ROc2mSZMFM4f1+OwfIJrXO+nkzNspemqFfJkf+9TOyiKVzQP5KMhvzFQ2QG/4TWsgAyUub8Qnam
wtpBiyVhude7GyMzoTFqBG4pyMOc3igShkCzUXrQE3cwFN3KyYQsnceV+pspnIYprhs738MT2Qve
aCOnW0KC4U2UCe8RAopx3XUZpkX2pENjPNfNPG3CIIKh71pO+g3OeXVqvQqytrBEADc8ToLu0BVS
9gnXbeNiTbLqLSZ157jnmPLROnDhycya3IjQzZehXIto22WwXtjUfJl3PWIldp6u6SFATDLWvNYf
ngqZ8+Va5x2mh6cJfj8x72023jsLi9f3MBBBczYsLijeAhr2RRxOC84Dc2WJZUH6nt+h4hCYP47o
+FjMIYpEH1BCnqPKKDmBPaxYSWogg+cbHuXATRzi1ZFTIsyqdkxT/QT79bK6Y1GHIfAZCQx3Ch8k
9tXkaZtg2V5GFxtgY/61rgoRJL7Gx3nsusx127LPyiJhgdDuw1nreujaumlOsxBrjfeoyHBXeYGr
r/1cOBRsi/K3UaRJt4eEUrhbQNHtBstE224N5+WQsmKqPcjlEAy76RzFIgJ/jCOuBeCITPNOo912
EC1PyzLeDaQop6Tl1quPhEzNuoP92PqJcMQmxTWiIU/52s14fLIIp6NydFPJwCZ9P7qj33koOAvV
nhZd8Duol3tMCMDfETgHjBr8QGRvyQo5+TbChMzyCJxpnrARDdT7NEYmZwIZONUKeGCorW4PLRgK
9b5Y+6FJcKUw8B5VBSpzrJj11CRFn2n4l8O8SF7CIi0SiXShtoe5C/poJxDLjWjUbAojFRMO28Ot
k/75ISTllOdIV+zRMWHxqdJyHaQ7jBjKkDHr5rHGYwy+68Vi78wO2ow0Tyc4alMoMRsWeE9dgAot
nZw0RSKCKcSszxgu1ZMKYVOTUvjNq7c1AI0gblpbFI90XrF65ISE3jEUXsOTRrKapR3QsCnp2gnQ
VowhqDlPS0yh0etA9ya6RSCImuIFLtB6Y5eMd/HC1gAVjNTe+JEYpCrEHKMe8hZZNpPYFYt24mOI
g3JvBhSo4QUfvFokQS0qdlPnjsI0WaMpKNTQNHcLBvirLSsH2iwxx7D9BACzaNccjfoIyAE39Yyi
ELHpWY+sazlkl0VH1XrwAjq3l1IDp41D7Tv4pevCvFDuq+KKrVkLcU9Gq3Zvo4mwGwzYiRDPlPFX
B/6nXfQW+Y3ObCEX000CVoXbD61rBoKAxHWMDqQGnPKW1s35CoVofFLPSF1iahENWHNlgR9WCeYr
xsHG8GLx2ImGjKO55CNp9wo6i+mDY4sc0iwMs3HnsF671HCtq03t+1GfMiTSjFXcm2YptugGa3nK
AtivQXxZn+PBkJbWpWWh5HzMRiqiBHMiueQpnBgoHiiVNeCzQYV2+TGcZn9FzTLqYA+QoANb36O2
i4HDelWMycK1THvcBvU2mK3XvwjFq5qgd/CC0UfeLUxMPuuqqTHPVYEhG7GZNqgTg4TURu5Cptky
Hyov8qMneEY344VDaz9rHLgKygA1yOx311yoen5DcDSSxIU3+p3dnt2s0ZBO0ToFV/bcQZ8y0lUz
ii/oZWEwtWR5fr003oBmxVg/xAMeVMCsRAKuhaNbpUMj249qQXcNgdwiGvpixon0KAYER8PUjRi3
nZBW05njIDsbXXMsHjlKxahcP1UF2Ij3Zem6ahvkQUsczq72W2Qxh0bdBij38SwzKQK+1SiN+pdC
B9xF8ehJuDU7EdjowQM+pxD/Avx//CBNYKsnTWxHbrochM/tdG5U4ViwRDVLxNTD1xhjc9rUh6IB
74WbJND+1gg0PuEGOYq2P2ECMOcuWcEhdeh0lRFKpJSHY3RyGkzSBarrKLxAWRQM921dVuYoct91
B2KRlf7epzSjSXiu2ba2a4iNa8Ecuego3KluiR2swhoHG/pEojJuN4ttInOlhhGDLg2nYnpYa+gC
k4gOIHmUX7ewmDE5GT9G4aCzB98NWPxb5BuU03okK+K7UbLC17A+OJ37C+opRFwnnphHu1+6Vvp7
A5Td7eoqXOkTUEXOj6oCE5ho2kAAsMHgKTVRintzBbZ1RtTItjeM2cQPm5LEeOYuQz0sAbhGDnuM
LfUgre63injge8IWFM8S14hYi+KlnzVPTSF4sB9nK9e9DmZCW1i6MWclML0cWWmdlV55wT0zDE98
gKv6i8gD21ygsFViW/PCynvnQM2kdR6VOaYTIUi7UW1bh6csr9vq3kU4MaeFRdVwpBaROpcTPitD
ovmy8pvSiiY/zqWR1SMaPZVNCbWolvu07KIGsHUAjzZFE4uHWZME3h/holPwgCKS2wpywLOFsXgH
B0M6eImUMMBsNg2ooMEeUIAZnNhRlNrcYJ9uATxDjAMqDbWbXO59nHYMV0leVOsj2JNs3k54krdy
XcUFmuiQnBjJJAq7kMK9jp1pvIjtaBmGeleVoucXa91hRNdjSze+c8pKmFZUFtYh2zHX81LEngu5
AMfJILqi/RBNSQhgY3jfTLCsv+lguzCw7dnq1QOmMXOEu0dmlVOZyMa5Kl0ac06UG4fwipssaA8B
hsvdvm+19dN8WnR7wQb41AAipeBbu8UIu1UA8b2YDJ5HtuAoR5XWUS7Rdup+0KiQ/Eb5z7NAivwp
W/NyvoMlQzACey8ys37yW+7nH3TV0fpAfYw6HihQ3/4S4+VmfKhhSY3apuXBfOEFZFg+Lz0v9cWy
5GQAwDezKFklypEY+LIFt6KGAWK/fgwuLW0Gl4wLgkMPBh+hTO3KWJVAGx+CMw+Cs0Z1irYS8uCr
ekIy8CN1VT5cmnH12qNA7N16vtoiw6yDHBckww8iKD8A5iN+WvKI6AFmrehnkqHF3d5sUFlX2CCx
kJ7bfGe0u5bETH6yEOIZPCxRbzAuofn5DEoNuAqVhOHyehBTTTCXroT6ZM/74ydhMWcPewOeH/pO
Ll5Msd7V974xbMSzl/OmH2MdDRj0B8SEoChRUEVTn3ECeY2f99kVK8TotlhG4YU41a2aXsZy1vNF
t4qGvzGzDQM0L31pj8si1vlNJBo9XZ89HP390NgsbmB208eoRvMzWK7nCXsuCMybaFmkOA4FJg2u
QJQ08GBAbbwC2uoroFYcwZUBH58xuNpHMQaLmNvMoa6A2pm+uINMwkNFNCGU+a6EshH7IjI24N0o
pyiTT0JTCbl2S8FnTbs2M303xgrzfkHcRdAR+Am4b2NfACTlAG8B2NDxGWjFqkgcjihfy5hjlR2B
IdYdpj1imNSj79zOGA9FOFA7B2HxDhPWizWxdQix6XfNNHJVJq6HfzjqUBrO3EuNX0DKkf7HYEbY
8xIe7cBU+WNCoQgaYhKNfZbAKNl/9PHb5DS5ItcHWZyx3xzt96zPa2aQXXdsMBugBauFUplk5PAf
mZ3pvAxBvYdR9zynNCw7G69Lwa9BWLU2DTMMf/89BdPr8LlwCdqma4d6Q+XbMngIp7+nUH9tKMRr
fwJdg9f11V0E0ELxvzlC8zp0roNbo8yUEFtskxQgkpzo5YDVevjBDO9fGFaBMvhWHQkojI1QpIGZ
IHj++qJT46lxpIMH4mA0ACc2lYgFELJnN/MA6BYNVklo0pEZ1+n7EqqzqujP1EavhGU5KJpZESO2
HdJM61RhMuQS4sE+Qb0G+hFcXHT4/jv9lZjqlRbU9ANuNWiKtzAE6MX9uHSZTXWOOjd12JngTgpH
khpV6by0PzjDfyGyfO1OVEIfht2E8W0YIZNjhO3MpgfW/IMD+qtXf6U+00j0G0QhOZQjzYfKeE8u
0tkP5OJ/9dqv5KEo0/tG5xnfLoj9iAuzHJSt/b/54q8UZqPnjW1nQ74FBr0BkarizAPy+P3L/Fef
/JU8NJsnNXKpwm1OyYA9fcpir8Du//de/fyuX813sUr7UAfhvLC1gTfvKJEyuXb333/xv7hDX1sT
hcZrnJ5L3C6FkOzTAEzJJTRcGHKFItboWFuosfeYFOL6b8Xz+a/9bIoodwI2QnyLOFT+JujNcFV6
gFe/f0BfFtc/ebpfu9mIcvEBC+XBtolkAQRatosDuYL/XhZvDJ8CVN74lzbw2nCndPlQrurBw53G
99mgbIFeJS82SGf8NE8+opvjUaAk+/XT/c+P8//KX7qbXz/H8M//xNcfO41mPy/GV1/+86Fr8P9/
nn/n95/59jf+uXvprp6bl+H1D33zO3jd3943fR6fv/lig7p8XG7ti1nuXgZbj19eH5/w/JP/t9/8
x8uXV3lY9MsvPz1/alSboukx6uP402/fOnz65SePf7Ft+j1S9vwOv337fAi//HR8bhr7j//x3Oj/
/Y/T81A0yvzJ7788D+MvP4nwZwFUFcF5vhcE/Ms24V6+fMf/2ZcUPq2ChvgrPHu3tEhALX75yec/
QyDCvUj4AveqPI+BD5398i32MxMhQ/fjQYIAKNT76b/OxDfX6l/X7h+tbW461Y7DLz8FX0ab/3Bv
UfRK3z6KLbO5Z+2w7mDbQGNCoCGFUA4GLYVV05UOqrDbyCyDLYVHXLHGdgiqDSV9f1rmKTt0ed5v
F/RgV9hei5Qus0jrws772u+aDRmzvIFgAu7VMJ0AWZANoB9d5g/Qvo4LBGlgqeqhWN7McFzYibGA
OKWnxb5rTH/tWVa9yU1mICDtil0DN6rEgUU9yVzKQ7s6HyDmuVtqC3Ns1ITaDPqQ50ia8ASFnlAQ
qmG7T4fO52kEqduuaqoGLRKoyU67EFNTuV/ed30L7ENEXnQBjQgpE+Bf40suUAwnoNTYw9iS7m5c
erWcemg5T2ea+EKzmWyzqMt2SxF8Csp1TcIonG1MWgh6uopVLoFaIICoNMw+1ryazgYE7NQDe06h
oV3fkWoqN9i4/T2E/hx4S7E82EoKehryAWIOWRdDt6G2Ad7hhQ0HQxPYuGC1jTvishMvhf6AabsJ
1raawLKIeEk59n4qB2peurKt3gi+6De5knZPA83eiqIC902Brh1VA70e/JPsmOhRmY/Wt9lZlxey
XSHA+cfwLucHh1CwDtyFIg+ENGK+BOCX4fdsLT8v3rru63mFqkjVxJxCmiOLT6uKxww2MpBTQUGi
aE3TbC3xKhAT6jyxvkGbZGayb1efbYo19NK1huNScf5JPzyLteC7wu5CZpvPvcNVSJnx9VOlghnM
tex1/jj4DltRA2RzjddwgOSoRgyYAWAU5ddNKCCWavrihrMGEx/aIA2409Af4LSZbkl6Wyw3WZ7N
4FXLehPgJdmNwUd8tiVAsQ0nI01btIUmhvoLdCgBDp6tooZSG+9yKOCThNkjL/u8aAgPY+BSvN5A
QiWh5cCtUmwy17M7EQ7Zs6S2glwqI/hj9hhm9RQv00IuMtz6vddeZGocUio6c9sxTJFh/l0jJdGu
GhQLW9WdCur8M+91ARFWpzcLU4tOeOe1ILsNwIFYuxXchYxqa/dlROinjJPleS1W7xE8QcTTjnj+
ZypdhEcadr99OsHaFuiXH9EzCQCYB+o8iJ0um6mN/LSuAo0mHoEWXTpPgFYkb6Zsy4iIgptCrVql
wWRyYEnniRGUu4CUN3Vk+D3GvyuHsSMCK9uRQ8O4Kb0+qmM2W/qCDhyg1ag8Go+QhIPkzVtxzlbN
+BF4GjKWvPqsIJznj4xOwWHxOv4xaNd6T2k93s051xezzat09frgBidFBtjNMSoEAD1/DnwkPTeh
qQ56AcRqmPWhnQ9HeS0qye5rPcBf3l8LBomUm3Cd5qweoRtaXZd+jWs7s4JRK0h+L5m2UIhr+WJY
BzH5PIJ2l0IVH9Raug95Vk7bsM+Wq1XnDnDRQI4jqMabUnI+xjkkwNBJekvw/ldgfBR+08bNSruL
GhcpdU2Xv8eLNPuygNMYeuIgcYF8X7WV3tTw17pY0WIjnAesjgIfeDEuPn8fBbko4b8AxEYMJeTd
Y2bVBinMa6IKDTYS401qSSbG+QEZPKBVfKXrNBLnqzYKll2Ak5khAFfRpjAN1ZsZ5oS/4fKGwEgD
ILQY9AZnhz5zHcjH0LfAIUDP33Vrfbu0rUsQXQkiE3qtLbCBpY1n5J4+hHySp0bXc5IHgfrYsSI4
Wr4uGzpZuvODuT5Mpa82HFRA4q9dtWcKM87A39yG972DclMYyHuwprdLJVIALuQY5nPwrs4HqEVV
gWA+7nyJsYRaXRGse5cNDb1riRD6tODZlNLODHcc6/xNn09Z2poumpPJVv0uhBTpJrRB9eCBUXrx
kOZRxAvc0TY2YvK0NnO5p5IqSP+527VBTo5aFnwfOAa1A8S/M8xAXFNeAiZx1cbz3foBtOmAbIlG
3TUgqQ5uHm/l2kl0PiWe2Vhi4ukd9m15AtE51DHnS3iL2bYhnobc9TD7pM0xgk6vvQ6yERNvc1d8
LqFPvbOlnz0wfZ4PIdTJD7kbyoQMJoD8mZln1zThGwvSPZ3pClxXLQ2ESCO4bTgxQzwQisCL1eTE
bTP74qI2a5jW4DouJkOCq7AvYDcUlF52zHNQvSssaw+SKbXNi9U/jORMRnFvHLeClPUdF0MDz3G4
CJ1Ver+TKvBwfSaRD8hvhJgcsCI0bknpz/NFoUpQS0tG4oVGwQUw3ukdpC3llgbUJit2sd0kG8yv
gARBR6QyKO88L2iPfeXrqzUKkeS2olF+8aeuvSoiLL+AWTuZUCga4t5Gw8dsjToIklsGKWVPjmu0
2pcmwpLcecN0b3JsQyDS4Tjmizw65n1eQXgrAxO3kuXXOVSRYHlqo7Y9h1AiR9jrwQJex26ghT1B
r+OdpobCEY1Qu9N+qXYAo7HSgQFRUN7l1QWkJDN4pALBI8jNPaK37nE2x/4xc62BXZ5mUHgv2b6a
u+HOcbNuCTjph6GUmBieQJtjVgX7NUrUU0TCq4J67WGYCDjqFYB9LMpQXGCwIv/wpX34f12gX6qP
GOzoPo//DSp0mGecfUv+ukK/V1Wlmq+L8t9+5deiPIp+lghKYcj5+lJ5C7S5vxbl+A71QNRhFALJ
O+d//60kZ9HPHsM/SB+VN+coUH8vyZn4maJKpxGstyjzsen8OyX5l7G6f1Xk0CoHYLk4StYoDPCw
vPabyPyCtg4m2/tgKnCfG4f4m05dBqgqj2J2AuL89cwkoEgEGTM/KoDNxxbWaHEPQTQkbKgLGjZF
H8ti8NIMqsu7FnoJ6O70CB9dTNp9dWZ/6ym+7iHOQMn3Pi9OzNdNPcoOKOCjxdtLVbv9EmC8QzPq
x/CwSTG/omOGRe9SQjyz+/4bo4n6wVu/amJ0GDTaaH/ZI/4J8o4Z+h9oLaPt2s/dprSkS1cJmhPa
4iauGFTpk5njEKhSKoXMk1Jzs1/Wlp8La0ywyV7EwhTXTDJ7YBpnDyNT17Wf5ZcZpEGJEhiGqMBk
7QeUaBplvKkhqwLRisqnJ9rEuo6mt5Uiy4phOtffdHAl2BWwJrmffApWbxBRXNWz2oABb45QQHaX
HKEAlwZdzbvCujH1iO4ulFczTFut/dbocUPbj8tU0EPd5jsygizDNjalkLbSRwjU54OYWjBvGCmI
szlX21LYj6ClhjGWGLJ6qxWnu6Il5RbyexGX0DJtTIH8B5gJPyK079ou7rYH03QYXOpq8jYYWnka
67I5LqV8M6yM7LjUJ7MENF2KkF0gPuKyaRoMm+XCT6OlNDGHM5fvNMaVI/E8NtMKXQJ0mUyWR3/C
rsCm5RrCf74F8D9uLJzeoKDyxyO4znmb2YylGXb3LluhjDB0D5vdhzoA7Q35f5obnZ5TORnB2FrZ
H0Mv46CsIQyCs/0MDLIZtmqFB0NXRsGGOd0DnV+qFB5N3QYHVmDAQI8HbkL63uUmh7OfG4vzbrfs
0drfgjP0j3hqYkXsCamoPVhtBsC4mB/miUy3M9TA6dwENNah3eawPdnTgjx4LQaBQJrK2EhckwKT
AtfS5pAoQbF6geSRDa9KbzNEISYY2pDCcbfIDgGqbOik0Cz0XaiTUoUcGRwo084E/gOZe+yI+QYC
ySmZigb6Q4PSvFBwbBxxN8/cJ1vQRl1szzFQfmWXk8sLmsxqVDs6NR8C0T6M1ZgYyfiuB28ii+iB
UpkOocUYSI1zyV0AxUQ17SE5d0nV+1BlC1TINYtQjFvELcgstpPkmGmIEBgVZLuQP7WYXUoMRgDg
2ozaElkWJWQ1kJxlSGSY297EvYBzdF+7O8hs6Ynk2Fohl3LpXDt0rnoUJ6TVVPel75F0EWI3u+Ae
BcScVtFMEpBdFBRkeRVGM4uBLADxBSKSjCWd04UgT9ahEGSEbAIkQFsG1SZv5Cnn1aFvojsVYQft
l/kBePiJa5WMY3E19Z7eQ1ubOjFhUOYJs4zXoveGRFB7VxQ6esQYq9p6Qm5aap/h5pclYW4uTcXA
YLYPKDE3bJbbvmg+YrPejKuq0lp4E6brQJAPfnAllxBOWujFVdnfKiePxHjXs8iPZdayyyY8s68Z
eLEtdKstzJH9bviACX+O897S+3lYtgM0OHdkgPIZw0YUz/Y0f4QwfI5pa2AryGZfPhe1wtc4rANK
BVQvEPgtgEQgWc166MvCZcwToC91Mvd+uzdatQdWYW5P2wHK/abit1GGeJp6QvV8tqPb1yQvzm2/
SauAPjZKsQSrnzst1NkHIyMsFijEYz8ndOcKb9jDpVEtsUPY0wVYf3qQvTV3fdbYGwd99151kE1l
rsQPQlOaTKtfJOf42Av0StcYPjwa5i8bHlYPUEVCY5IBeQmr4MkuKwBKLaqkXjCpaRhUO4Rpc8X6
CJRClBXpGNRVzIwrEWSBWlAOgzrkUHbGJTF0BxWk2ggKmFrCKfdt05KjyFasd1ClwOO03LcuKlMg
auveOLHGxOs+ixzmgUAbEWXis4RAdrofpHrnExNsApXdCuW3iVdkBBYMs4sxi4WJHlJ6mOgrW0zl
/sgBz2d/3MaiEA6D8JZiPpWvzVOjrnVlO6zeHk+w0AkNYKHq26FHOy5ECnqHpKr3qvtx1eO+akl/
lZ2frmKS9ETLrD9JN5oYxd3bEA3CbeUKWDwWBitfDsDgiosVRSlC69JyqvO9ymCeyOZ52Jh1wcLQ
QvLf02gvdP4ZbQSJyTh0SWOaW3wOsoEw9vn7+/aZQ3hVMHxzuOdd/SsWoAxqoAwV9/aED9kdQCEQ
2wvwHlTz6w+Ihm95sS+1FHoHGngUfwTR6+hlz5GsGavZ2ysrPo+i7jFKELz3I4ehHq7ffv+4vrit
/OHAvnq3V7QPLCQaTCeUbM/VdLNa7r/xm8IeSpd/8pRB8xdW443F+BA6QLbuRzL7KTgRHmPSfbyU
JZAcXMl0wK1ZQwC7LQc7Hm12bldm26RK4RJW3FEYBpcYBoHw5oaWRRsjjXxGu+rh1boSlIpPLubz
Rt2ft+wAe/f3j/PPrh/GJ6FA9z2BovcVFQh1d+GRavD2nexuO4XExaYEQKyKfzML6NfL9/U7vaI3
YYjfFhT5gPspt2jLM/nirWf5L2Vd0lbhh5Bhlnzm6HzluVJAttWPggS+JZO+fAJU/B7ELgwCQTx5
396rVeNCSrCP7ENIKJIqhOwK4rQKpVtIbhSEhXVs4UP6g9v2Faf8x7d9VVOzEZAl7dAykgCSQqBs
n0TlYWc2GWZaDSXHdpmvMqADN/W5yhHQEabfv8h/+hFwkSWGmyMZYVbi2yNHpsc86EZ5e19htGnA
lqj4cBnJMEvAoGEmXIfXPKKoN/0QI6TQan3/A/zJoyu/fv9Xq4R1cgDcmUPjVdv3/qDmqxGjjsem
D/EQk/zf8n769YSHEeW4xh7j+Pvboy0cWPSxi+ie+0N5gZF1eGyAKdx8/5j+5MnB+fzXu7w6JgwP
+RPSU4N9M56duHGA8dAGG9g/6B9cvj97p/OhUIYBKM7+sPBpadt1Del+RUZX7CLvTR3KA57bHxzR
n94mX7/RqzUP/Ycds9oEeDq1eIGg9bpkIthJi9E0iDb9e4xehwpzbyiP+3OhzPSof2AX+ictcwBf
ZIZHlCIjE737t1cvK2aHMaDM31tI5vYrAgAfMF7vHZSa/b3250f4EVXQneUCEBkEWD00DAmEeTQW
DXkmQlUb3RHsDqgu2lOVN29CzK7ceIo9lQaztN+/C77YlX27TyCZRHIZAZTAJ37tHku8qcqa1eCj
5fbULpBUe1Bd7YC0QtRJ1stZhvNGW7q3QzFjhlEhCwCg/hZJuCjfeQvWASBfaqb2gDI125Sdl2JK
FI0OQYwQmojPGlKlA+3P6LcfnDyIUmOFOc94WqJz3J8aN3rtUFtpCLOm+oUp6sWL6xvw5VNwAUHO
3ZdD/v+GQX1DLP93opIFnvev7o4/UMkXz4hhf/7kXl7012gVWo7z7/1GIQeAns6YsQh9SKwh2vov
tEqwnzEaD/o4iHiEWJezpe1veJXn/Swoh0YcoBRyR8KzO+dvFHL0Mws9j+E7kgkWhBDW/BsU8h+q
HoTVCE9gDQhDFuG+frVX8d9tokLXHCGh3IFzqi/yxrwfB3V2jaBpFbo2Lo2FWXBuEy7oU4FBhotu
mN5iAP+dRcEfohjdzcUE2Ws/3pRgiRIchUo7S1Ta6yFIDK/fjhEwdTiNv4WLBYR+y9GXIeg5i1Ya
bXGC8ZkfuJi93oVwcBFs9eCihUIHpPurg/s/7J3ZctxIlm1/pX8AaRgdwGMDMQdnhji9wEhRxDw4
Bsfw9b1ClZVKMatSt8z6pc2uWVplpSQqEBGA+/Fz9l77B7lrKjMSoodNHn38vwG8Pr8SK5jhsNn6
Bv/Y6AV+XsNiDo6uOoO8sIQFKSiiM8xr7uuV0cS/2By+wzB/LECuLezzOOD8L44ctjDPu8efKvAf
sTSVUF8xVrihW1aPIA2QVgKviBSEoEKofKVLdiZXDR0Lg40PNJbJNmIev1uIvLdT95k/dSJC7lJz
zIWlqX2KtfFYC/fVTFa204gVRrK3dgLC3VioCGgUYPiLaco76biJLJ1R1dDtrS7pwl7hQbUR7ULj
mV+FWp6lTF8sTLpBkevOr0qs8zf36TPwfHZ69kZHcPD6vGf8AcMn7meLwS0wSoK0mqTfNAz3/fqp
KQXTDoXnG05JGqWBrcr3gjnSn573f9E+/f5CP1+IaxiWSR1Neel5nzevT5R1g9SdUGnukxd3zHqM
4itUraOdMQorimM7LKfamW9VRHIkI9ciwMNzaw3tPaZe2kNyy6jwdcnil3I2Nr+GtZvn2v7PF+sK
wYDHQ7xODgHN8E936Y+cKl1fcG/39cHVxxOhavdSE5dICk7dUO8zX+yWCU2S1B+0BHzTYOP3QSfS
4kNRMHHd3oAAUCRhIsRpPAcR/P2H+l3d+ek6fceDj3U24zusdD/f4T8SN1Ra3DdeJjcM0EbgLNM1
Rp9jFwEnJO9QD2wBxQQ6xouSyz2y9TUtk19czM9nCNfmM/vztXifzkv6HyEXUZVApqXN5RvB97AL
RPndL1/u+5r0+b0LnbsJc4/nMsr4+b2jcc7/kWli9cvZkt/UmENbUGMjd4V9b8SFifetrFcKPzF2
Uje9Ecm8t/XkxZ0tDJFZ1K1jIuVpRlVP0eBgr4a5mHWnJUWFg+y9CIfIp3HrpLf09YdVn/mBZi0X
DDbtXSaQWDRGJcNW0cljjL4eqXM8H/uoVmFBtm15UUiNhhfzuKCh5toRrTava5KVaerVGe0e+qiw
4G/+/q74eYn9xxfBaEcI9iqDWc2nmwK8zJ8iQRY73mTN1ZR5q7z8RUH6Lx4TRF1ot5jf8EJ/wZ3/
iKCyMveYqvxb5eDDwibW4TKw0Kh3yWM2jfe2XPZMFu6s2XyOPIg3wPxeWlyNldO9x/SrKj3fYbE9
9X17OdXF9u8/EPuvt+bP10n98OeN4EcQUbSIi9kYN2SkZqGelU+E8VId60qtkgauXKIlQOEw3OGD
nfFey6d4KWG+jYt2JexOW0+0HndMTdVl27XlKjPHfOdUXrSNpbAPgEXyh2G0oejI/gr+DS4vmpNB
02N8puGHTtrnhXF/oQhaZuAW0jYDbZz7QJNpua5xKzCgrx8Z8bxGZynj1Izzy+wMDybT49VC5QBp
UNEBjeKWiYKMj5Wol02eFA9//5n99Sai2qFXR2mFAo8d5OePLO99yg2LvI3Yia76OmcRxNFhuduo
MTd//1LfA4F/fpK/1xwY8BkrGs5n1f2P6BBlLtZhGJbHJW2sY9PO8UMC2iQopGTONl928UfspmNY
Q3Bg6sIGO/Z1u1pmQ/ClOO2N4c+/uLifT5jnh8m1LIenFnUiT9Pnsq/IFBZSjxCcrCwOc7w55+As
8ssvPoHzI/npE/DoiJq6y2sY5nkg++cb9EeCVWaA2wFUuJsdmvCRg90zTSBXdsPdGDfNayGdL9k4
3zqdBdUCkJVrg+wnzrtB25JWa7ebbuijJBeFhueyjfA7//2l/qsrBfvBpshtwfT20+LSI98oJofk
HuBLrCrwwVWG6Ts5d2HRMgWokjcYSo6e2f9ifzn3Jn76jFx6ZIgMBbAllJyfsxV+JKmUjfsQjS5L
DHIEMjWtyrxT83Cmcf/iJb+ncX9+TWGYprB9dlhocT9/L/4fASi+jLalqeGhTJvp0NhMBDlNXtTl
8BXjyxeZ2K8MuV7NxUzCSHtDjBuHiVbXV95UfWRI9ozaDdPs9Pdfhv2XOsUDgOSRbcgiLDyeop+v
70ccBzjiM6piGznRJsp4XGC+CqgfS3HEXLQdJ/Mjc5LDsIiXrm6nTS+i55YBe5AJ+84c1UeWJJty
0jexIkNGy9ObUeTbJiGXxalT3Ff1V1gN3tod4o1CHLSv+e0FZMAhw4gRlFO3mqdBbnKn+zaX+mmY
beAvmMvnaqPasyk1GhkZtvkvviH3vMv/9A15puDYgp3Q4dnxP9e3P/JCOuWeYPHdop/ZuRUEgKaZ
CkZIfbvugB81U1yERsSv1ExsEYt36z7u7vp2vLPbjM1AwxqX5jZ+t5YN3tUDr9SfXIn3rfQRFEIg
uIi7nmnzzOItsUi1ozBorOQXOC7HFVqfV8+pq0DEHlNw/5kEkEsjtlZ5Ye7bjN0gm6vVqJ/RU8Py
jne3WQ2mvGqH81CUS9PLa0AUF1OWXeQFKtNJOq+q71eQgchmZvTd9zgINXINOYOsJz93A/Twy8au
EJpOFrgBje6GPhoxEkRmiUY+bRK7C61JMOvQjYPpNF/HNr6uiyd38Zm0fvv7m/Evm6xnUS7zaHK0
OyvBP60MP8J8mDbJZee4O1XvJH7if3KH/7fbLP+XGij0MOkX8nj/e7HP6hsT8J+6J3/80O8NFPc3
AiHYPlkkdU68Z1jz7xp88RswxO8dDN+0OC/wFP0Q/NDxp9vCwwNL4Psh+fcGClqgs9CHTiMNGb5S
x/xPGijfw6z//KTqHm0YllFDkHhEo/1TRZFWDqBYH0RR2lL7cEaR/WlQ8fiUqF5dA+09DVqr3VVW
jz2V6VFznG3YLQ6s6JxpflY8l3mrXnE4pvso94c1HmYnXBZ/CAwbSV8KvPV2Evp0x19PkzAbm5sY
4Mo3/MBv49DBHl58DakEQwRR2/VN44/RSZqwyvBld49WbZevtSfylQbgJeiiPL+Za+curwt1LAwL
7KklxgcrE/paz5YoiAEmrfy8r+/r2n9CqYtmd4SOXOVyWgtNG7d6xaFwMs101XXIZoZZ3uullZyh
2TVS4t6/ayYtXw1DL+/t0tbWaAlLziQdnJu2d5hhIu/sUTc/YnQDf2lGxQckm+pCWXHy5gk2POge
/dtQed0pG8xyC2oXUiH7hY+O2cIjkJUTuxagHeMlz8DRCJuUbl16/sVoTCN4mgVnfdhJAJlWmZ1b
sCi30Bhw1n2uqYc4wTUMpT3ynuqgVc4ldSAoitnNvQdPK7pjIg0qZMtbGoW2sR5+h8n/bz/s/1bX
93+2p0prlCX2368Hl6/vyfz6Xzft6/u3LvlpYfjHj/4uAjR/o2tKJ8zQTTD5GD3+WBVsRIAwFGir
npeEc3vsn4sC6wU/4FNZcHzkW+ZC/rkoGKgABeMH6jDq4nPI9n/QVaUd+3nbEDR2BcYLChkWQOs7
Yf5PTbrU0PxpyZduMxVDYq/IHkdp0iFP07SMBqrTG4+eBJUYtngULlILsu3Bq1A6eWOa3Ve2mV63
UsWSBWW236ma/dNS9X6zhXdviouoGobkISaBj5GBVgODjTKT6YwJakmz9KDTizsJoviL66Dy7ZNB
XTcVLMAME0fQVOMpZdk6xUtVvQ+Oa123epntTORNB7Esyb6N0YaU+VTAF3adqQ67oi+bUBL5HPZA
2LaJM3d6WPXVcqSrPOphO3jzrT9Eag6oGIv6YLbyDsRFudwpZoHWXiRLed+gCFarLG3VfWnUpX9Y
7JGhh68XtgjoWyVqb8YF8w50Z827pnnDDDGiIknDKgGbXAwTxOIDLn0XiOlom+3tjLP/3W7tOt3G
/pSrB82I/fcajuzbYoy1sTNbX5ZrpPwIMbNRE5vU99tipYncLBmButV4WECrfvS40Cn9k1K+FOZg
nGphloHFaf7WtGdnC9ppnwjLQmSuJY2+BVAr3vDb2WpvCYx3gcSkHgdFQs4VzbIGCJZqa8AwsZ2G
kWHnCSWWfoL3kj4PhR2/g3Zov056517RwpldpGZkcUXJGNuhUzbjkfNUv62oL9EcAm/Y8qnYRtg7
4Esx4Cv0omlDOaJwLEGOiS+sQivzl4Wb4y7LyJMJeh1tiNZ6OfpI0Cb9EvtF0MA3D9gU4zRsBsw3
RSyS1WBVAgpQbppkUIzuQWuymCSK/OvAKnvu+kIQTcsaKXgaZ/de18cBFI0cMAXvm1GhCDNtgf6E
rKV+1espQrM3WB9xUXqPdltykxt6l1svSeOCX2wKFbrD9GYRuRcAZtR22QRPHCE8IjggkAy2Sj89
ir68Owu5yQdokwuU+M7tuaf53KLavGSq1ol1gf5oK4nQ+dqWpshCyKDFEyLRAT+X6UwwoNN4ijlL
msgdB71KECplxeRh3y+y5tBVlrZ1PeSmwYxf4WKMFBtLVd2dqXvrtDZsGrJZbwaN5SNotNVzi0Av
1BvF/c6YxEEqpbrc2+An8yw42OXy6iAZSR4HnaQAELwJQ7sqERmRVvjwxr2OV04F40BMYliDHan2
qJbTmC6aSp66MZ04chhxX29giqkJBQhHklWSjxIrrGdaCeRrYUpOYKNx3bWp4SJqbMWztbitNrGZ
YWfdouqyHwG4S+3KsYkHJyUhTYYNPibDYfPszBkhxGg5m3GeZn0FJgiIs6lXTs6zDt5/urKlGw+X
QDHGLCR6QS/vgRjZ1R2JKjksKZcRwiPoQMQbultQjkex5oEfHRMdYsPsL9xlWHR2fZL2Jz0rnD1o
gFje510Nyw4msJ99G4GIXKgC1k5gMWeognkxioeWCzVDu87yb8XY++3aiqIW528uMd/Ejlt03EhL
NQQdMQdFWA0GBpJyKT7QcMI6FtZIOEjW5N2eOxNTX4OdMDBA/ty2Kq2uqspx3oU2VYizURCnh8F2
2jfLL4BylEkuV1HiAGpL+S0Wicn8UuHf/CIBgOiYJSC04LKKd47eSA7BHjhc10kl/ESGxShggc2p
IE8WUKgskG4XDtkg65C3WK6MtEFGmye4K2nD5QxqsqodnxXerUuVO9VjjVu4DEZnnK+GEYFK1YK7
DlrOemvWoRg8O3ixnTD68VKBlr9BulmkoZcl/ibTxHQL3nYmpoKOAX6wBFcSKFUEL1Vc7yNpoo7F
4wPWXM7pse9BfjtaK9HAmtZj2YtxY7RQgZbKF/shHWPCFtgiyzVYHv1tIkg7tDQTunkMxH4hYmIZ
tvo8+BdN3WthBR05D3I6BkFiV821hu7zVcdV8pLS4nroEiPfi0HhJcGNfsdumXogutzuVBvZ9Cb7
1H4neWA8jW05Aqyt7n2WpSlAEQC/KFH1PcCYKcNonjQHKXNWXo+wk51RYpksO4UzpaqyNHTsHsIK
5N402XiFWtqgK8Rz7FK0roau6o4gBb0PX8FuqFL6S/ROdUCIffniIiKIV7Wjm+NOx4K2LlQBVsgs
6l1ZqnrdQq6+cjppAeWueyPbzAZvGJ6b8a2pU+1iiDLkkmYVG/Bo4Mg2KwDU9RektAWiSnLVWQJU
Y+8bkGLHPE/ifkXYByLeGRXjiwP88FYNs3WZydy/rhCv5vhGva9sze0FMSDdc6YcfHEj/q0D/qL4
WBpn3KPE1XXnWFN7RzI2/93j3rzmWvqXkkCDh9zoxAjapF7uTFcm+xRPaQ/LzN10bvYNunLxRbhL
th6jMu2v+PaqZ33RF4ZQvUYGce9sa9POVmndvCucajeJv3hXVC4oN/2qfJoNVEXS19JkX0GiDiqD
7IDcJ6gyQGBqrZArilu9MXTQuoM/3xoD4YT3EEi0g2nX7YtpVNxgIJ0W+Ac1EmDEUbUakdJR9gup
7BeIOoi3CyIl9jhf86d6jM+oMbtH9qFndvVWj13/FUiuAo891a126KBgZ3yqmZ/Ry1HuPTJbeLKW
U7iHxuu1JAB/x//OCQ64kL+NxUzXXFetWvzXoWNKfhNtq3NrZyjUnLFjZebLNXArdlW/7kk+qEN+
ulw1FGYyaJwJm9Ey9h8OWjqJ1JT/1q1k+HDGXu2LEffjKFr34Ghpc5vXkI+DziX4ZuUUKvtSwOPd
JrLsjkjL9S1BGOLgwxmTgdGmxSMkSSZsvujYbGY+HHTPueIKFXryRx+KuL9rs7LLNg1BEq/SRzO7
lpM1v6YwGr723eTa665TVcwTa8sEKfKc5DeG5rRHvnh5HtNknHBAXVREGbhddQ3VZ7mjME1WIIaR
xtmpFzeM8IuFm1WL4i2GgPoFkm/J82ZV42bSltQIolwB1sXt+lzVvYBwSSLSaz47ztGO6B5Zw9Ct
VdQOLQWeFh3jWgK+awyk3y6XtMbbtQAV9/T6sfdi+RW3pZwDq8acjiaRhhccPXGX1PN00XZNdar9
gWtr29q5qs9kN6QDabev5MLQybRjzr+pCYyudUGLUeyApqRvG3+JjOK87nA0tDvTB4hV+lhd2oii
aTVjuy7pKM3yxUszthpP85frtpSOvWoI63nt+9pZu0l2VtbKPL+2UpOhpzuWRFQmyDR1pPf4rPvW
GOyw8/TlS7z0/gmPcu6FnASWqxSB/K6qp0qtaIPbT7rvqOQ+nwb/RtqJVaxZYLz3ntqyD6ZJJ3m9
Y2e+qeLZOSRFHekogHpvZ9WW1oeYzjWiOPjMdnDJ1dbpe7vDEtG6t/hcNRKMyO+4R3/RrBpBAF2y
9GRqwEK7GeeYui1xZHdbmL2jNrq/OGgyR02fqewVmLZWxeKedKWUcIMFnLru5fO1Y8mcGKfJupMN
CzXmA0joWC4csXaUo72z4mUb9mexMWcv++bOkI8ohZwvPhkhxqbTNXEHhU281EsGH9xPrDQU0qRv
ypDIPySidp9zDIo3QLe1NxBs2b0+J216NLu+PFZqdj/ovKTNxRJ3dRQgoy/fsaf2D8s4zTtijtTR
bZwclzMELLqersoqSCLtDEO9YhXaSYnQdZaZ9gXye6HWRdd0W713gP4krR+6MykWoXQaa23AhBrC
yiyKA6EhYwL6Us2Pi4ecsE4yxmekNkp3hfdk2pDY01wwRXJprsRpux6rOD1OcafvjXJ4ms7BWhHu
r9WClo4LMeVLRP4QhynRHKbE8vZp27DygDbEfeD2a4fAF4z581gHOotXYGnJgwm4MSAkYQIMXqvA
7PyP2rV3nbDa/RRH8Vp6PWBIBvVbAOP1Nkrn6FsElezaNmvWv9mHKQbCn4FcD9eg7JPtSIlALtyk
xBWEtvpmAtq3l1nTbQgBqXbQHPMjoTPD1zHvm1tXmxlpRorSqJjc+mSz9wH1GbvdWPjxC+VMh/0g
uSNIiXMn3g6KOTdiBwfC5ao6OjYOUVqN3yIgiYfuYkASTAGCy2hMx6+cHnqmCB7GWXZicmaqsX8/
2yvGdTYW3r7IEu8lkya0MAD7/WHkBgk1bW6PrTQJe6nz7EBckHpdPPm+NBq1FbTk83bKaaxJqmgv
5rY94EFZMH7GtPmThFNtyjj50k+dap24KLRlpamAoA9zk0aTuO1LfSaEiZSco8DydKFDQdjPWkMs
qufAVnUW5MSw2sQFoSInbvtbYcdHNQ0PeHbtG6J2MOM7BYzFPG+CzhgJLiHSHgp6zKxdLllyCWi8
ysNsHoqH2pqSR4Kq/JDTpxjYYOUXoffTa9rk040AV0ciHHTsSxIe3J0wR3tfAweztvrU2Sxv2bQ8
Mzi/zpuuvSbnhh5B1+8GWvtUgAPMAZ1MYEzqbYTs2nGesOaqt2bpLgE/y2OHV2wlDSCDLDEw+OBu
6diXJwI4hgme+jB7lxR6y1HVPoCcQg0E//LaMFCdFWKEYSMLgje4RTX864CXrxAQjafepTafSUwi
MY6h3TPhXM6hN0y1xs6YBDjjuzevSuNN4bvT0fGj8T6KwYfpXq9vRttjdwOfsrE0Qzx6lfTJ3mni
WK0UkVj6mmrkhrGCK9elgtAY1INRrqUmHQXEY6h6MAxuzxZukHwqOLVxGtas5qUvKZ5WiTaoD7eI
evfkxhN2c8OsKk4mPUOunt3kvTU1ouNy2NM7mDzVyxS3tCcGyyyiAId1E9+UWaM/kIYMalnL4bdk
lvliJpq4NrPCeO8yDW0wNOkzf5rvYT9wutkIt+AgAWMvfaCTOjrg4xozvW+arqp2cI69dRMLIk+9
Qi5PKoFX6NIB2k9DZ56To6zqxmDoInbnBslr7GgGyPXFRZegJqEgI/fsYX3Va/dGN8NrGJUdsr80
90nh9q9EgLEAdEa5M530pcXmc7S6rq/WxRnPgG9oDjjXwXgWUe2cpDv3O2gnlnkZTzOWK4tIC9xU
nUmGd0+vV9tYNIb7wBvLynvIZGoSicWuadFfLs4lY3wxjg1MyDbjg+j9YQmAyIDMy3C9fDT6NFx5
ix096lPpYomdrYjoFYiZT2mVtgc6OFW9QfZjpbS0JijSbmaVpxGe333VG0pclBOYo2OdTPm0WpIZ
u/uojeFMV2LbW+6zX8rSXyNdMIAY6PC55yXVxxCl4HLJobN98St2rM04pk4A6xEfXWJpJ6gK3oUm
li6khETxNNTqhUcuba9Y8oV9lEOZXRuRZX8tssF7pDMDeof9iEq6cbZVXjRXWC3lVxvONw+TH1sX
kxyMjeEnxXsGPjDaQbUl70BP2rzFDW9hg8v9soWV2J6jBa3GbPtQNOOZPJg24yVDyO58LBxi+hGF
ZIDgTU1PEGlX0ZBugFiQ69PVwGfwj2FjTe2Jx504DvCLkV4Cqek4iWWbkkyiYqtcpa/a3CF/xm6b
4cmKkHRvFINT9pyuKMiY44gcRnQsryuOL/xq2bK4J9DQRMA+nYuDdEr7FeimTQggGY1hPs6wADS2
qBkJAUjhpJwOo9+IN5JsmkdBPN/TIqoKIXSbaDe1V1hz2GH2IfDRwj/nEeiQMeMY2j2VOLD1pcmL
MJqHjuNdJXU0fVnf4BaE1vViy5koTTGIqyKqPJtDF6ajTe8O7spJPecr9ici6cj1yI8C31nFKm96
BEDhtNgaAnBvJoV1A0LX2hVlXwfcwVZxVyEd30E3kqQftpw9QhQYhBUaraguDLCXJHlIQnRWpQVk
Be123cptZJZAF5BpRGWDXo6AhPVAXOA2Vy7WrqiIpmclOGDxTrwOn5w7tKEYJp93jZktDk2YzgAP
/JkGGnLy6HUoEuPkkcGg1nbvCeoEAJxHEvCGMogdlb2aIALpW6SMPTaY7XQ8l8ru24PvoivJqoFD
F7enQA4VT65DZpQ+xU8pnJptWZniQEPETTegYqot3drivZKleQl/zCcyKx+sISg7txXX6RD3D9J3
skc56gqc6hwJ3ibDZxHmmtuhY7QHowoJTqxAp0SwNPvWOyc5qNg/QdriND+ZLD+zMLK3aB5hUQ+m
KckVqLy0QEthEHINNr409t4k22obe76yjmOphoVJPxmarTO0XwphJhzG0pKbOjfPvu+0J20pTgS9
R84CWk6YWovWrIYXH4OVTd0jE256pamfeVfIKWF2uKyfLNh4phFasv4vqxxKiL5yKsAbBGYaNGxE
Mkh9pVLVXKGEwS/oz/n0LKIsWi2uHJ55klrzotWhSsRN3A0XjW4qh3rZZRSlWV38HhlplhDLQFxI
EEXY+0K2JdaVCcJ8+SWzFPopv17gbTAOE+HINmkTXOSPW1uAjdHMDgeBavT5Yq40bLCcIrFKN+1E
ciec3yJbmwB8bk0ZkSPrURm1HJngkktiiYe1Su3ocpwAgIUtUOe11DMI7WMOSjXIdR91JKuqpZj6
TxvoNvpwMWPtJjaPBLIF2yaca4KDdJpJnStYB5bE90id6anuC3Y2jmCC+X6UZZBxPKtoxbYmroDy
dIxpFs01FxyTNRRddlBYok1RGh8q17y7FlUHnUdmlIGt1T1804QBJY9xgc1cKwBKrzuWzRhaq9Ru
Y44a3oOZQp6JhUo5wGSQgb3RUNqGY72dfth2Nb/AGYKsk6VmekcXF+gxhatcJURm3uWFN+9cjwHC
5ozLemjSoTkus4ofsjKhkq68JrspZPHUEL63riGL5vuMTWQdDSh6YtnDnhmmiLg/2LnvddrMpwzO
lrYCK4b8x2XZnY8FWyGDT68gidj0J28nx3MvO1f+V4q59k3PvPLLok8tqSvNSDQg9fsBkJPvhX19
fkeQf6zAQonPolrY3wxNotkDKLuZaCgcaekAY7ec4aYDhj2stLK2QLi447KzuHHvejk2d9ECrjTJ
QAatEjM270F7smb3i9efcs80JgaXQ7MBXezFm2V0VRKWWkcnymg6VBWRPVjpzuP2zXiMlEXfMk3G
DO5hkc+bZTHUctGcDQk7GN8W4xkimuwgzU1j38/JfSJtcbYqzq96lK4tza5XjY742pMEH3xlICPP
RmTziZpsctjbskTc5xxNAlXnHuCYVsQnoNPeiVo0XkLdT1wt1BlFaZRtUj5iBq0/8L5Ti1otfYDQ
I1jgm9llXh56VlasKjHR7JdDKsMFb3Vglyz0VJR4rbffh47/fz77S3ziGVf478ez/129J+2/Hs86
55/8fTpr/+YKIlgdWt+GjfECBdcfmg0XQIqFLgMWC38INcfv41nD/81AoI4X5Z/0lt+Hs4b5G6kX
aBX564Rt/meOl0+eN+wTZ0WZ8NH4ecLxcA/8LC4TNCGVMWT9ph2QJNwng+edFler6FjUvrimg4Cb
Gae53FQ6ByBb77N10cfOL2wcnDg+mxi4DAResCUdC+mC9/1K/zQj1h0lgI345hoIUveQezQJIuFH
exWXJlDB1L+YWD8pn4IyIjClqYedV6D1oHPu7PildKMZOSiQPClfkCqCH0gIaAGhlqarEoDtjc4W
vV8o21czcRRXSZYm4Pulk68ZD5m3ScfkI5VmtfcSsp81qS1kzcRFtNbafFxZjjuvK2pxopiH8ckw
bRfCvODMnHmzfxTkjjG6NUkDx8yfwxcYmDG0kZhea60ymX/YVwDXtZ0nMqegZ9Nbr0zyi0vHKiIO
ZLLgVDDp8jiJPkxJLnmzkLy/G3nrnOD1+FsCxdWhz8fuBuE6e32W5CkZXWP9xsiv2w8MWK8TuzcO
em2YK0G49kb4dn8TCyta2ZUJxiyzDkXd7KAs0+McRPwF7Q1n1YzTOKmdhngykMKTfa2bX5LR1zYD
gPJ9Vlm0mFgcL2QSaxv+iL6d3Eis6jFpdx3SgotYs8a98s51+lxsqjlGO2fL4UiAcUpQhh2vm1E2
yAolqPlBVtZmdkdnHZG8tI4d0Z8cqTcrP62t1dmVc09ct4N8zYvgvUIKZ/HTd01nLbw1ebPk8xyU
Qhsv4zLPTgPb/eM4Eq2GNDhiaA/bpK3NFCYJ/EFradW7LDNvLcq8urUhytFiF9pwOTZle0hjy14h
W9jARri0E7nzKu3oyQRk8MRsXOnutWtxfmDgFRvhgq/RpH4M6BrTAM0rf5tbqLq7DmORnczFTiTa
qoqWPOxQ+HSiuymGVDAFj2TgMncBmdemO2qgZNX0LSmjed4/QRtjst31NTkbcR9S9mhvLlPYtaeq
+ap0gH/6I/dTym21sc8Z5A3HoPP/E+9x2/vIPpv4EbKNCYrQUPMlQkXAiklt3OqTZdwM+Piv9Qap
gmzUhDyqSTHaVNdYcMgcLIdl28R9f1sUjtgWhb3c2n1E8OCipbjDSZlRYORv8jmtruHBxmvLTJ01
yZ9iT5g7w/lEQuWodDNUbg+gZGyah6KyAHimLuyaIic/3C8/LFDwaxo/5YkQecCNJAis+DvqcEik
2KnJX3D5T3RynN7bVlVsri1mpzBGSjdmy/b9dRvrXjiR4rvCT5HuWhLC1nk869MWTYdO6ACC6M1g
OcxcFlolV8QfiJXWTC4wvhK+XAZK+DAntOIGxJLXaadZd2piklx1V1OzLFumYc6lV9vzNivoS9tK
GJexBweHRWZteva1PpSASRgXxno1HJVhpV/nuk0+aAQPgE5hohv+Ep2dB/r14lryKWbV35EcKQ6t
Us1lNdr9fqmUs2HMIq4pdOmxEl53FxPp+Go2XnoQGXqwHhjK19Yu5B0rMy0/9zwhkgPTZzeLCEER
JdF0pIdUiBRike+ZnoWgottzANwwzFtnkSW+M0Rmc9A1cthEzMw3Tud7zVVFDlC1Gto4uxxGvHhJ
C0spixkWJrVHezSK4gQAaOv2K1PqVkHXS1k9uthRcCyIHohuja7tMq0XQlv9GjEA/RSsxuDjCfs1
vOGWwEUBL1Pv2odONkuYG1F8Lfq2PLD5qUuIYPOGNW3edvNQHca5TJ7x14AI8uKW5zpRhFuBick3
S0P/OEScPlkXgCGdg0t0gL22wFnOOYEM+6aq5Hoc+urgkej7ZKfkJy9ZTbK16i1I0p4rsFm4JCMj
gWo+0jqfoUIubf/hdl4XRGrpn9AqDrtG1NdVoj3Shur+h7oz144c2ZbsDzXuwuQOQI1AzAwOwTFL
wcqBCcAd8+AYvv7tuPcJr4UWWmihV4nJLFaRCPjxY2bbjpWFwTYCooBskJcrUrETlffKqIHP/wrK
MdAy4qKU1l9+2RVUWi98A3sKTskEFnIpy+qUucmEp8ZNZpKAbUL4OpuMA5148ueTVItBLS7pqf6W
UEPGm6NK/5Vkk4dju7Ganz0fhZ9J4lYfdZFZ1zaVZK2SmgN653R8tzJap/dGsWLkkEr8j9TA6Soj
67KEYk4u7Mq5XlOiKYlz0Npi5x77O3l//iny8bAhhSiMODuo+ckX+ddZXHHjKOzD0xSoQr0MfV+f
hsDJX0fm6dfMGWcZe07rikdTRu1fIFWevcvyQH5WaGxMuuFyGqjwOCy5kRe5mPA7KgMiHYlrq6MV
OuIhUT6wNib89tXNhLxWMz9VrYvgYIChbkjdtPKmE9n+KH3Z3nze1iTY2vZIctTs0z4FnU+zWyg3
kR/OV28lIO+LPCULwewy+UmwGQBGorDbRfjUO0mgzkbfrMiEFwql+43vw6IC8pgAqors1v6soy7/
MQkMlTgLcpZxZZEOHkaXUfwj6TKrnhS9U/VuyKsVxZ0G7l3hWF2/WVHoX5wKBdxyrPQlw6fwVXSN
8+6xJ31FFCc57PRw4b25fkqgE+GciKiKdXq239Lwr2DWmhSJhs7E8NOmQ0skiGC7DwozCq0XdI/6
4LQEVatprb+DfCbjZtjyUzOYmPdudioVa9ipXNgrPT8uunSH3UpbpceNlQaSbVrWLGudaYzRiU9J
X8+/uFtMcd0t2Wfqlv018IBaW1nmbKvS97YAPd3tajg/S7wjmPXCE6ur9WkcqGjv2qhvtp5dWsxi
4YEVGq6rCgw1RVE64Tp7abjp+5g5qO07Ek5Zp3Nfq+zMOEOqxaUO7I2xQWL3GjMW6Q3n+yFSgfOs
W+420wIaSq+1ZNPYed2Nv7UXaskP3Xj3rpaiimVhB8DB+mXHtiMt46rv+q8mkexRlVjouHWHfaK7
lOPIi/ZVC9IDW2uBO3BNn8y6iP3g84z6WRc+SAv5N0+7nOXNpvG/gdHNXfUlgWYlAqacp89u8NWZ
CYc7DTgUoiF4/2K+rPeDIxpqX+bFfFrZ0j5D01Q7TycFJC2Y6I/3Uqz1sNijVHGvo0NoaUqJdVTg
2IVCrNJUHoSdhzGeftM+0nOfbUOKATfOWMKxTWxnee5ngDDnul4F5YwlsE2R4V4zXqEuuB71mxlB
QbvUUB2E6YuT6oV6RsTxqLdq6uXbuCX9dGk9qc9wiCDIWoKS00j1gbdV9DaRLXfw3ezqMnTn3Vz1
MJc2Am/epjakiE9hP+eQ3Livb5OkxN8D2ey01l0DKbirHipKAB/VFLQu863+APjquWfsBewZJydI
jnfKegHDWVUPuFHHhrUu6DVy0Nt7NfPReMb5RSjVewZLCx2rYzf/ytsmo148G8G1ZYST425IEDIS
c9Zp9NDhKPMoAt8x9DSHNKnYpQtBGelYWD9XluD9wcjBOodK/Ww9K6KkGT2YFbdbfI9VkD5p3oqc
/kOZovv53B7Y4i13VFh1DYqc6c0y9keDcvzMAddeanvyL1Fk0drlo+b4tFQhN9TJX1HIYqcdL3gi
GeXeTQIji40JcDfrNeuDTTnvkGVOknkbYS496Kbsd0Eh2ts6ST/ZzIPrPXaJHW3zaJ1/ClUkLwtv
8QOGJpuNnGAscyrSqEX/3flNCb3NbmOWlw0nZ5owdK5OLJzpMekYCvLJu+AHK3dq0cHOSLt+b8ge
7CQHDTibVu3KPAmuCxb7D9woj60rBwKRdX8oarcHFMvl5qETKbth3QW8SECyH2k8ZnBLM/dk+wSz
/RkFyi+qC3u3d+mW31YSPg0GdK12MA+2s7b3eVZNJwsWs9MphM8g6Df4stYnwnzlb7N041PN9EUD
XZI+ZKvOjvSfTOfA+aUnbEMo9XuNFdVGVzmyQMm4S60TZMal3DscSOnGpEumtnmaHikGXqDRT5s6
O805PoBFUkGfXvSay2sapM6FnWrHlsUDMro2ookLFmaMjOWfcGoBsvVmemv4MBGmSeutDIGQ2yDz
YipB9Eu6MNEmXepfwmH0XwB/hmeDt3GHxymKAyvMDwmf9gvL6xkXTd05jKAVIMexEGjgPBrWjI8W
BOAxoUD6oLv8HOrhQL107ITZAQ2eZxrQXSWKmKkjP9N4qLadq+ZLB8QnXiRn02at6/HkBKWDkobo
kmLJI/6mOx/w/sy+uz22NjPE6psQi46kr0yq4pSsJe8/Y/hVJ7BfkCgWisL7zLpkaRt9AdvzDyzW
nE+g//42atMC79Q6wud00mvBBnYnpsgcV6Pcf0LgEWye1ubGBKxOA7Leh66S+uRVjXVzzChuem01
70pBObh/d6OyakXBLdt1ZzO0/XYcWMChg1t14w/1Hy9rEff8AfVHXfoyEfFiJ7/smbMP8WO1tNiO
sPnp3KLpbTESGjxUamspghNr5Og6ySl6DbFyxVXaqm3tMMCaoPJ2veeEFIc3D3ZWOVsnr2NpJ5sM
pm0c2OVNmVkzJ1TdT1pM/Lhk04nZpbNOveceqWu0zrZHGreCAPE4REN/DiJ9EwD/BIRL8P/dY+1+
tvZ8HbW9w6K6dwf5Q2fTUzXZzlFn8ysdwvvUovaz7I6JRkqteuSBxKGBlNHwE5zmV1lGENjznx2L
jW3RYb9Lw4q+LxBox2ggJsYxUz34enJ5jrv6FIX6gpO2PEMNXy8SkWgXiLA4ljo8+IuutywRi2Ni
V/lpGor04KE/2x61OUDMkWqoXo5X+iQJ8jKGn2zB5YqeGP3bwxRHA2NA0WE+VTJWI+9I17aOGWJt
LLCR4Rcvkz3mjeQyFwTbaVTuj5HDTX9TtSp4wAOV3EOr8UqB3qkrdHHIg5MzZhendI+rV7Y7qP/i
vWkCHAJ+4L3ntFXwzjVDtBPuwsGoAa1KPGULOMRQjWK/AjP9sCaA46HHFWWV1PSUtAdcaEU1r01Q
PmthU6sp+HrqJmmQOw9l+13NoruWerEQg0Ibij9aut2EcUtrzp4VExoUWd5t680aJF23XFeX2g5J
MPe3x/8f/KYRqmhA7dnXaIUtUPcwfJ7Z2O8T2zjUp0WbPi0Qt1qiktIMFD7gOMLd8uVJy76RLcCo
C0tzeSltWGsbANjdfoDgcJhyuJgT+b+TjQuG/swpgrZo4WJpOoHog89ENnJ6CPCQEO+pr2mOGXp1
vnEoE2Zag3MUvc62pvzKe17y4lQO+S+AA99LCuN7Yzc1g7jbYjsUMm2PPULpnmPT2k6imJH6LJuA
YDk9jto43LKt/MjJBS5RHPGYxpNvyCbigOcefgzDmg9UUO44bb/l5D6CM4gOfYCJ3nIuIsSdx6y1
b435MbqgZrez54En5Th47Rx7efSS7MfoudSx19aHl0fiqVTz8NMSEDT5c/JRjC0Ife3Ja7mNMaJY
r3PkXWsPDr2a7W1Q0xCA6SnZKOF+8QJH/bBb8eF5pRNbCC3QeJ2PMpBRjJDXbdcuu+PRt12jtzQ9
fo82ASrD0byJAqQaPYbdZinlXx24pCuoUtDzNpvKt1bmjJcUlOYESMiAecG+TBpKFLxDUS1fVsNK
P7xLaPmU0EdcUNX7yiW73xd+flWY4A+RMzxPHdKTRx3vc9Z774r6wS3OTnp0C5t50WFjREJh3MB2
289tnm/93C1Y5Tn+4zzLPsaEW8W6Q0cTlcQ5YO9kV9fdlj6Zs68fLOCXzZTnfByr17t0NprqnER9
dMz78VGu0dzF/ThG8Vg75FTaev6KquFMzbLeFFw4NmUzQ/Ur5sOA3w8bw7zUJ9TOcW9p6ZwsJ3OP
QA7Nc7saOhu00235hJKD6988JK/p2W0AS7d/AvZcb4QJ6pPD6Hui7GTYVbPBBlBwoZZIJvYchEff
LRR3k/EpLVm3jGPdfHgUURw1Bh5kcrD6O6dpaHkYDCUZDeZ2N7hLVSzC9vhn5euaTcRA7HW+1uvd
z6xc2Z6kVGOMcz+Pq2h+sKD4bKJJzfyi7PTQuEgsgRssGIYaL383YqZMANCGOyIVyqR/oPp83dTK
Zut1WpUb7vi7/Vff+9YJdnqO/GQvMd8z+N2sSX800fQaJeq1hF98CGrVHLqo0R9Wxeab2pRnUiD8
d0Gp3GlydXc88LhLOeeZk3FhKixjTOHNDcoDiTjmBFxePs2VVludEO0JB03TD1FDhFh4i5+IXvhX
UI93cFtmsSIuNGhn1jdMy9PshcSL6Q1Ho5UN6r3i6xKPJVRWZWyo2jsxMWWZoxf3uZJqflF92jqx
vu/DIzugA3rAfee66adehX7ogbCeK4++xV2fK2A/VtKTakiWWR0myngxvNAwPWhSDzWTJgOVHuPS
50TOV7vDHhc0rsV7YSmcK4Fskz7ghLxUQlkfcNvXjWq4euzgszlvkRAEltxQE5co6lI90AqUXoKk
cY5mcmw61tOKp7MqV2gxiwweA0/mdNL27ZG/4u1sNx8euMu7H3lENMIZZPu3zxpGx8QngtJxYaoI
cL24lUifLFl7hzbrIDP3FQOQI1sHGz5mJ5japXiwzRDfCfMeAVQ8QmwpHqJOuK9j6abnYnHdN178
1RPEi+xgEDmxgnVte3BV6bV0YZaugEHRzBhS2oajD7/C4rcYqkU7sgmrFzf7GUreF5tcTPod4e46
RsTMg2WqnhUI7K0z+9846b1fNmmejE5sL/kDC7x8Ywz5QasK/di6e3HH/s2N6FIy94XXSJXssNLg
rZmdL5hdeVwFi69QVuaIpbj62Yg8OIaNr7bU8Nk7UxNtTVkPxumi12d7NAQY6Jcp8JyErM00PsCE
8qutK5Gjy5o+xRw2TKi9cdu0M46lbHg3S0Ylitt95g4Fi11eVgeY8vIRqTunxrxv//Gx/WbkQoPp
gAaLlDn6XobJm4tNmrxlGe1VCKOMO2O9keF4mXOleOHN6ry4wd+c8X/jqXKINSso3gSzaLYG0Peb
U5QcJv2KVWkcKA+Sa/I8BuuzxPH3kgV3/5kpmn09uL+rLORhFLl3nUtm406t3qVXi/XTyJRoSx39
Ew1OeJQNKSKmJH9LKRZDWOQhoBI0UKfZuM6RU5ersXvOmZre8aOJR9fh8asCKz2Pc2gdudhRxtoV
L0MuyXchTO2DdnhwGNT7cDAHb2UruYNa0p90X1mPZpkjlhj+W9ZIvp0ukVc63J0Y3gxpf8UKH0S/
VzRbwFBP1treMdPE4MJEqLODiXyDDzJiMyT1Zajmm3M3/iYdPPtgIvboJtErhZf+JauqV5L+GPzF
tO8MYO95KN6wQDwudHZAm4I0M9PUgiiuYdptxbjaR1l1w560M2ISxPE7jzMyvJOnQNeXqPaGjC1A
5/MwT1DZHMkLmURQ844tVv6pyRTFdD9FWwaLlV+v6CFA8BpawqYmKbDqZk/duLoOWZ88d+u6npdB
hnBUh2KrG/UuUqyfvYr2ox/9lMq5FLR/h2y7D74ADdUt3kvEXITDf9x2bU6KrvtYRvUlTM2itacg
qq0DuBQvSW+yeEVgee1Ie2xdqy5unl13l7avhxhLdvYhXCWPupsYaea+jvHdxOnqULqTNf4uCBvr
UA7RJh1fZrQmEnKZOis+az/LOcmTbRGQr8YwxO5lFHwC0ko8OKOLLkbAyd6FzXBOjR/CLOtO5E8g
PvhizQ/hgiQ4EinQGxXgpk5KrFeUkfk2K0dZHTyMdvwaw9L9sKGF3AcgjIvhXFS/HHYNfH5Gt37g
X6rOVbi8D9jQWBC6+5r32zVaChWA8J6t36tmMOM8nDBCr+aUNtU9MNkN9pfIO+uNe79H67UjPuYK
y8XMjj2L9Zj1T7wXQG2no1/8I+fI/M6CgXsdS4PIIAppLdYLBgkQoRnOpQ8B1PDJWDMf40XzS0Bj
mrLHhCZ38k9DzphZ/Dvs58j+lM01ef6ys82PCXDL+5g5WXUoAvZUVQoSg02mDxIJ6a14SkVokRYv
5ggORlqCFwnC3G+2Pn1272MxdSfkKMa4anTpCVvwbwekKNaNrBuXr3XLuzd4Ml8qqH5n2CsprB5+
cy3HldzmtYLk5/7Gp8W9SK4srHCusRLpRzu8GHfIeVPU/BOPTdVfF1lnjJS2+KpwiWAE5TXQXy1P
9r+8ws2pBXeTet+MRvxRDOT71fjyFCapvKKyzo+4quDeGDThTk7Q9PJCvIzS542WBSkPShvw2xtJ
wh5pHezQnwjfK7iI901XtWFUNN/8dMZ9NczuNnBUfsQPc5OzjwxZJFjHlC+srUpUcR1Irr2yWcv2
LVn9dcUaug2tthyIlEios8uqTBoHEvJcQGvEr7rGprPzC7s99xbeKneInNhlK3sM5sJ7Kiaw1tsg
CSekaBoRvBbPriEzS9o14OCbSfUp69BOPMDpGv4ETp3uwzZRzzz47W61ovFUu7X7ZJvsZ9Sz0dtA
1ocQPZkffkPfdu+n7U776/OYGRqjmjIiVEqjc5KRqSSuusbtQmFHrHubALNbP6II1nfCtPOeNjS4
Lbo7RHm4flT0gcRzWoOrUyMVCzNBTii8Z68S3DqCtTtyC8z2vWclt7GxedeP8p85GbJlp6qw3dmR
6a4qZPk1swK7+TrBPa9oR39DbFr3WaaSl6ma8v0wW/OPZHC+i5Wlg44Sn4RZV35UOWcHlhzsyFGU
v0Br9g5GyKLcEpbGiIqKItctMIgI/FkCB85opd6y0R5ugYvgsyNQm9Ll59rUNUQLIwEZIydOPc5k
oYMtTSDzKy0ekNvFaA7+HHFBo8EbBfFELxPSqWeC3f2kpshF7oKIIFKDIYBYEMxBTMu4rEbMhv5g
irsw6xAZnwyIueaNmxlTykCvWFg32PwnKt1KysXiRbv/oL8lFwYR9VAwTW7LlgvNAuL8IhpetUZR
HLig/V0JFYjPwFp3ZWpPe0X6/tgPQ3DUTdNdmpUuPz329i2bXHNAZGDNOTQT0Q+mFsAV1ZS8Zpiu
H1lX8r+iEAWDtvIvSNPOMz9Vn/nAX5qrc4fvoa5hfqVt3cVG0YTrQ7XOwd9lqcrigPrCHRDVDcts
F5Hn9FeeHnapBPP98ckbm2cSl3HFNu/azoM8+UVAfsCWor6kVcoyrrXFyhd0ZoSGRxiJMjPqF6VT
bSaJpBLU3vinwDqwH6wiOXppwfer+8Y9OAwKFzyix6Jchp/aYOPZRcaaAtymVf7B7/efxW3VYWaJ
wNGFrr5JS4dr25zEUvVftq+yQ+bnOqfSNhO0OLKmY7mDfge03vcsusy9Ue4mDQFg0znmsoCU3IZt
Nf7A+788q4XzsWnxoQ0ZF4POqy8B2DySqlJw2KCZM/+3S5Zjewtb1sWq9568lDf0UNvPaA2Yy3l+
S7G8O/R0/lmtMn/roy74gwIXPYjROeej8uCpdQn5idCdOryquQNwYbbqLwtB9ql2WspvqsrhqaDW
xNZEBKZIDctmToyGUpdLVsHMDL/ZgXLzcFvvKaUcib6RmchlWJVPCP90M2VVRMxj9u1LWuZ8tPEV
b40l2h12/B9JN2M4p2dSbmVt7AvbZ04bo4T6nbCs5JrgT/LgTY464tkBDVOP7SeLoR95tv6aqFjl
GJfduwfJ9JS3gvwWx2n+5XD/BPpqI+uMtr0cp445nbtGz20KxyJ+O0HNUJSbndZz9QIyEjdyFcon
QhDBzm1oe1orbdYtm75hD9Sq9vdVM+HJmDYqwQg7ke5d6L3+9wVHs5bYEzN/QfGi6SOvHbYYaT8f
Q8uNkDKs8GC1s/tS+7Z5CCyU14H30Q2Th7Vd2fTHDO3zcyFS/+gOQ/qVDZX3TrRG43XAtYLaY2Pm
sHxz6Mf7ftzSnfMIhvAODIYggOCFk3jqdFznAjNRkHIS5NXCot3kmqbVKY0Hy3Ef7JECxoH0FlaM
VbrEF8NAxbKV1S4M+r/KyYd4qJOWDDnFhr87Xaw713PeAnb729x2ooPkbbpD3y0foCY8C1Ot+17W
1KOKNXhcwPRw35/nX6bwsD334RRStJFMHVekNXq0c6e8IdJGr67lz88I2PKXG2bVhZotdLXKNmfV
BUTt0rQYt16dha/+gsq4eMNXzx4att3YrVcPVvgeJ0134CjF70J87AkMzg02kn4AioW5g56w2J/C
j7bssphayZxRMpzVe4tf53kys6ByZvTVx9yuaARWuGJuwuW8bbyVhpy5IgqUGKrGluDUZ/qQkXQ7
izJnHZmE4VkJ8dgkugQNUYbkFpfqxC7DAIBoSj4R83R2Gowz4ETYb3ZBUG6TcLG/EuDKVz4S3qcl
vVvYJeT/muk5o3k0DhJucboDnlZOIotpb3zJ0Alz3FBHPwz4/ETRcllUw+YVVOWjrk23JQ998hhn
X6ogZ2/AJeohWkraZrk8edcmiOoje7/fYd+8+fZySVMEo9ASZ+ztiDY2vOqjSmb7K+taks9FGR2E
75fvzhjw4hrQpE+Vqs5OLUfCJBpPiE+jUe647Ueh+UGFlAhsuCa34aZDqLYRH/r7Kx2TdyunYk9P
IdQUK8fWUY/Yduy22ZOZYwEwj4tL5VSKLpv5dvHCa5r+YiT5ecfJQfQEgs1ldM130znsevqU0u98
YrVXIEU+8t4SW/xfyxk/gY86nc5vZkjnx7BKpiN0/vWGxbLYrXnCSipyqlvLcHGbhsXdpcQ1fhBx
VBkJltlc5tLGbRw54V85e8kHwAq6Z8gjlWykk1bzyV/bJ+Sl6LPKiyVu8pqtQVZbmOVdvRP3aKCa
RH0qs8B9cXKZP3oVzNdozYiAR5M3PLMbyH4XVG2MwD2wMHssIrE7OPKyyN7/cvQ08z5be7aGs7iM
6wLgEJd9gW8rR08QfvS7TSL/zKCS/mZJyAyh7qsor1UvOZfwkovAKGhd+bqvgj7tBFcWhUH28GNN
pPvBdiP/gT+NxG7bers0SqzdChHiO7N857bMEuUgqYs3PP3ZDlmA631FfNaLmuBV2A71amMrtsCI
s5tJkc+3jT8W5wGP9V/CBea14nhFmFmSpzaifRLvRFFSAUHc2gJLdR5Lz9u3PWcNl+fKJpa2TD9Y
s8grklWxC+twJDsy+f0TioH/Wo5cwK160bRnWb9U34V72XF+jkVyJlDTI+eI7iltZ+enqAxrRc1n
ZkOyGthxAG4gazpiXu3qnnpNHwPrGXNbiYGxn5/GLi6qAPd3xyKjoY1m20Su89dVYXLBoUPyorHG
jnttMmbPkuFgjxiXnMuaz+HUtSWPLVd9rs5sC1Cj3NtUU/GjoqjepRgB3qokf+V0ZeYR3KU5fr1j
R34LLS3Tl14X8zudretxoZhg61sFZfWQvbqYGVl/RkRnWUZbSfZlyOOpTVSoibUD++0VXw2vqNzS
+wAC36V35fqzanJ5CDPUOxLA1Gpz5dxC+eC4Qut7ZRs2HIUI7u6+++69scf+L+Ya4LZ1Kl7X1llP
sDMByrqY/7l0RedGT5KdBkoMH1Ws+H5JYMz0AXuFRcISw5aX81iiYJfzo8mHl3J1Bpxxg9mPURLu
cZMxc6a5daiQbl57A48hNb042n7rcqsKHSJ9C9r739WSgpNird41KTVmwd4j4STrE4SD5LFTY0d7
bK/PGagErvAYBTc68EN+5M43LxzrahLoZztZWKG1EQVBxc3/wiumlHKLZU8XqaA6O6y/RVsnu1kk
xY9iWAgo5ViG30EvJUf6ec2zqRL1D0kR8yg8RBf2tJhhQQgUvJFU9fL/xC7//xe7kFKSO9fr/2yG
fyOFN3Y//zdIGW+M//y1/zjhI/dfnufS2GDfoWK+d2fg/scJHzn/opmAGlNoG/LueMcj/99OeNf/
lxCQ7YHzhn4oPZc/+m8vvOtSfhrdKyMAHtqhbf9fgcp8CSbtf4JGQyCIEoSijS2edWdk3//8f3jQ
2bNgs/KdkQYYWumQCTH7TuGxNADEcSJ+hZKJ1MxZsRVs4w8rOhTkv08ExC8qSexbwnS+E+30Z1jI
7eihHHfDLAmvYBXDAdJWrzBb+gs7dcJaaLaotTQQ4zN7kQ2MQG5Y2ZEe7nCTps1j0DB197ASdhAK
v2rClHsJX5uh8puW6mdnqfAdpQKbWKR8loDWHz/1HoklueBcrfafrCb0jelyPg7LAlBMeAnfNTX/
EG88Wmv9gKZlCB9PJc2IMn1OrSSKcxI/OxvWEtdTXDwNWMkLb/f1jDNRPpAgDwCiB7wu7ryrjyRK
3+xc/8QK/qXtoaCVZVjWqxX4yD24dZkuyfpl4zKi8fjjrVxIBXbaf2ikM9Prx2pkTZY6ZvLnmtMy
j0Zc7xeSZ0o4419njB77hTsxSJ7ghQ4ISFMNZEWyn4cF6gHDR4uNBzluaxG7+uW1qXWUPpCRrGfa
Jb9IF+AUBSfm54bUH/PnIJd/ujnKOJdX4pST6bcuJvhtU3nNr1FG1hW2Ip2AUwOca8CmtxbCv666
G/fg3L8V0KGDFbUBjDgWnVOKy2FUjrtx7DoERcEWQmcwmaao7c5tObu3sF//NE2CV0jP7dNEA8KX
Vy9f8NMzgoMLFWcRRKyytx/8Vo909+AOX9kwbrUp/uZVqI/BvzfdmMyk4cvXoVgyJiYACXQ8n+sA
3xxfRcl802WXPCjecnoIAoKk55AO3Q32ZK6CSdfHKKN614MvAweQFsxHGRpKSWBh1ZG3m/J7b0Xj
v+N4T3ZBaonrqNpPntfoe7YhvthWVT6uLps1qAnlzjT9W2IhBSzzTtZzubHX/kOtvo6NbVCSK4/1
tIVhtprvbKGecR1+E7FmTJDK6/flWA8fdnrXV2R4MwtEv1k9AyHjmeXzTmUoKfPelF60iQz5B0r+
0uSqkL+7Q7kO/onzNx836dI1z/5d63KgB2Fo1gV96m6xq31qwen8wrnGM/iUDr05UzWYH0GsLPjj
M15nUX9Yh+Y6YoLDiVd03kVUtbr1yg8PbuMCExT9h8PF7rWMyvQ80Yd1hC7HncqX7w5n/0Hnpvwo
lIZvVoVUK4rFDHiQhhlQi5X86GqkwUS77QNqbHpel4nGr4RYLMRcopTxmHTfNfG/OK3x+MqZS5NE
iXshtRrFzezr3TyN3nbo5ZnwjPdkdwliciLYlUZT/jI5ODGXJhyfQMXBnMKE9ntYUI2HFZb6FNTH
0L4HDVnivCSa3CEFNOx62eXuBzvC/9QnAQb/lO3xMFEPIjGhH/Hn0spUFuivi2VL0gfW+Ln0kXwf
0zE4tuGSfOLHTLaWHai9MLY65MSETipol0sLBew9ypv2Ia2JFwNXWd1bsTrWY1R266FkzvmUlftp
Z+gUNYAVrL0V4Y75GXy++20ax9xyLD+xlfc9uTcjAy6Y9XoOMawAwWp+sUObvg1uwKeg8aYzpaUI
aGzSt5R2ia0Fg23vrOln6BNAh/d3gWnjsjbdDCnWO2hNlN4tXn1frV5m0Il8cnNPcQGD/t6YLLjc
OQXP05o0D4kzqKcMdOa2Jik6ytwcSn9oP+lXHTduXXaPQwuRPFs6Ox65Ju3KfuHHqVb1biL+M4pp
WW9Jtr7MoipRAysnRnfJT40aXziHrNPI1XsvbJH+Ys28Hp3Cekvn9u42ui/J3Gp4Yn8m4jBkEeZV
wL8rN3+Yw0zf2tSvX9hsYENkkc9GieSgCPCiEKJPYvBxCzoKdPeTJSwqLSzgFEkelgebqP3DDJVs
Y5Uta9ayIO4beLyFc/HtsNGPI1k4W7jPL6QIf+duiOdOTUQLI9IBsw0RRhsFO2Ds192/rahlokng
V8mH7decivf/BrcQXDzyiSjRELmfIcmgbYFbbZcma3QF+oVG5hrhE9rw0umXlRLVvsOvuze3Cf+K
Xl3LaeTt6xDNzJwdRtInQwqTcVx7GE3DbLq5ExA/E2omQkvdgtlproEt1UcThXKHUX2CiZF9lBV+
WwsrPoGQrtpKK/pBj9y6b6PmTz3zQJF+ezMtK1o1L1MMseVxNesVj/uy5bRT7/3QuafRsiLkKn7T
sH+SvWdSLD8lrx7aE/5U7vprDOp/TICOsLFWuL+FG2TY0oloCV3lZ0ocnv+LvTNZjhxJk/SrjPR5
kGJYDMuhL7473emkk8EtLhBGkIF9h8EAPP18mKyajlwmWurQl5YuSSnJQ0b4bov+qp8mcdPe+gIt
KbKta2K6tISGTLCrcrA2vlr4AcAGVk7qwSgYsvZLZANGm5ny712obAec5O/CYBUixbSh/Xbr9vLb
BLlPO/IDWhmYAmapNDfIj/+Sg+x/Oy6vxdmPfOL//6x7r8r0/dvPR91//JHfz7me+1tgB44NWZsa
LM4l/0Hptn/zOWkFvu86pC9FQE3JP865tvWbJOzpUZor0a4WVO8/j7nBb9KxODRLGwC+SwDvX+Hx
/k7h/gOl2yPoadl0vzuSf5Y+tZ+PuQvtzQXAVO6VGrpDa2bqvUzcmrmFHd7budGddINbJifSDG4K
n6csyujYjn56CgRmS4X589mn7e8jaAXUNMcz8D8JKEqYbk5GVsbb2THQwqQMb4gLRatonN9d5cCG
YSlT7KzuWJwMI3c2OqCY26sw2iP6X2wCf1Quo7lXzgf57LU9yOImI8dE9C6nbckWMDabWnlraBbJ
NiFG8JRLPEd4K+L8xp6d8rbOpvmuxEb7nTkLNYS+C5w2seIDj6fv6mAydpZjcO2tARU9W2KQ69ZA
DXQmOP1tEGZfZaFyLqM8KqPWCP9YsnBchD0cHSTPF6focD2XS17RxVrYlMW1TrIKzluMK8uciqNu
/fEOd6G/x9zOuACTuzkChhzVfUxw/4AvqzxVkVa4Rzs5rtkTUaj61HqasHNF7Tg+JqkdXbrY0egG
Q7U3Cu/ecsrhqQ9E9NnkSfuauNrBgwjioBJ+cJ/4Dfo0R45t4aJNUNlhHQNrek6pTCRHkJiPdtbI
ZddRp74Ik/MQ++WzRhHcw/uyVxywkg1fDRa7Jn0nsZlc4pjVlqErPW8rvO7DoxOkBReT+DN0wGDR
Ic4gULkNZc0TBwLmPN8xdPyY0smfN14wvsRWjVdW3ijF2TOpTfPKqg2+xU+z+9TTwetydDubU+2c
7KK1j/TC5B9OxpSvy5bZK/QW1ANOhZdyrkltCRqyvtdSNQB2ouJIVGqCJNrqm0I44UVDETx4uYMm
ZPoQPkvDum0m7zNsT6b1aqc8MqJ28NgBE7jJma9s5rD0ULNTVW/naIqWsGFdzis+hILkbJVdgnim
BdCYpyeLiTskGO4zbL7NC0rhdMknMhaRGMSZ+RADBvTnNbBavVHM+4HawNheNjPiFaD3uoOIQ8Ak
qDXgJNwfSjv+pVcc5BurCXawH3AsVtZIlqrKL1QoPnFcbYDPS7j3iYfoQmzyS5ARiEJ0y99Jm3LK
6xLocdI1QubEkblNW1zhzTzBL0CZXY+TqtbGRJLAVZXYMlLjyEwsmjr3ajoQK/T2eSoKUFXeHRz7
fYHNm2n9XN+GfugwPMFn3rt4nMZ6P0fDqoZGj40RrWhC87KqbzKe9qaTJ7TXw++h6DO71oiMu3rB
zGRYNB0zc3auCSsDC195Wq7xb1lChgb8STmgoTb6wS3rN8ctvpVztJVzd+5K73s6lO79HGb+oTZa
Z4e3N2TxWf7GovVtYiw6X9fzg+6cB9+kz73I237TNOH0yJinX5ECIM6YFABIEuh4srq0ycxNpWfy
aCrXeKjcWr3ElQZFYmbzvs1ccYcPsMcbU5pUkUf9TdXZzlb1dMH2GIq5R6Cyt8rmxyQ8cxuCxn20
cRVvndEB1DsF47obBqAPkrImvscMWUy8Yat0rseXiEnC0fZSzgdZ1+0s4VU3Iw7dBZhBhKVKp2NG
eoBrN3HiYzdH8z5U4XzvR7PcRZ5NYHEZ3JNdQSVr+bRxbOBVB1O7MsEk7rOgIYMQetWqnhShEiUR
6MnZf6tTM6ZlOKumc98KE1m+H2H5VeELUeN5PVQZ0L5ADzeiGbEN5sgdMfngb4BR+pOOLVwIQSYe
+JHT/pMsAdpcL+LgaGn7yU0qD5j2hFs6K0c1rEInhpgCAtnHYuLbu3RIaRwEm/NB4O/J1g02caJd
Ro5tkDfikDsVrfBZKV+H0riqTl+mhFcepusYSPG6HSYJhoXM/CsQdibUuZ+CiaMIoqooOwvbPICw
bklJSDzuuEorfv/9JNddAj+boRvDUY/YDoOwVRyhEpThsEoD76xSTOXYNcACo7Gmc0VCMPAfy3kY
T5J+CIdJqNM/4ukCHqD0R8Y06qArJiphONzGZXJNUZJI4RnjbvaZzSSdcHY9HWJ7W4U1njlWcMlQ
khIvaltUMQ+fgJSu8eA9pS6lEKuBvwAiXo1JImXZWEVhkcrD4IZovMDA1qIXmw40AIQxLkKzCKev
CbUND8IF78jfjug5HMIhesPIuR7z5IttexeriHCAg/AizEgCvSdZJPOQRMjYkdMwRHozVplz9FK3
WYe88hdZBPZbZ6d02zR+dmSXOJR9WD9GudHup4bCdvx4g45I5pb16zh70alxp/7OK6b6VBle/1kE
Dmk7UNFsg8gTeVaUuw5tbePNXfDQufjTwO9smYe8MuG5hGlxYtI0X8wiuiU+bbHNMqQMQbgyZcXe
I+DrsKiOJrj2hVqo7e5sj+QARwveY9wDc0ptgPPpvkVmXPUN4yE8YxyMzbk/guOEGOrjOHZID/Ff
fcJ/C+SOoCTvYg487pE7R4Ou9Yl/W/9IsOJfmHb6Kx1K6yTxkZX7QSc9fINK9+84rNvPdBY+t3GB
5pbFNdBvlznixgPT8wWQE6gZEXAxgZVUWGudJ811GkS/mWpiCsbUAbjtF6oZIFZBFotsIL6Mcd81
ZbfS1kSBiMXNcPbhLCvdYh/ETf5oEDA5FvjNij2ITuxddtwt6SU26ca/Y6hHtg7c1zMy4wwKgyNK
JOrPvB7HLzVK5NoAYLTDBsbujaE+uGLDeB694Z4bB5mXMr70SYuaCIamt9Wr2bdP7Uxln11m9tUk
2b2jLnHase0Ft2VYxMl2Ern3mkom0BXHikhm3/FA7wGfHkhxnHosqprg+kZr0lWb2SmIl2ZL0DAa
WDC6dFulEv6/aA6VVPfoCg+ZiL+zoT1TcP3RSWe/QAAvQA2bXWQ6wdqFKbiS3GTZdzmFMazCOe8R
BZinWxp0xTrs6Je1ceheQhnvcklyHSsgMYcgdhRmFNzgXt1oE85fWm9SKewvLL/+eZo7fLH9YDhb
jvAw501OnU58EVWWnFARjU1CKOfQzJ24coqbHqs0p4CJOcO96WMGK1JkVg6wxeiok+KDXoPuuMUF
Ut0YDApX3TKRl53VbbgtB4wsmbGbtjkebIKGa9DM7+nk1tBX8/zMYJ0tOmxcGhkqShM6d9xUcyzP
nQ7Ne47fzY3vDdahhvd8gzfrVFCI/aYAgy0NF/4SLYrtFUkYwh5oIA9t49d3QWiaFDRU737O6FVi
79xqdp/V6LnHxkgAzjX9a+O27w3EA/Te3iE3sVw0YYcSQTVeZFL4r2WhjW1CxcVT6aD4udR783Ek
as0IyPgEsVVsOVG6Vz1NEfiBUsgVCk934zZIkT3Bba4W9PXp3uVNLaIzWPz63vPZpKIq39h9qV7o
p23OoOratwoHxSaTDRB9NFuDhWeBiOsMBGvYtHx3sGySCQzXOgJL4npZsJ6lI/c1EsRTOcXNVUQW
AaC4CR/strYv+O3rI2cw/YAfsSSK1UJtZOyIKCKnB8soBE6JPv+oCtPbNxhbfgRotPtR1w6uHE7Q
tZc6Z2A+4PtndM93KFvULgwzrTim9i1iolPyyIA9x13vNskzDSNsGXndbSwVRhdiISSq7EJcTGCD
2D0iG2ZA1y1RPfMgvDL6WjoztGjLszbAGosPp0HrhoEpnyeTWYHqtbtykVnegq6JHrImzR8rCt5u
tO8DhMa5MfDWWxSgcxNgHok7vOuWzbWMr8iXDD1lzIENkI6KQ+dgADjBez+Ea1c35cXp+u60hJe2
cxh+Yo5rMRHXhFjKfOLoxmR8l82u/2aOSKI4+O0HaAId/mOzOUVd6nL+dCWTTSm/cmXFLVhEwWfd
hxZiYToe48mv7twoSS6DGScH6fQcyJ2yuakYvbBrOMGOGg3fXFuQRQxdbqFuYrpNAlxKhilLFPn0
Ys3tXSFia9WPxH0Hry9u/Bk3+aq2goVOYJ8lDpgfvNBmGzK9PsGBxnOV42dZ6Xz6IUO0UFJiK5+2
GYR+P9qYROdXPMpSf4wNu8jL8BTG0WXIMk6OZnBr1RMquy+HNVC+5AVOzsRINX+riEMRQk2921oh
uck5hYZEDzRRWn1aLvlMUcpPgGR7mgKCE7LXtA3bGAkXyPJzHFuGDTQNaG/Mb26TE1heuQ1im1Kt
eXY4gq0byyqfIg7wIXe54TkS0mVGKR7TKQp3Trjzdbg3syYjNjpcU2gcXqRZXCaO5ELsjMicLvAH
m10fWePKnsa71Om+8fUcCS8X6QV4J5XWE0OApgfXrOlY37ezaeMJFmUNv5wvah6S021T9w764tsc
i0vE+rkltCKWs0GyqxrDQPU3rC33vPDgQwgkRp2016HGcChixuRDF8xbEuc4cpDxbsyBIXszFP4d
NgciqLPXUAYb3aI4CgrsWhHdJKMiqQbIFYZ0ltLXY1ZhRw4W3dAiXDbCRHCaPF3RjpFHcOSYi3Dw
JSd1znwfpH806HPBUggL1BiHR9Lw5VtBSthd2bEZfm/DcjawpGKJXRHrIHYmhhRp0zQeRkcWfXFs
8SVQKRyLnmOmHID/Z+Ul7VPzKztge6mNnGsuhpk1/mGMLyDe6VAxjeBVwaB4tkCcb8mIzLycBLgl
UZdxOuLTMfcg1fs9TD/3oS3HbHHKq6NkkPdgY5Teq8Fqv7stKApQTSp5q6qg/z4WuAO7uubHOLB4
8tYEp7AxgXHwJA+BhZV3cB2cWVWHCx7o+it3af08qKR4BIfnXJjwVPvYLLHTu6IF2EPG3CosngxE
vOfI0p91nlpbbkLJTSwG824y+TdIf8HasW0Syq7EdtqVhnnHbmtuCwfqJacPACiTcabwgG4L2np2
HgcLICmNscrBowDPp1WFYzqg2IuoA+/Ry0djGxSW5sBdFbcCp7TVzjTNQHtaUxeQHICEZPD9gTIH
ffVldLP3tta385SQrdLJR5Y56dFriHkOrb0W09jUSNsvHZcfn9+wZ5sT4Zvpa9WUxg3Eyfh/Bvgu
7aa/UjRPn+17/sfh/e9/5B+KJr2D2KIoChY+2iW9Yf+c3HsOiqbtMzs30RR/n+n/k2Fn/eYJn2ox
0oQ+SU2JpvoPSdP/DeFxEVsowjUDz3Ldf0XStNy/lKRSVoZqymrE8N7m7vVHSTNQqaGzzMxoycEs
Aq2DxQESUbKOeULnMsWeFQplnVx7rg4wm/sjAxzguqzX9W2cGf2Lox0KOko/Tl/duoUlLERZHXHp
A/gkl41K2eDTxKE1+Hci7l3/OLiuTqAoNNV3Z16a2IkOtzdKuGhEqkoU4BqsLYRB59jNtj0pT2iv
CenXTYpivIm5pH2UtaRCgxmJa5OCTlu96nMi86sJh2h5wsTvPYkpTTOC6vF4ltwDT3PXtIqBmHBf
mllbL6Fn+V9I++u7imkmeMm5Y7RRsrrCj8JomWRxxxqXq+DGQuq4dKVmvpQbAplkcEpnoJ0sjMVW
tyHFIe4UW4+CdKfcEVNKcmz8M9kBtiZ+6JruuXJDfdcY3sUeEN6tjGdFdzbUHhYOCKD6zh0Krztb
roNH1Qod8qU1d0641qkJNF95USsoyS3qHw0Ov7PFSLLbCmoyztWUCnmoSE04a9eWErwASZRHPVuF
jbjFCWzX92Per8ukB8oAoQ7l09V19j0zqhkkvanypUU54wGIVvqvIunSuwxXw4FPxvki/HQ4TGE4
XcJqCu4tPZQ9x4G0HbddB0DDsm1uBjNliiGXrja7qdtRRGsH4O6zqDPvmjXC/S5GGHJb5SpgvIUa
eWt8SoDgUqdAIBQH/xeAnOrFx8k37HTudP7aZwFUJG49mMtMax4dYAn9KvWRWVd1bxr6SHkDyRGA
KyM4Ch6BK6PgoqaUbT9Ah6oOMmqSKzceJneDmbrfTRHjEmvIWngkGSy9oOjjE5BtZGtlup9OGeMo
D2fJ2Scc6J04dAzfjs6wHGkaACYAXj1N8Lw03a+NpxbmMX2j2VrPQYEcDTff2WlhgW+ZSCEiNymS
MxuyLzTWqUF5b00Zxe1KkKS56fyZqD11eRiDuYGA+8WLoH645jwyEphlGWIm5jK0LrCdcYn3FygZ
oExqkOwyvAKoi1bL0UvvMq798UrHAQfSqZxA1UVW354bsnIfC0hQHP3CoGkvBIsMFSitQDVoJKds
xS+6eCS+4W86T/nE8Ya8gIm36pyWsSBz9ZyWNcB1rfYwsbpABgSiK19H9wAMWqcHAQrnubS02APX
nbde4sznKOjy0xRThICbO2yoDtaEySay1xCgsH0/txpgytDZB1MOGgqc3dfpjUOA4zGK022fd9MA
+wep+FjggWREkcpboRZOSY87UvMAduyQsqQS5xsj7flsDeYQrAnTFeoGgFg2PTO9aYx1M6EpRMvJ
zs12gxJ524JWoOCJKECWfAuBGj1oVS6gcYT7De2A1BzpKS/nuwT2+LRmlh2oXSBrV2w4C494PoOg
p3TDDagqJkugFt8OdYzPhK3g6Dd2jzlHjc5EMaiMLSb/Rj+xzIOuj31jFWUeUHoUmvdqrE8lAaFt
AriA4HmzYipmrxHpKS6Xkle7+t+SoYtQtSIxVIz1fWcN/Z6IePZ7j/v/YGq/TPXnv//b+0eRlJuE
qXPyvf959ugxrWSc96vtfa/S9/b97//UP3Z45zcItEwtXYlHj4gyf9/v3jzX/43WNsE007SWsmCH
zfU/vHmeaTHPJPny+9Ty/+3wlviNaabtC9OxLAZEpvOv7PDL/v2HkSWP4GPIC/BbcGLw/lQsHFjJ
wLR+9LY91Ox4Be1sYrjkjpef3pT73//C/1UqSiiSsu/+/d+Yy/7pYdB2uXQzXXEtXtefHqaj+zol
GutuOWcPXwdh0GdIYo4sT58N+6ioh9/JyhTSRp/V3zzgX9rnBZYEV+JoFQKZkA35TweXYs7wRIfk
vsyFiVcXkMzXyiCCsCo9u0R6KZJHH3TLoQ/9B6VFYKyaoJi/lpNt7gWlBTedG9s3ZjNYW4p+KYCZ
cn1bRPN8Nsesvv31G2QuQOA/fhDL6Y/Dm5SB8IS3fFA/WSRTz8gmPZbeFvRb8aHJ8a07z+T/s6AE
1QEjaqUjj7q1xK8+2krMH6Ss9fMUgViQqnJ+REplT5Q/EbEdCWj9+ulZf/2e8PQIdHomNxa+k3yJ
f356XtAIvN6Tu1VkMm6TmYb0dSKXSW2nYwIVIxOS0qyrU97bI542ER2WOzMSGWALEKTeiwVh7m4a
AduY9VHExnXE7g3Nnvg6Fq1myN5sTKx7CAXtPTCt6puKzGxfTE398OvX4nCk/stb7Xv8hFgvCX0s
2OifX4ufzFr0ypbbmiv5Gfa+v9bjaEWbsfZjQnJYnBc6htwaVac/SlcjfWDbWtph4IkdRtyMVzWO
/ZvrDLaxgst0LjJDvo5mBkhe3nptYoG7SaC2gykkvaWGY1/FMbDV9K2WCycvlK+B7O1Lb9ACVU53
PojHQw2xD0tl7iLil80ZJuhMsixmYsRN0Ax3McYbAtJ44anLWTgZmrlZLeIPH6j+DO3Ork/Sbebb
HvQC/HZWo1NbCK63IGwCGgFxAr7++r38vz/cP31tsctLrieIrTYeij++l8CEkHS6SW6pLCnuKpGV
uyrVYsHU7blO/jBSzcB+SkB2FlisioNqc/0DPkf7zambHgqnHooV3Q3eUVd5DhKMZOGqLOG/GaFd
3xMSASoCR3E8RXUxfQRKm4+qDondcxl+pSUxOtcz4IJ1XuM/nyIxnv1MpbteueI/+eKwsv7li8Mv
c9kS8FhLfgp/erE+5DLqNNxtlzXDBX62Ip9GButYs6zfk74Kdo2JaZWOm/mKaBydiNhwmKZDGnrP
7PhPspPTZ6sj8f3Xn8PfrK8+SGg83vxPgBz/4zPLo6kYcgn8GRGVtpa2+hEP09HpwUF443Dz6wf7
m7fBdwILgzj9S0DOl1bqn5aqiv0Bhb2X22nqvFdRTdXyK07vfv0of7Mg/uFR/vQrZSKZuJ0N3yaz
k+RTVF11Bm27tL/0jFB+/Vh/syJwBWePZkf1bWexCP38ivhKpnVtNRCYpW2dbKOYP2bifGentcWD
NS4tlyWGZ3rnubzeB2XYbn79BP7mLeUyTyGsz/qPovDnt9TQsm5i5q157w3PpobdOoZEAX/9KNby
1/z8a5W+ycEBFxFLOIYA708+fIsl1weHQERFtg91Zy1pMsDMiN5jQedhcjeWRNpH/bEQQlWcG3dk
uBhxzBVkW1tPm0CBT+1jXJJuV+s9Ccl+JccHXOHNGpeO2NZJhCSo4mMN4nHJP81MOXTzmdIF/esX
8+fvh8Tv5TjslQ6Qf85VaCA/f2azM2cNkVVv27DtrEOV+CvUL4ZkLrGyXz/UX962QLA3Oza+EpD+
4Pz/+FDxHFpcc4wA7qQboQ5nxgHyyHCK2jLf2V2oDrzVwX/yoBwF//yrpsKA9YbjEiurJzme/fFx
tdVLqzB1uB1y/QW8RLW1I594fzjqVxucgbsyx+6BUkCq1PWbRzvnzmN68Z5Glkl5bHzi7LPga7yV
Hbr3KKACzJnd7CkE3APWJg0ZJm+h1b1VYJQTQSGg70McgiZorRoUf8gp41FmAz5KrxP3AaLAuiGy
ERCeiJj55ID9xSQwkYQL4ztcLBTiXFtGvvNGjZQZWsbKrourauIA3h3DAX5PEwg3Fv1j5vh4Sip1
N7vvTj1/lDjd78q5kJtSyui1qwx1ZzSptdNwmTbhTMlX0TAqbDsv3ecMl7D3o2G/TUt0f1RJSZHp
2A0fVh60eyfGUgX+03beRuy2u0AUX+p6uG/9veJ1Qoc3v4eJbLcyxJBN5zAdvVICy+hz2e5kk6EM
JQFQf6B9a2tqCwqr8VaZo4ujzkppUTdJb6zMVlmfnZ35t+Sdu11iLk4GrrMAxc0h3M7a9YpNyC71
FcaN3iZdCeYyndYMeh4lKchN39gQVEvFTHk9N/F0arm5XsMYv4uXTNsRInQAdJjw97y3cvsA7lct
4jEKADnM4Mek7XOm1ZdmUJ9EQeRzYlXZDjBSsQ384aWIwVgUY7frVD/chlZjPjdpal8xw1KdMtXI
8tSSwwcMZvIAdnMFgv1MgaJPYzT8kL7mPhyriDhX5pOsN41+uGvHedyb5Dfu+8EvPsqOj021voBL
HUc//AF2frSgwASaxbXLffO1bOr8RSf2vkz7CtNVOvr3VVXUVyPD97UaIxFLOA/NRMZ4mJ7yaO6v
NvVcsFfTYN0Y7fTFiHF/AOHMLhQkMhwfW+Mh46B1IUyxwHeYpphN4fHIbg1qBaoYgVCxVY5vvhsh
uJmKePXFakFkxHx6EM0LXCMq/9YO3vQtXV6hFtLYt+FwLyKHCNIXYZomOuZ0h/npNjS8bo8xXB8r
2jC+h6EZf6kEX8kGcYsDuG9u/CYzKZHL503fN9iMl47yaozk1WvAv2RNNTO6nnC9U137wxcdXUmD
M90UZC3vSul/AvR8K6mRBZNoVjW4FSsZX7yOtAGRC9C7U4DZxsb0qLoYjJAGHQJx/qWtu5c60AzQ
emm23/LKZCThZ+4Bv3WxD+yp2sKRtqCX6u7c4pjAitm6h5SE6a41fJxhNk/KFG75jJvbuE14Vpva
BP3WZiX+pHY8NEWjgYjZ7pb/ioZeT59BCX3aMoJhOxInSQMAwKWwRxjHMf+BEcWPtA/4W/o8jV2G
yn0XdnW2NSvDf7TV9K3zZfWQt9q9o3auxjBfzhvgLfQZF/J+roV9VXHBZ2IpEDhxp9WNQ2EoP6o+
3sWB1msV4M6xKEbFLkKHF0gCIisgbRlPxk+9HQPTtev5JAQFV7JqujX8EFIVTjexQQDRkmacvlMn
pc5DJPUlmUPi01Olb3tpQOmsMb3FeGGkk7w1MNx3AGERaClxY11tN9lAfcRoMAGsstImzzFa322d
kk/yae8Et8BsL4uaeybiAXIhVzt3ZxfOM2V4kjUwouYwZk5pehlV5kI9ROF0IjKEc6o7zrRvhFlW
8orr7GqLkRwmLtsPsH75Qz2knPR9PTv7tLM85voz0PKRUrUWZXhT1iRjm9F+NMEl47SyVkrhzPI8
tcfnqbZBa30rh+YUmxK0dvatTAgDJeXg7HXtWvvWEI/41jZdPA63pRzCs1ZV2qykqLvXnhH7BudH
GX6NuJ4NqzgsvB2WVPpn67k99SR41kjK27HLoouaEWh7S5vAIu0ZSE81ZkxeKb1VSVCSL+hK7IuB
s7CewxuOHTTMIMefaLMa7g3ci7tElOU5rqr6Rrpd9eC4zTXOsLdVlNO8J05bvc+tyPYg6ZPnpaiP
RKCTnJOwtV951tUWxIOkmCHJ98Hoz/vYrQHumEZ60/hkyD2XnbO1pobfRQ1XKFFg3ADunqccYwGc
iuJY2zJh6af8i2iduM11rXbYoiARMZxtzR9ZjI6wcrEiffF7r4TuFdeo3/n04EaZf6rbfKIE20tP
wrEniEJ9+FLOwfSqgBSuAys3H+jjbPYQLNgLCW/snZaudsRenEdO1+yGxvde60iIYxIH1U1qR2y3
8XQv3IzybDIe+D4C8mO82jMcE3nqh45GAFvJbRwO4osl4uQKHss+tp32z04QKaA+KXPiwuffumC4
QEb5wHoKdUcS4FmE4ANf0S2M/G9+gf2nzDkvrrx2WV0CqPZgMWvO/bPnTsfOsbe20d7U6g4SOSEd
tySGl4DJqke/X5u1S8OP8r1bu3Grh54kzIdMmuIVRg15IsN5nkJHbir4SJwM4MFJPbTBqp/7dI8b
GU4HzlWKeRqXNcyBLu0Z9gbmHfAlo20eDTnQSDPOeTDsvHppFrbJpIvJcVa5CR4fqxRf/LBvjXoz
lq5zhMgzH0tfkGDqvXucXsxMRsO4EvLMb+ek+XA76DQia9FYyXqWj2WrLgYStNc5P0q/vYmyObqX
WeAixg6gAkGfHQeb9znyEgkVd9Ir5KjbLoJwG4VrDmrhrg0LDZfOJGs6GGZwp+nFuOuJrD1xxXRN
ilwScxc4pRuvvG5oL2Row2ev9cyHoujFrdXr+gZ6z3g7EtPDzpUIUCQNGTvNaPzeEI78tEcRfPeT
uLzJErD5OPkETCDfIKVZovYnHPp2EPJsGF9Lb7sVdN65GLoJqdmuym0beOVDXXq0azTp8JlrYrVA
EYz6FAHw3nfgjzAum4n5ZIScSWhHCvxNJdmvB+SfiukGvUUO/h62StWEX5zaVHz4ecAxUhfRYjnC
t9XhxaqXsQqNpYQInytJ6Lf15pySmy7vW/pO4jDcpjhHUfOrNLjA0xx2Fi6WDeZW2i7j0JBvUcMW
5NVk0V2E831AMhGbOp6sldZFcEvetObJE0YG5jCn9uKqaABo0jh1hxWR9bFvu/qunuLuFgPtQ+HO
3xwvfVGFo+BZTdZNS9U1Dqv5Vc34mbsZmzN99u0BU0K1hZ9GCd2y3QjL8xZw3NwsEhHVBYULfTf3
1dmyW3MXQz7YLXHPm8LAkrRqi3A8DrHeEXrYYO8IsF91CUHgYnHiT2WKlQticznOJxV+zI734Gvr
S+sP7zQLH/0p+iqz7hVKgXMoIqO4NoPwD50oaVgVhXfOsf73m7xKik0lTLoDq5m5TMGsaEN12nwo
ckOZSFEUD6e+LGGPtv2j0WHOMSsfA7RTW+pCpCpyVp0r5fuoIb6veQrqvglldM2D8TEcC/tQOWX5
NlLXUq1aDZYBaYnIYBr2j3PhNftprIxtWdceZS9TRJsq296HUv7ibsd/EzkuXnriwHt+yX6z7tvq
6kepPgzCjN5gT0D8MZVP6DUqKQMKAJVl9dXNEFzIiGPYH5jxHj1Z6mfRJmw6vj/YDZUTIDDdaubO
yuB1WlGIkfzgz0DrbYsZ6OwEP3LNMSZ2oL91xk2ml5kKWKE7Lw+SeOsgtW5bKyjOFEgZ+Empid/B
7vL2uEh6llynssGgW8auhM7waIwLQddDNHyK56mCiuBBW7KTag8FPuDHDUrHiEjbOuF8Ncn0DYyt
PnpEx91o9+Kd37C1nWwNPxrCyj3mRbUllUpp1Eie4Uge0bgV8RIpB2mX3eZ47+5aDh9MhDMGwmZe
7VXoA3m0HfNURP5TPogbq+iqb7OKEsD4FH0xjqweZwnhT9X9dE3wnXOpC9xrEFjiayzz4EHBtb21
PMju/JXR92Up/FpEVfyodAFYnkOueWpTSRNRagRP3tz3X7AHZqCS++Q7C0t+ARExPmn8eukmAYO5
M6HHftVTCZm6jLNDzPT2nPcJpr05aq4Me6nfSGv7iOOxvyRmQTWGAVoX9kF4V1uwe+oc7YUscHIq
OLC9FEFiA/VSYEM489Q1fiDH2PoFM9dm8AamjSoGs9hFgPQdlEFGb8VNxdSQGqFKd1fRxR5yytxO
BwhUNMnlvfupTTIhzKIxmpPIqK9UJU8khA1tWUfpcT+Oc26TADARZVdlAn2n+T/cndeO7EibXV/l
fwCxwaAJkpdKMn1Vlrc3RJ2qc8igt0Hz9FrZMxr8MxhBGEC6kG4ajTZ1KjOZEZ/Ze+3Mrw6kMWRv
fV92Hy0SA7G1TRYHm7pdzSCiOM9eRsS9WFEXsXVKA5SKV5Y0NlhpTOLddHoxJEB14ZISp+NObwxb
NLSBaXfPNZntOnstbL4lbYIc019eDVFVL6BKkFEUGFXJe4ppDqsBIdL8AHvQ4+HXOQlLvARj0/hN
RR7qSGrm5BSUluBBCAMLgBwi2k5899FIcSCBQ6EKia3cCVsg9C9iEAxMTZP6jn/dfheop7d61dad
0CXkb4OCh1AMQ3+5aZx9VC6p99tYuIPGX+lM6tFO8UcUSErNCEEzwce103MyJAuWdIjA13RZg6YK
IDiX+rKfPVkectsw7dcyjvs/mhRzWmsmh9XJckrp4H5d3OkcLEpamzVG4RkVS95NhA0jkbtDujf4
ZwErGqwsAfNjOZeHZvVtfNA23mxDIeAswfiiJpMkDPFtdxt/S5853aHiYnvbrutIbjKRh+kOQVkD
RUFT3Hqr32zxxy3WDeO9GGMbuKgtdNJs3bhTaxzn1q1vczvoX5R2s3DCvb2Z2ivO3vDnP2sTIFOg
955Oq1GXv1zR6F3fFFyRGKI5/s1J2zelV65vVuX0f1LmQLfm6ho/vHRUx/HUE4oVg0blKuQY4LNx
gO+Ppd9dXD9ZLn0t0ZP7OF922sUSxTQs4TyHnTFFIM1U1MZ1c6d0YF5q080+aS1pF72p9X9lWQe3
DM9f9dYiQsq3vj2dsyH163CajIqEsUk2H30boJ5snPidlRLfK4301cSC8lRpePrxNc5kB3z8V2Ex
gJr6NHQGOBQN88w9Wv1TjviAN5sRGDQ0I3lUC7CEeZyHnW02yblJfXGXu7nB4KMbO8Dmuup3S4Wr
AH20tW0M1Q1beOHdm51Jfci4vl6RbAKk8f1UZrwS0Z+6Ncu/asql7TTVw4GvanJu/VHcN31moBWB
h+WD7YUnHg7zAHxznhc8/WTvcEvOuI8zIWgM6IZ/WW7rH5muJmdLz797oX93vfFi0gJcuVjiaF+J
OX5tOztn4git3Wp87VDQn/ygCW4yJ1G/tVcmSFpqtVyYbHEzlBTWSCUtb4R0KxiDdgrk0NwYv/tg
ikEzePafHv90T6q7ApzoyGkIHufUSd2ttDQCwFUrWntICICGTPT3m0YQH+fEvLgaWWhbrq+ElkCV
yNfpl8JNl4fan4e7OfYIKhrc24EzmJyyNY7UMIM4DHJ7PGsgTseOhDwSOJcPk58CYJBkElwkXo42
fUHAyRExR92yfvojc7hkH5TOh9f5053ZevZ7z0s/+VzDYAKq4ciOq94yXbJfuZ3gL6Ut4PJ4cS8G
vDYQzRlipiJHMy5W7Dxlew5kp7FRt83PUsyM28rR2McNva4xZ6RftaSbQwxEbgPCiu8BOmXchyZd
c8NlhWpr5koecmvey2419rXZk/PSSXxFyWg1JCQb1c6ETHLEMJXAH0oT8dT4eOwZZVzFTJmPONVA
PL2K/rFEPHwvriFDAXHF9ICjfRvHYzhkPIeLXGr44D7+PT7xAUahhReTXpsnNkV8rIP3ybC913SV
8pSDxwhzfxWMZss5crl7TwQv2re+HmXkU668ayExFrhlGVIcNFtr1mQl6LbGEBVMt/Pk58Rmm8aC
XSJlW1fRXz14C10xngh97rxAfScdid4NZqXQdlmj5SqpXtCS5s9JMq6PBGB4r+zra1oiFeNEcEbI
ZH5i1mEBJRpyXzVgJzZIRLebwnoaliqgn0XzTwvUHMWKX66xbT/srvYYACa6CpGtDUTBzaXaE8fS
77mmoagoz0Rymrv4ZXCBJJRbi/7kGEVtJZElB7sAvx+hYasacJrytoRL3zblrlfe+Ihl1DwQUYCP
32U8gn5wtlC1Bu5kPKhiyS5tXccnHyLvPq3J+pkmV97MyNoPUy4q2LlrFrm6pwfqr6FpcdbcQ664
70vbfhEzMSqd9alq+RXg4gLQI+erdUC3W5nivIFaKkN8dLcSy9UhSVLzsaldOwRT5Z/KZSpuVZ8/
V2kArwKl159WWOLJ6xyHZNw6PipKkK3R6iekz0ihYzk9TuVkHkZgoJeZmxRJBBnjSTY+xsaaPMm1
LPfoTOTOKpkyM9C1b6fKGfcu3rTd2AO8ZhnyQaaGeTbxgu3nuDzqovP2o8NjlKXDn4Fu5WcBRG43
xhxC+AHWCxRyo9l85YARj+SYgavtqnzvpT2zodgj45RUI4Lc7TV9HkaoE+xj7bbiM2bXtTWX/ttB
BHVOpsm+88cB01RHUBf2Lk7SivnT3kHDuatzE+NrM5DxYLl3LSE3m3bIGx12LokX2YI9mWgpFIZb
sy3OPoi3tUGOnFWAzIzxowzcH7BzyX40ZnFcKhg54EPkw2h2Yd3LG2sdDgZmiE09EAfVtekds9/6
akDFy5091IZr/kobYqq8lXbYmpDLBZDizgzAXvLAYaxgeiGLB9wNimGfHpuj3eGPrTKHXmIufmxC
lTBHdZ/rmtzgYRPY41UNSROSH9C5xre4DgzyDmGCu6urjh7YNmIagrbErlWxyaL08M6uAaSzAxW0
kSjYNrVNFLEvQGnE13bCBVf1WYHoP0P4wShVS5r2cd4lnLmR6SXkDxQKijR4/CfZJhXpFqmFoG8y
LLlzlmxAFrfghqGrAIVpqFzuCWZxPzpN6OEXgjUSdvyOMJsI2fCzDY2PXkszbcsXGKt8b5vw6mta
fcKRdywoGGV0anmIDSd+IsEDVeoY1MHe8/GouzaxSK11al1LscDU07QcyAlRX7EHn4bOl0eqU6LO
ng21ZqwchZ0GXwm4R9w4ru0RkZEa8Vkq+pMQtIGYPoIgyx+CxHNtwrL8rAiXkf0IC1pgyNh4QB7h
oJxaEhMXiacEss2mlSYrBM7TAEYP+V2P2aTzp3FwOG05N6C7Z7hy8QkCgdxIJb2PBjf411Jb7g9U
e2ClTjCiAw2om3v6utCq54IU+cHCUrSIAU8E131h8lHTDGq6xRhD34NvdO8MirstfFfCcObBO3nS
ZYZveBAyB5fTCjO4Wc/0v+2dnVlHgvC+iLlEOi+nO5f7HXjQHdwkwhEG48kR04LzFyLyg0tBcssT
l37EbdbSEbebqU9M4ofET+fOIwkSVnModKvYLhGVXWbBXpfBJ4F+j247vyNenrGqg/yKyF5ojzOY
0MRPBhSSHTxvG0Wn7HjQS8WwMUEcjshGjI/c3RU3ZM6ULCuacksbQKc6gIBNNsWqy9+rJliuc+we
Xkx6xI1obwYPTqXv4JCr0LHEoBr76SnAFPqSjESOzArXNVyZ9pIhYDCL/PaKA9+K2RMR8WoMKfo6
jt/pF7AaoEojOA9i6VHX9vCpRNaD8iZS+7wOPYJe7eYZhS/Bm147cOmWY8KRBwCKecGSJcFhMcUI
p5E2j/OnrC9mUblP7RQICi3mp8o0WI642Qc+Z7FfNCcus9X5VtVuFxH6ur4vHl1bGbLKYrKBj0vd
ya58nyZhPxBSECe7frCXT0IH88NIdXzrBIN8X9pVMPxirUdJtLohlvDAvJ3Rabcbz+NtQA9mZPsS
DNadzWjom96ULmTN4ovSScWggvePd9JIr+Z0VxQvtHAq6jt8+AvG1JI8FodgQ9YUOn8ph/bQjQ3B
wOX0OvTY+vs6eWGBvG+E7x0KdknbccU2Zy4LTF2X/CqywgyEoqwUOVfUy1B7MFz9hs5E86ARtG52
f6pVXZoW/aijlr1ndVE1FfVW5hNXNoP8cEX7eoZxvU0t0pN6lDaAgK0m2QGyJWCsRg0jI8dVv6zR
chtEjc10KOk/380qYLYqnfZIPE77QyCCiQ4KRtLLpDoybso20E+FK6w5bMWQH+AW0zXAAr3xUh86
/izhEYwM64LQdK4Y8clrNyAGCHBt88vgka/c60ad2JywcoA1cpi7gDiRzhxRtMK7Wx/XWVV498SE
yS/1rQPmG4B31ZV1ayHRf884Fb9X0ZGpirjmSTYIr6kLG6jw0FAaGjh9P+SszTT00S3nhnEulNXQ
MrW1c+wstPihBB97mahjTnqJk4EVWuOwTUtnwJ1rUfNlH0wLaMrAWx4a1viKrTml/1j9rZK620++
yCjriMDyGq7BKXX3bk8FBWRtsG7p4CBRdGwVcWu360PV/PSZMn6DpjPCzhuNm/xa8aK4V4/o9eqL
TXoI4v4iu88gJx34Ktn3V+Duq5Na3tYPDOhUeq3o99xhAxneCl0YJ4TJ45Nkl5ffoHNyKMswHpIM
OoGV4fPR1HK7kVN6L23wu4RoXzdjbSzeCsYNp5gtUNTkQRpVypaP4xqoW8LX3G9sJNAHmOpdLQ3Z
DEmD8IRNOhkZudwkBzBDsvGhiXHT4Od471TqPgmez4e0ETxKiT0wd1jrRxep1qZmDxVy8/R4MQaX
AZV2jmZr4hesgPJFfu6WTwq9+n7s5fDWxpx1tYmBeD9VKNs2i5nxikuD8IOwqEC2NIk3QEut028H
He0HJhF1t1h9G7FONEILoSLhVLYb+l5AUJ+ZEM6cF3WYVfZyhhfOlZPUmk9nqlv/y5iMDwJCfifa
s2/dwL7ngWJazzQJY/+Q3aeGKEcC1PGPRcjfQbQGK6vrPUC0ftzXHJ5pmHa9PvBYt5SPNiPTqfRT
wOEqefFas1+uF5E2I2C3ywxS2fOQDKzBTaUFwFSv7L4taFU2M/fYs4e71iixtRH+Fea5Ae1gmDLk
MylpGg+EfzRPPF3qLa8a8U7WBLwtr0+2EASTXVzH652sQINhMqC/jBeMiEMhzHdUl8NLTphy5Pgl
BPJsFf4x7aw2RDaWAEtY8dzHZr4N5Lo8ARtubiqCpHbcFsVWeliNAQs29KOmtli/iL+75DGc7ao9
GyT0RVZSFCd3SYCgXfMdr3eIHa6Fv+x6R68XBi3EseP8+cqTRL7aAMdPFU3SoTcAIY7SS/dkGqkd
mVQgvebxB+qjdVSTFeM/w2BYhKlQN4SlzPc8kQUltYORWers2w4KZulpsj55nqWnzUK/00QL62MU
DBFT4w36Rv6aMyV5xt8ZYBzwKp/gKT30T2Iu+4uT1617Mf1Kn4ZFYFMBYzZuXXqtA2xzNuhrbt4v
Nl4ReohSkFaVFttGDmhURMNUj3TlZ4Dm1iVtagoRYJGnrsAlYgd89ZqkZ4npr8VL2pVISAiWZgta
3xq18eJVxm8baedz2RjtYz1iPTXqWV2r2muspVKvptHpO3LevGd7zvWjseBozTKs8qKAqpSN7zlJ
zveusOd38MbDNkOIcrZrstFHLx7fOVbeZV7Yt4txrQ+mMr/YuWOdq6I39wW47vtkUHkYuzr/0Tru
d+0EgqQrtaJVMTkdEFgd6A1VEraNRZ4R8g/3WHh9u9edv36USdstGyCk1jfJMdRjfWNiU6ROPmfK
TaLKkcxlHYB8vQSdkJDIA7/qKo2oRp+jCd942ZD+R1m472xvPDXgsglbEuLdDQpikHx+qxIkUike
GLaqMzHy9o6ZbcZP9eZd3Zj5MSFs/b7x2n5bYoAjzbDyz6NgpJFVfybmNXLmzijicd5TRgfkFtoO
WMgsvVINsurQEjrJhCX58NP0B5XSb59pa5iwxVax2JGppsK2l9m+aevfObmxm0DCYVZdsbnC4KFf
OVFa6pukS25gQL7OBG/4oDuimRRCQssXwCJJuuUrG47CibTyxLHQzdPSiwOKodAzodAuGVnE7qSu
xIOYKnCaWWT5I+MeUKW4cozDaranwnYOY7aALmX6vQjJRogfeehh7++cIUGP3KyKZnIcs0+vWbqd
4SXZre+p/Mli//XsVnSM9aoYhZe12P+3FZAVk9QKAGk+JF8ElDu3tMAmjJUk31e96l/+Vsz9n3aM
/D9EanYE4tp/kg1GX8PXP35XAzuly1eJi+T2K8UJ0qfDv0c1/+v/9y9eEN/8KzCvulk8m0zyPB9F
3794QTzrL3yWwjSRF6Ix/Jts9z+9INZf1B6mxA1q2YHnSP6nf3V7Cvcv3KEuHk3bsiQuh/+SF0SY
7lXG/88CUen4joOUm1JBYjDxrorEf5L2kvrITNEy5u0yNJY+MAlX0ay5qknfwGKQDxyqQ+kFdkQM
1nrdcOi22ojEFOfAALtEU5L5m7yiIHovFyZdF0xV1/+i6lHItFIgjFntozezuURUGM+kauNcTNHI
0NM8uJ1SbwZ1avLEKn+qH1qLAyziviDDgyk2LreukvAQHNKuOuYlgCk5tCVdotSIGWFlMHjZBFaJ
T3WxYxCUjG+T+2pIxB+R1UTWzdJCUpaPwbHNW+PRylPDIjeI/ikS6eQgz1Gize8mfNM3zDlKDX7C
7HkB3XQaBtP1o86tdXyJCbVQ2FpxZz36ufXOJHyBD2KYMy2vZyn2BDEc1lmluNKQqzkZRAJbXKHC
fcreI5+TLqp1D2GCfIf02fGNUu66Dst8tFjsxtFIZiq769lJQP2crRfZkrzI+mRJdohrNKxpP5ny
Uzc3I41z0uOnld51rLP0QcG9nPnOgzWIHLWhCcwUREcaDZkP+qdJLJafCKpF56cPABTYAQjjm73w
mm36Oa9HAoJKJtPB1A+bepQ+M8FCvfHT5C7RSXcfu4ZfHwFzTIA8qmIlXwDV3CM6pzUhuCym1ZTF
6AAXRULRH3H+AXSa0OAxRkH1ut4iwsAUm3jsv0ITOZNx6Nwge+Oqmcb9SCIjasVuJt3ZVSgGIrbR
7n01z4IZqk/s5g0M5jrfwIMlbrIGb3twhwA+Xb+oPDiaOGmbc84Uk6EdtA8N5GaqDhbbjSs0BvXS
Nlkt/n7Q9rJsejtV8W7JIUMfTcapyzYtA8QgqYcoipa/mbEBp0ZxoDh2fqFraV/K9ApATLruh/AC
MbOAnRw2tmW8dFvdYadlUFQH9ATmeEyKfiCUYCVyK8T4hN3BYJJ4yjISLZtAjPOB2tovt+mc9PQP
gcUntnRJfYLyAhVJNV0OYkylD53y7r0qly99P5KtMsTspnClpid/mjwT1WDZvPlVJh4pn/tPpEby
TDjmQdfWwOSFP9p6YvnIlIU9ymA9qw4/0UbALCOFEmXik6rs9adMy/VWu2Y3hcVYp+KuoyZpN/Ct
rGlroSIj+M5MytsgC2h4ZqcmfNvMdPkxEMl4R4EEE4/I16UhFDYgWdtwbeeZiCVSFU0LnQQjft8e
iAsiGhAlf+pGTcLYjW0otI3zaHMmbPqkdHC2AIGIprRemF9nREUNARC/rbc4PO0igbEmGliVUc2Q
in7ZjF+NtYj3q8eOpJzr6qcgh4IKJVW7JHbmt0DztWt7Es32ou1K0ksSvjfU9MNdwoQhJLIFKqdZ
6OcesV+6KaCvbRTih5NyHPu+C9yZAKrAzg6jBsBUkfLE2o8quTy0Zuu8iDLvz/0yXdUaVhpsWZmD
ichnxS7Ws1Md74OlnXajlaS/WAxdaTN0u6TcMhXh8SjaZyVN+0hB4QBSKSqYR6m8IoJjTxY/SJyI
butWZI8xcrbXUSTVN9QTHewICZqTPWtFv4nK3EuQehBjBopluqRtbRxjx4KmTupIMT2Rhsw2IXWv
+uG0qKC0d0HZipOkdT5p2RTjfsb/hr93xe8VgTKTDBdintXQNVnKa8bAd9B1a0prZXyKJPaqFz/r
DdyvM18URiygN2Kjdt3I4xr0v0tjsTcFh/7e7SYez/RtVYb5axiLK4K4zrbEe3W7YEwR5vYEjXCE
o5KpheKPZNXWHqSDZ4bJnx1w7OfJcMKzG1TPID/xswuE41vtwCcqgV89E93KOyqtydNYOYSatgU9
84M5xp5DgBUxABvfcx3j7KxW9iV1XOsDWeFjfuvY8RqSfwERjdVJuW0sZcrNOnbjPXru5Fn4HHOR
TmYxcF4oFqbCbXkSSaol3RJ+0vQSYOhfOa8EUYk977zaro0jH4q5NSwknCzDQjWysY+wKfCLWG7a
PKqWcMyQs6GmsySMBDkiOAP6Id9iPhGUSm4rTrMgFJ6az9fQV+K7nBXGdSWS4zzXjWLuFgT9gYAg
BGdD6waHih3jj5wDkNpM2B8MPVBuzq1av3MUrOiD8Bq43A8jWeX8EVCEcO+sR1E5eX7oUYcwCIBl
CRtOsgNjCnJ9EypiuM0pB+Ld5yts+gWh3BfLGS46n3Dn56X2+9vabCay2PMZF4GTc7Qy1LAZzHhJ
eSGQCM2An+rXaakDNmhJYO9Mw1hx4pswZxJ/7PVtHqzLswYM17G7y7mOkrwjNhhVGmS5yVkOONvE
JWYAc9WPYBmjzM0ncrhI7KsZmiCJFWpO4ztm7fNycJh0BfeLL4mTJncuJaKyCz6ku7gPGLfOrZ2p
GcZX+TgiNznDFRzSKK5gHNocclGcaOOQqcJk+z7/yhpCQVXDmWmZfW5/ul0JHj2xVv9tUCP73QYm
W+rAlM6NVaRhjafxaM6MMTljkAEAOnpa6ORC0s2yJMJTQCQZu7BHwhY8fKaeae21jcWvJIg1KlBy
sANOrk1JvKSbcU3Qfzto6EKvJfJ49uIVkt8aAwtILPnoFEaZf6aIcG+kzid2dEiBiWUaA844BQS3
mWy2RfzSyGnqicWmsEirTpPpbKRT4oQmK+ktrsXFw9qgvItGd/+twdL8OJNMP9IeEb7gYsX9AD8V
/QHLGzU3TlSmkhhe6QHl2XScRde+a7VA+laD/NUaaWPuRVVYxoloxKNwFncPF8N/cCxkE26uxHMh
icRDkN0zGMta/Uf6XjVRG+RWeSeHlJ1gmk2G3LnWmjMS9Jl9m2KqBYK0fP6VWEnwAx5P6dc6niq1
l7Wof1rXNruHCRCYt7Uy4QUnAmiT4QZMFW9jkgQjwY86bn6IK0QEgjMs1ccY2hh8KMo5KJqiLoNT
Vdn6qTV9BnsqN8qnKehr+4jmvVwf7a591Iyh6pPbtfrqdZqWB6z8Fbu7Nb0Vw6wOyl16sn/mjq43
5coaiqFsQs8hKiC02pivCYX4cK/WLgVLmDAqyQx1iEm8ujMdJ51wsEw1yuZ5BOXYFNuAsA3ucmqQ
Hwb984tbAUWHOAGKv04wHhq1/2pA4yScdDH94ehXhay+WMYFzZ6DNnhGruX8jLpF1Zkg978bg759
HedChhkKVnGy86W46S1m0GHRJuKNZDDxyljIuPSDizag0Alcejbw5d5Fs1NsTQvZwrw0GMDsvHG+
uSCLiCvLJ17PN+y3Ie6/rK4lCGLWRbHS4ubNnyZv2zehXNRLIkivkP14pOCAole9tsmYPE8Q+hng
SqzBJvXi09QWM4aVhlnR+zoRmx20azF9k6+ElgKcdiTIsWeZunwxbpOsTdOnLLcYUVk2Jz+oM5CB
LbB7eTDZBqw3uSjyZQepbMwuqmaic41jQNJlOKOtDlbTg7Pn70hwMblL0tAUlZ/sVDs2u95r7ZmA
MX947pG8uaGyEguqdC5URBYLvtslbx67pU/QXTUrM+EVNxYxqCw/qnUc4UkrUqZ6zLpmQWiTheOV
5CbntyOl1ROY0hHv0PkZOoisX9K3EkAswb1WExM60nRUhKttitvGbsd7Z5ojXAgN2sFRbVuZgqAt
CdKyTdJLdM+SfpyQ0pMqwFoxLTxGQzYuQ8icwfA44S/eJ5al3hveW/ZFV0WHDdGzRkxFkGSUlwym
UAKl8EuQFBof6SBH48TaEDoumX3ey0SQhBmxgRV2WHa6/jYLnyCbmIv2kjjX5qz2egYppO4B3l7m
uCA1Pcj4CN31w1bp9GnxW8iIfGQQuj7vdxM5dtPvHbubP1srIZBMATq+g8doPlPgcsJmq6ZYJ2Hs
FNv1/LuM22UnkRwdcaGt6qCD2rmlafDjU0s++a8MBXMETQtbGUXG6oXpGrBTvy4qP2fy1nBYVw6c
YdAtYHBbhTSfT2zYsOjKsy1fZsF2b831L76+8ob8saHZpKTSKMqOKjnEaVo0kU6L3XSVy0D1css7
y6QY2sYtQY2nPkhjuaMjNtnGQr6jq6K9kSFN7roPHPJk3YELLFyHkf4VBb6TAIUBzEKjFMjlhWQS
Jj/GYAfZDvtY+qPbzkVNPIqPcq6wKqQuSb4Nx/yK+JhU3b8nbPlQb7uKLMQSCRkgsZI2PVzmEal0
acn+0zGQlSaedvdSdOlrp66Y1GRp0nxHaLJ8WLuh7k9tbQGn6YP4qty90huu6kuCeaYEmY+2Euoa
N63mO7/xSf5hwBj8KCahTzYC9zQIGJy5mYRwDqyMR3f1dranzD37Hf/EUGza+E5bHRu0z/eebs2o
6aREIbSQRrYFiYk/I4YzancjSkBVqf4b5ZocdoEVDB044oo1kkiHn2ZY9d3cZTX+QMtkR+bWTJ43
1ryYX84wmREjefHHIVP5Uadc8FSjOHtJl37IGgb4ZRpPt3D8zomHJX9TMHdfcDnqQ+7I754Mjftc
QohWVsWeJaVLslpz32ckfExa2m/rmuJroIogzdbdkGbyU2gFQR07PEoA8iHLjAqZnMILytDmVLo9
v5Cum3ufa3inhi75pKZADcvhJ5+c/Mu8YpfBvhM+gS0mUhiXtsKp3WNemc0TOkFzjzS8Czk4Yen2
9l6oyvsZC2SrMRn0R7vJyVz1SS+UY57B122qXQYD/qnDh4AhxTd/BZ1TnaW2pq+xa+LIIYOz3AXD
ck3qZcycbDkkp+91lCOygVy0YR+7/tWLQdHVWrz2UE9G++Xm0l+2iC1dnNl2d2AvL7a5tFFOX/eL
DQlUPCZNfj/59nKRrsMK1sUfczPNmqrQn4b195KRMMjA6EpLdEr/eXGlBPpOWqvEIURPDCcQFJUZ
WVTyvwtj7vYdDJ7rZcJauh9h+tXueNtLDtFBZnVG9qjrxnviBiFQiGXfFj4TziGdUTc0DD9ylDgv
lLstAwrkH+H8d88xN0nU9m7+x0cCcXS7en2clmz9QBstH0kmRTdqpnhPWsthY0hSjYB+wXHJ5Gbv
1sVxspJmn5LiezfmjuAFzT7bKfLbKXaM0tnZpAOErLLcG13Qn46e075PiIAgfFT5Bhuw+1gEzoDM
r5sfCtNhcGSmJclXVf7eFjahp2bZRAhmustkT6iMq8VCyHIdn/VTRB6mCKlo3Hs8hJJ9hlKnxsTD
ay8jISfexafMA/joOefFtQSFVLBG2I6JDsZiTI+swa2xdd9qLmNcWSblnUzKGw6qbMtXxn8jEOwK
jepagI02SceWSJ4Jbww0tmE9P0vcVLupr7EMt8Ho3vlQP+QmyeRyOxUGqTEjy4Paxi29DEl7QqDT
WOdZZM2wZZp2BIXYfxiZbz6Dr0ByP7dr/7LqgGovye23ds7MvVfmJp/qah4ayeffVclAGkyRAfCd
J8qQKUUNi7meOmfNvV9zBcgfFFs414J5Aea133rx4j3nQ/0I3m2iHIqNC/m6PqLo6W3IuFhHuBtR
UrDc2bsztNKsmB/TuvAuDS5hHNW0A4iEUtqbTTy56oxbqDp6Zuf/Ngf73ogpu3uoXhRk8XIvHUAR
M3CnUPQYpa+Dk4xQ6H06Z8ORSCpmU0u9yldple4H8tgQwTo3STKqs9cOzZ6QWsjzC4XtJZ7d5deq
CvuFlGXzz9SNkGzXwL0fV7XPpLsOADWXfLpNNctpflZ6KNfiu2Vt328Nu58PlN7LnxS26H3euxYC
egRynVliDjDzq3BwYdfsD7g0QDpApZ5XN7Eoh6FxhHkGLwUh+jQ+mHZpLxDcBZfe5v/KwuD/u0Qc
tmjABei1LOeKeeQTYbr/v87Hib5+uq9/fFU//7h8JV/dPw5feLLUP/47/yD6Kr+qv/8VGZz/jmL1
n/0R/8qmsv+yoDI5LBxcEIP8Gv+2jzD/QrDtcvLYng368Z9zI82/PFgIpFaycbeuGN5/20fApqIt
gW8JyOjvH/lfyo0U9n/CeEChaIKWgR7FGvY/MEBAc7MQZwO8jaeXcalvg2exS3apHVLoXHWsGafw
zuwf7RfIi6wmVrKlWrVT5Ru7tYgveOhrOtu8/AxiHeUpEQwEtRKq43d7TZI5sPNj6v/6exrGWbcZ
1dtITaoGvnidRBPxhArzSpO/s9NuZxsngrQ6IgKuNnxtXZKftEKpwvVHGFxFFYG9NZZ/wPSEOWmR
zCVBeSOswawUmOKiOV2WyUBVsexLybXHvhIUL7ZkYw8fq9uRggiMdywucwoml566mn6ZQfXSD+ZD
2a5ppDhXN/i1my0MBMS630NxJ3Hco6nPhw2CLLzFYH/hXHLeTp51L7KMzIH1aNsd5kjrYDik/hB1
AInwxuYADoFC3PVjB5iOdQSRXFuZmfeFQBXeUOMZNgGwI/qZqnU+zMzY8zFtdU0YAgJt8tt3Tp/v
FmcJOybemSQZOO9vbTXcD9K+QAT6zj15P9f8rvDMXcYZ1uuslpfaWNk6B9vEYWie+Q65uBJPi9T8
1CRV9/DAWKIEiNgdX11ajN/Z/L/jbYkrH+SfV13X753JDNJDt8aiS/6HZyvXOPD/B3tnshtJkl3R
H5IXfDQ3B4RexDyRDAZnbhwkM+nzbObT1+tEVbW6uqRuSYAWWmjRQDWqMpNkepjbu+/ec5MKqMc4
F0+tMioU4O489lCQ6fD1bHTs3BfcesptXt95xbj1LJeCH/riJhqLFkXH1jcMg72gNDwzzE2ih02b
cpzq0Dk7fbUZR+/BuV560hRAtJMcm/JIXfq2rcujNW0sQ65hMS7qZL738hiGyLBureBW8VdImce3
23oXL3sz+DHjyFwmmAqiNAPjz9vv2skCI7FKu5MM/JU90vXZGsRhzHMLv6J33PNkBid6mG6oqlkE
Y7EtYvWY0pnMI7mdkUOsd0EGNp31oREzmH4aVYwKccH3R2RNnsqMl0LNzUCWN36Tbw2UJq+Qn7w0
dnmODonnkc8S8kam59M8qrWU4cdUe5uKos6C3xDFNemui/EDx8WLbUe3aflot+1NG7LLtobHcnyH
/D4ea3u6WnYs6JfElzHx568Ymtf4i7Yi5REZhLuxrv4Cp/1hEppe9FAZogn6kgxh7cNb1EcSPota
zO9/OF3Pvz0Of+TW/Qfu2fUpcdhnmlLaJq1ifwLz/G1xTmnRz4jGRri127C13ps2Xs59e7D89oKQ
czvr/i7q2n06jLcJxg4rI8INFPyUsddapV29R7y/i20sk4m6dDKAa6Aoa4r775pQ5j//st1f6Td/
fLoRRfyrMkJjNX2EpvwzcK9u8rq3aBxtiBMvUts5hBlfsFctR4JE6HQYyfJYbhXnIuPozgDavWgs
/WH7GyaGbRPnBL+NGat4MxBI932e2cheV3ZydT/RRihyOmX6Bw7WrZOP5yTVD7VhPc1OREDD/hF5
9OrRRRg6EvJY3Cpag+gPbwWT6SglR2NvfxPhozdJKePkFAPo1rlmAKuHS9z3DA36iM4VEcgsudiE
6UaIAKbqzEiY9Y/Cyu9QJ+eF9upvNPgYjkX9OCjjO8DJhJYgvoWRP+DneC24JbV9l2886xumOjcw
nMcwCJKoIRpPxa8MYBp5z1g5t44cqMptP4fY2E8ghUiPrTuLFpABG1EMqdR7KWt7QasrXcbjuvDU
jWkkZwRemLOmvUplsCO+l2F51i9pq54a7uGidF/nrHlijXun2aGtejLSs6F2yJ1sf80dFQ0P1Gnv
TIzQpUq/Qia9nM4zjfdXkNslibkSqTxHpbmv6uE8uJRU5PKhsFh36EKstBmsUTaB6dNqFJsb/upP
ppWvB3xSJCJeWEJg/aY12WfOmm7M6qTCeQ23baMClD422Vb3ms4PIRWKWSJXsT4GdbZPy/ClvVpi
pqs5BuLqhk42Bvh5HQ+UYLSOgoLAMKbEWZvuqmnTNyJG3JGvdhvbzs3lfLXgpMJXL2nh31eRQwd7
0xDLGFjTw+NJvPSryV3Uefs7kcU+NIIXl2wOSuYPGRmbWs8seKvwVOJfobG2Oqsm29mUNyHsPBSD
uGRRenTpe6FzjMDC7NExmdMAgSE3qPSmo4InjLqSN9MrTnCmoXFXkOdh5GQpEirKk+LyNQKcMLbO
c64Y2D3x6s3N41hoRU5Y75vQ/0ZbOZLqFmuMgAJtODpCjCUYRAP0qo1kvvbA2ma/ut2rOyhF7dZv
UR+6OV9jP79UJO8zmgkWmVavJiBq/ASiWibBdG5d9dTP8tBf4xUOIAUj22e2h+ZK86SyxqUdp49W
J2j50WQhxs8CP+HCYBllgQMyEABH0zzTM03RR/iMXLyQzKV45i9odTdR9sZSakG2ahmE8W3XJ/cO
fU8TT7ub1t9zYi8mfmLjGDyw93uxm2RbKRJjVnMJjc8+k9/BbL6P0YhuO24sHXylrr1Cp+sxpnuX
MPhJ8htf3No1blt5W1vUwN+V+pL2ybk1ihVIQuo2Lv1E30QqnyARLTNuHQC1l6VwEAfGlZ3+zDA1
l4Nck3L3g8eBDXUyugsn/2ZxsbLsNx09sEHaConhxL03rq1OHRUkmhHFMG5S88IWBVVuPpkhqa4J
wZd3VAL0ofU3qArrjFkrSAXvhzt0jYDAeEGyTWm5EBOfa9wbMjgX5Nf8nMYTYNWclXhTbQb1xEO1
+xyIShX6eyRVCi3kc3ScfEPS+NOoMe+20Y4txo9+oORMB0D9sypYTfRBL7xgWIEYWbC5lnvQCZTH
9gFFw1HxnLDuXqM/uj+MFnmYpfiqcuiiG6r56LXlYxzRJwHy6jHIjLcKKGuVzb82Oc+hogyXfOHS
oQp6H6ksX5e5LNe+KPWqH8qvSs9bOfs7BdYJyCmmA8l1KorHB4pvWNGYFNfgHi7S4UNRaqeBIxEN
oH0SK8Us/M+i7w/BEP+Uk34M2FcuYXDtmB+jVdVxNQnCIluHPh25pC1Xaa8ec3LatVWsuaifUFu/
8W+zRN1GShzcqzRftTfZUHP6ujfoE7fTpLbSadjmhk60aV2WW+7gGauhCZKV8lpj2blwTfIMuMO/
/I29VnvBOcPdtuAG9ggI47WdMXsWVZzxNISkka0DP5uE0hI68FDLERx8Xy192FoLvA/8IYV4+N8a
Wq9GuS+EwjaJYtX95V9/N85dTWN/93/WvxrI7vXPdrr87HSu/vKv/EoQt9f/8r/7L3+3of0XMGNL
WC5b4+u09o/nywMetixmvvzjAPmHX/m7jc3/BTcB3D0/oAT1t+HwNxubdH5xGBcxRDj4p33mub+a
2LxfbAlpLqC9VXLd9nCW/W5is61fAt+2gwCVCzihoGPgrz+F329o/AB/+6n8Jzc23/oP1DwkZvAp
0uS3cz3h/MnDBhQ+jUJjohWbnqEWF4uJUxKOMh3CnfY0QQUvFC9dRPUWKQ7BsFd3GS3dVJ5Db+s6
2kCJEBH6G8whoGDGU7wl2a7eyFGrjTXE6lLBOQB3WzGYeAXHcT3lyS6GVXXkCypWhVsNuyHQAqi5
J4fxJCqzPdbkiRJ4VzoCtSbwHF13vH5M1NPv7HWK0HRhZepNi7mYpokMz+zY67EhobGt/Hh2MLon
XNJ15HFCyTSVO2ZDD52au9Gl116zg3XhQ/UYy1f61sdgqUNL/+Cbs4iqdhyNInL0ow/kY1jy2QXs
yI0n3A4erUxLY4Bzu+Ct7nBkip4PptOAIkf74SPcjWFymygLlmkWN26xinxGjYOdhc5VChsZf+mK
Cf0dtbGOuXMBLJQ09biJfw1TCVDBcWm8VzoM2AZAszpVYZV+NIVO2DWagHzaqvKT4wiQYl7JfFLl
snD8lhVUC+0Pg1coX6Oh0m+5nQ0uwraqftqz4XzHYIGMpUEsDst4MhGrBQgBCI2tJhmPAAeCV4/Z
zjLs4WzMRn+fOm3x5RQxrossjSMWDc1gvHaNOxkrgnU4uF08wGfD9sKadV6UcyZ2/Qztv+rzx8rJ
WfSaylT4hSDNVcsr3+5b1Ca3KFJL+dvsK1qetNEQRg39mQ73pE0cvB0tIbTUx2fIeGgERwswz8aq
y35lt11zriejPsd92+4cVTWXGC2UJV1CDoPa82JY5TA912Qn6g+zU+MtbTuOXmLRsOnu8bOD0Sp7
DVqb5dVIV1aXyL5ezFM5bRXFupvKY9yMowycHEWXN2ZU0lsAU+Z5rKvkBVAi3nZnlqh8jEGvRajm
B6sax3MZ8X5w1djz0g6Gu9SSGccyVCwic9mNhvKz0fxeWz8n/BhaZPm6TlHL5ZbmKur4koa5JVhN
uvDG0BGGjbAND5alqp1dxMGmZNm49dC5n1t8PATAnSfhuAUbX8qWugBgUH/sbT4GVyPMRA5yyC5B
T/QwiflOB017ILvU7tiENMVz9E9PdcQeQWg9HmhCY43qz/2ScomOXuSpxURTULOwyGyqwy3Pmu8d
u5crMuvjHc+6s4U2yP4xxjH6LQdX3ROs4EKvPethjob5mXsHpQb+NXg5pI3fLxwGpec8Lu0XF7LJ
c0bK6lvH9CIgrPFKlXrnkqe5S80wQRjOuCRPdtG8NXbR3ZeFa30MQchA1tgUntqJJqMX54m5pKPA
w8nKmYLLI3XSNdSCeRU5wv4Y5hTETW107pNtN9Gd2+fZqh364nOkRetOto54T2Ojw8BIcd8KtHuP
5cYPd1Q+WPukqPIffscLEnSJaRN6NbzpLvVLBsLA5DpoJ431fH0QHh3cit+xPww11kszf5ob07+f
ivHsV4nRL8aY6kVaCKyB75N8NMkuab05ThQbJJnHkpk8z8NbSOL6MHFGXMIxiX4WKOd4VPtxesmC
MsdIxdG8c0TGrip1Qi4O7F0woMKhjOkptkFdBqVlL9ltkyzNvejSFlH5IVqXTz/YELK7ss7PJgkt
m2RjSXWDJSlzYW1sLaP5StypFTkYgGkL1P5xbdNZxhWHZ6BtJwoRkR4V/jq3PcymR5akzVthrUpL
z6R0JQVodODps7ScfFjAxeu4QHpYX6Syu0tk54BUqxHSIOSI7iFNiXsKQZzThIZ4dEQeXqLcdd9C
otoH2KbhuzF0D2ZdjKc00hj7agpo7kExZsWuGoiA9t1sM5I4kd5nI2g6Cmgne8/SzjmJTKqbnCZu
5jQRxOA0xuA2sD1my3Q2iDBWTML3g+B+tkO9VA+hmeSPMWjDdztl/9L3kX8k0GmSn0wHDI2BOOV2
Xxwomi6iJX5RimazMbgryomMcDV6hyxtjZYPWc+cl5tDYqxVp4SxkUkD7mwQQXPDRwFXMrad+6hJ
yQmpXhwobi4+xq4JPozc0dsmAEK3GJAff1hKIS1Uif3YW4lcUyhO0q2JJXmKtv4CvDV8BHU6c5tz
PMXmywDvCxVjaHcC0wrTusoZNazyO+wq9MrrbWOn2YvDyXOMiXVW5+1VOFandMgcWtWuP9EJjwH8
ECoyFaCEfRz32b3hU6G+bE1Z1PiXMt63ElsJhdQcLyggHouemLH5w3ByrKgx8clLrCb9fW1M13d0
unPhrKSb9bw9/fImTJDKSk0Guy2mlDd727X3ZeUXwbKroKCRHPfdZdbxqivhvfDy6kV223UjdV8x
ddkx3Z/4uggg//CLIUQvs/VAYMVBLwy8aQg2tt2bT8LPk2fe2VmCflQrxpyg6t+B8njHPJf1NhBe
8BTE0A4QpGgOgl4TlcvM1tcwZDjDEOy78pEQF8CvRnXpcW7Axx1j2g5eyNZQkDl67T7pBJw22IzV
oe+G5kgW1b6MprQpX7laAzrTWFqSiNoMcOs8lx0/kIBDd0FjrXrxggbuOMHFF3OglzpXbPc7ClhJ
OcvyEoSNe/Jbx2bvJTrxouwW8UcNDtchL3K9cJ+2tbhJ4ji5zcMme6kCS9xwYWvcbdiUulk0+NpP
waTlWzCzcB8T8Wq6OZsyDIcrMOw8zpE7r2jmdB/RD6ndFQVNfQGGEpeQb3etCFa6XNdwv7YxOcG3
El3n2ebohMZkt/UxiK1gHavZNBdE6EYc43l8gISj99OEWouPGvEvNJB6HTR2I03BVyZD/z4x5aWk
J0Ew5Y6fvUkQrwoJyJG7NjTlLXtYGnkby+x/hl4XrPWYLlsuRmuzThwW091HmdRyN2A0QVPIvKOl
5CNtgARPg/7B8vv6pXVzdhYgIqOF34MjnFNM2lvs9eisdPjl+BJ6k1WpObIZ6eddMhg0HbFZSS72
HPTjQRsIkWwXahWt2eG6r7gSp88aUkDCIjJhsznkAad6WoSdpn0Wv9GS4YbxMSIGtuSvmbw4QjRg
P13nb0kjBn6IAcbKyeb1uQ1T26LST6NpTiWf1ABszaqaDOOM8fMxNyP/HCVuyOiWYviqHHx02qXa
llgGFI/arIyftVeYj/SlOrs0n3j1VlG7gQ3sLvOkdx4Hl3E/TTe0OF/TUt5NV5jmCQidux7wNyzG
gEyJX8a0rltmuaRbPTp3UtUrQ1i3fpFYt4Kr8qJpzeE+xJ57ymie32RwtmKEFt6xMAhsqE1+M/gr
rMH2BlNoemuNY3uKYGllawOzTbErMCHfwP7jbtQyzjx7xO4BVtHw4DDtl4Y4En9XzzpqhVzRShg9
k4sjzwGV41Jj1UtXjuaWuLGaMgdRaRD3XbCR5+lEIb5lURKfcQrA/fGiaUIjmcb5INu+ee2EJZ5k
LqaTyH2MS27Zi2diH949h53FRN+Y8RsfYHODla/kCm0AQuQzUz748xjd1JnXcqKqCrPbXMuDzTf+
HYi+ILpOTQeYU+6b+xJqI3XTcxl0ICII9u/qQtkbhxgHW+W8dkpOzckyVrrzQhJruY0nYDYL/pZU
FEEs0p2frH3peDYUDdf4APXZPRAJmZ2l4s6+qkmb3s1+rt8qXxATwDpZ3sAJJS6IFXIJzokrzgSy
4E52In/rcNCrdYyNu7jD/mSCP24I86+82EXECIwQ6rjVjwROTLq5nN1YY5bhExEUtHjbAS1umkGn
90NKYDKfR3VZ6OZaKpy7RoZzYiIwI2brpesMN9oqYUoIZMMAydiOEjZVAKDvi6qd9MYlP/TdtW5U
kRAs2mkTmsrH1+uDbljlEQ/HnXJcRo48r1hayNiaeenlwcC7arrwmQEQ6hTdiNYMSKTl9Cex30ML
KMrjKB33hWPJuwhaMMCTh8Gx7CeFKpd1Gbep+WWYIx93fJyMRNYrtKYWWAW8crY34v+X8b8l9f4L
ieS6CmdN+I/lkcsHUGiFPvJHeeT3X/X7Rp0CRl/QzPg3BeQ3ZUQEv7jX2gXhkav7NWb379qIY9Lo
hP6B/RR95rceqL9qI851oY6Bn+4oUxLY8/4n2ogUf873YS8I2AtddRgW+2T8/j7fhz9/NEpDdRuT
/qPrTm/swhsAICgKXVAJALkRMbLuGvnbBmnKu6UR9kxbEk3wt10bwLUs7Ege7Z471gCM/CSagDsJ
tfUUEvqk5jjnKKyBFKsLW5+CYtyASmRdmjX+oLakBtAQ+p7URhQRvkZgdcMbvL+k+RL25vs46Op2
rXVR1FsxpcjXyTgOK8sZcVTCPKfOO6vg1/JpD6PTKHvx6TQNlB0/GLZjH8jznIEea/Aer7EcZtii
AJbVjc4uvV03X71tGvihx7x4MvNQfBaA415tHUXtcrJ1ik8RylXMaNBFP3oTOGwuQXosGJd69teD
n1Fr0xfjQ2eaeos3r7VPpt/oN6A+4aomGPGG/DUOCClmfZtMHZNpUVopoZRSYT6Fukm+L1eGM7PQ
iWiF7VFoOZ/aa748go56R4tuwxUJrf2triwn+jBLLnOLhFdpth64FBMWcvGBCQwlb3h2wMCrIQZ2
5LLTOnSdw2DVF72eVwb+LOco+6ljMC+ryoJdXyJcXEvCtVYpeHWlOr4BymfrBbjRYtOkZfrpKJ2d
5tStz3nSuj9iyxqfcHVxUGrKkEsyy015qAln0IdSD+M6hBT5XHRlvmWRUYll4dFGuSinhnSGOWvv
OdaRem6aOsNkB3YiYE3jVhdLRGmz5isYn/tB5eeSBpT7zOowQoSTCnZxorot/PPoNY1GZk0SM4nP
yF9qGBXS1/OLJh/XHoQ1WAYMotGwEF7A+OJy6NMPr+uJqQdVFjlHy8dWvfBas+TvzOoN1tMmfuKm
h5YZSt5CC5q+m55GzU6FpNx9HMIBvcPPWlzT7Bos8ht3R3lKkyDIFknQhnrdq7CoeWAnO2S6F0NA
GwQRuu3A66LZhkPq1GvVFFG24m7Tb9000KeucO17DY77KUs7qt1R0yDhlR2UuKAv5nOYKie/sOKu
FjjznR23LOdsYcE7jr0Zt9scw3mxsCxZvhHIyY6+D/HwqrCLr1qZ/soqC2lsWu2oQxJOMDXN0YEg
RfxxHZSVeAsiRJxFYZFx5SpoRPWq7nUwABuz841o7HYvnVGlm4q7+casTPaUAzobldyDii6kpsgG
NXEavDIRNi8pdu9P0Uv36A892wMAPhL2AKVlbiVfdI+rmIsegt2kLPfD9wi43UW8PwVO6wGYQzDm
+q4pZ4plMq3dQ8v9lr7j/Lrsddpav3q0ln7GaUTrR07he75tOQdSuNCzdnbQd/CURMLkTw7NHuNA
CKYwPjZ1RMtsBXtuoC+BHo7lSC8lW0qqBsx1kjndlTNQo83So2mt7Npu1TKQFv76KpR8zGNTTYSY
iS+SwOGB/ahcIyHUUxvhzg7i/MfUaGuT0gp6KvmEzwsf694X5uXqlhCMt2UhNz/HyL/4JEPH/eIN
n9Lw5Qv3SDghaW8jzexmzChUKUTQJW7y4ARgJnriicL4WgQ8lWU7VxteJtNbpqf8tokkK+jWBIZA
3WVkY0ZRZYDVs/9KW3ekiae7sqongonxyDikU0t3x0JZvThFuZgfOGy84hF6d/ghU0Pekpop+QP8
pj10UZ29JsSlNY3dFKctzLwwXhqSzLdwfcxvPcSQbmTKLpbZscnZe/rRyQRE90M5DRJ51iQ2vm7q
DOSzOxopfiSwr8ZG993kX6lWfMwG1zOpDioRtW9afwLhiXXjUVKVBWpq0KBbaatfuQiIAPXSKj46
XvKOkFPsQJyyPbRr/ZGPugZQjKXL7oBx4dGEy8VxViwHzK0AdrIZ+zc5KZuGtBlwbTA6LOhgl5xZ
o9m0Dc5TT85NeXs/b+ZXFAVdU0rB6tGqYbUyrCk3eTBh8Xn8t2HyjBY8m/AfJfs+Fh4IMzYkOKzk
lInbEBJ/oBH6d1i2nHeDeetsT1a1cZpRP+fRKJMzphvAjMqOPJrTvaF8h3k77gjljM5SDzUxPS1I
/iVtJdfkZwMoPnT9+I84Tfrv0U/sYgVBsiFr5vqUm3YdrpMQ+WjpGkWllskY4uGJUBvWpJjIq3r9
JJu1N4dn3fazSd0qGbaVVD6nlmtYrD1Yv/DizkKCMDTc48LKl24QDg9Z4I9Hml3tXaR7uk1YkrPU
kz3lIdLDPKL0Wzd1AxzvojJYprk4TBmSNQV4MvfLk9e3DpxdcdE5XDNHNC9VdDVIRdccawqUt0q8
8Jjg5i8XY+f+GOPU3EdxILFJkx1SfT2t3Cl5z9iYLcLG/+mNySekQAN/O/XDKowKuiM6UEnMRaP7
orIE625VcxIv0FBQWsDcDs7eFV7mLCeX8Md+cEMiVJ5RVe7SMbA7Ye6dnAYjdq4RB1vZoiLE8kdV
NRBIbEtZz3EtDbaZpkq83ZDlcrydeXx+hELMMHN7rjpunDMxmche5JfTaTMjne4wIRhrG+Ibz0re
H4HfyhV2S79b5U6S7iuVm+s4Tf1L5sFzoVmDjBT+5q9CJva3TEL1lkuYSeM8sVRunArKq3CT1WCm
UJnQRsStLyp68YKhxGJP4J6wOboiVvm0MownN05oJgmHPqmWMtNNuWKTD4ynkWVirwseGEw5dRpP
a7C6jkVEPRr3dWI4tw1pqGSZj05UrSsaBF9tP87SfTA73U/JCnxRwFvm2UFo3RcF0uySE6EnyYEq
dDfDcmNdVbbBzTDXwclUNosrZen4s6g7h1xca7AfAk/7WdtKcFFBFHg3bV+lq8kl0rLUhsQuopkO
/W0prOLK4aJffB+JnP3d5DHcAT1MbwAV2Ex+meNfgx3wV4sWmJ1dkRutSE09c4mak0WGL/Wra6b2
VVcqPtAlI6FdwYhCgpyy8TZqA5Io1EMhY6HRQxzqHCu90z6G5oUjPLWqhRHPKytTraAYhhyHh6SM
L5TDbgNM8Pr2mzHD8Vo1+fPsnKy8h3vGXlJ2IwnbEJ0Zgrl6djCV+UtPJtVeGr7/mg6NTncYp5v7
ntQJSdXIbiHBJfyWp6Typ+SO+BJmvbTDQ+qQsfjwkFjv7boQl7BrEahCW1CUQIsFlopC2zwnBH/5
nh0WnJu+S1etHMJVr2JYjwYX03uPYhsKBa6hspBZ9Eotm71nNvFXjbWKpxrvfpk1axlDinqJvBRV
vS3Io2Zq4riI4E9ATyTCVm9DrfIPLgrhhf70KTrJuoZWUzXwgPjYQAekfzjxywUqGKsbDuhJreDu
qOcsdIHvgXxQdxo96FjqHhiDlbc/WXJYlyHr425l1UF+H8+j8US0Jni2+5HURB8EP7WD8onwNhyl
5xlvE4XODfjLFKm7SvUb5y/XBbdRtrssZAfDr7yO3wNx4r1ZRngmkokJmS1o/iIAYyjy4y6hoSg3
0wyfSwL2jEB/3i0jR9UgTeEwQyvDPiTpk6fkbye5/R+E35MBq/qYxVOH7W3TmOzAViLm7bZw47iZ
tqEDQv0wK5EdPe1ODcqWRRFDktI9sYJgH3z3ZV98da2k+AAnfWmvO2YpPDgT9ikRD2NL52yMCrfk
6Y3dQ0IFSc+Zlda4g0kr9KiEZUXxTcU+FIgQ5i+y2+xE0n1ckloe8SIy7lx3HZV8JRFhyYtXcS/Z
BjxpsBdoAPfwAYb6w8Mq3U0gDjaDgp5H87u/jmy3AkYLxGkP0dS+IgoRPk6krWoYtI7bO7czeCtv
4VQYkE3pPcJJaEB/hxOIg4A7wTkHxATsPJuDyD4RozXCbVwMOl8Ta9Vr+vvwWS4dvCVMKnAf2wl4
Stw0zU08V1yPWERCe7CtunBvVUp9+cGzuj6+A7+sxZ1IwnDYpV2iVhh0y3uatBvjJD3uJMRQqFPf
Bs3kOZtunONk75FfTl+TqG6LndeG07SpMzl178VMIiwgqYkTaNJe+E6wqwwXPq2IPpckFrcRf++D
jbm87zqumS2h+aV1RSbHV6an+e6IvkN4URTikMpmO0iF3BSceH03wy6TFjVVU2G1a5YRpJNNO9sq
wLAe10AxPsSlKgpMhTisN3FbU/kNGThKbyrXH/zlXFiVWkO6Bs1lxL2xwgYstlNBIwzcB2gHmzrF
NYNxEXrroWz01NjsRGxw4bwZsOQYhsi7t/G6H6+bcSpu4Gza/pIGc4+gtRiUrFlDlVOwC0nrwfLy
Cj9+5iUlur07Ktr0tDkMp36gQRK2YNL1xVMsCKx/WnyG2fFgdluVor5myZsQqLTZif6cNkHwlnK5
oyMQZpC/6vh2SAgDpZ13ViT9Hgyfiw1Ohp6P1ZJFwca3W9jCs2yNY1JkbwHlxlfvaR2d2evyTnTD
+t1wxoCknjmfKf/DTtaYetUmGct9BLWr3Or06TYbRY0pPqR7wFYItDxRRoipjbve3vLhRq6QGEAt
KBz3X1PUOs6+G6yIC6vZk25sev2grYa4MMaIK5BhAsbsNAZQPze/6KjjbEIGzY7RyCeWW0tIC0ko
iaix64/6z86XOuf2LiFFVJBIwRcyCue7pGsJeHb9FD130ZURWEtszsQOI+tuEk5u3wRmSVMlv9ok
8ln2prGisICSjqqIqftSrTlux4hUX8PRTxqHzN0TKVAmpiyt24/CEOUegDlJAuGHJ7/OuyuVabZw
JkYecfm5wIXn5ZFzaZLK3SZ1WuxTezLnT8fix8HioT3yXOIHN8JgRzGUya+vfKtiYd/ta7McPyKI
rs/TlKiXqYmoZLJSyz70juVDngjoi6PwLn+DdoyfNIODYFLwZZkFkUiPEo2ySY38lq7QhnPJkUWw
MfjGSHZnwVGCHYRGkVVoS6UMB4pzGPYx4oR06CgvidnQwv7oV4OWISd2E4j1/5Zr64+mrb/8w6jR
/0FvFx2oZHFI4thcLAjlsFj/ZzLm6ePHRxb/UcP8T3+D381e5i8OZVQOywW8W9i66K79TdKEWeY5
FAMKGbj8g/03t5fj/2L6vvRMxwWtgNzIv/pd0XRsHGI+5jETjjFRTBz1f3J3/TO3F0f638U4DBtI
meub/O/vlUyXetKMe1q8Y1wqNpovHgxgDYhlKeuiwZwRlPPRN0q51Q5QS1N5/qGyr1zcXqj0llsQ
Gy9goF6x8se8ffaMUN9S8DM982kJILsnsqw3cIoxrSdYEy/cn7t7PzPdcemnPPFQPCmAIHQQRSzK
MduH684xodx3KcH1z172Rg0pmTQ6xQ/OIYdd9dGHU/lJyNrr1gDB6i2Y8LZYwCIP4Bb2nTB3wyTE
eztluGWcKhin7YTbyOSmyft2TyUqkSZgSm4KldVKm0MqRXI/1r4XLdO5bR49XxcPLFNGICwaOuw4
teLNnrLiDDtrMojN2hlA93TOoUpOTXydSmPzjVa7DJcNdW7JMsiUfxnBaeCERrj9SgGiH4K0cA9w
iqILG+dy3TC2PNheql/MsPXOhREXFwKaYmsolwMlr+dtb45YwIzrAdVj0ltNFX4KJ2LRbIvBkJte
twWuVFvHXwEGsnhn5B3UpNwWPemRbJiPtSGc7yHsxwdKHOefyVAAYwujunmbbZAA5F1TGF1dCtCo
cBFPfDfvR5CIhTrDhTNvYQcjxGKImsllR1O/zTiBxwVFcMMTrkLjGb8pOUYBO+tJgtGCViMauqDo
3THPUsSwA6yh2bYzdzZYKfh5RzPqzqjUBgumuix8FGb2NGya1Skt4xaZ2GnLnY8ThFcq5GS0asSG
98LNjHblsRn7GQF9fPT6Cvd75yoGEKkMuQTgKW8YZYE24BGkBR2Wmb3NmrQL7rxA56ikcCNpdAyo
qKJtkq4vBi6fpoMCkRWoXV8azgZzk/+zxEhzRTs1HvNRWv4bdWe2I7mRLulXmQcYNkh30um8jWDs
kftaeUNkZWVy33c+/Xwh9fQpldRqnAHm4gCSgIIqMxZu7vabfYbOjqqXwTT2cuRa3LXV22Jn0asp
Kqw4eTwVN/kl64oJIp/xC49ZPtJ/4SL88cWST4vt33LtAzu1teSFJp8lT3QPrqWmxLJV4WveyuAr
Tip3vsBQg880UN1eJ2hkHxBzmMniSrAGMPcBIHBeqyu32ACi8nbIhHXGMc0aLMDEcMCB0X6gh0wb
A/Gv8M0458+taI2zZcRluhn63nuz6YdJbpmcUVRno3+QuJnzpxqp4MfsLPG3KUyp7Wi8AC8XHv/L
A7okLWAa1DXYVjEeqsjFtBMRSgAuYaCH+KIgJb42yxTfEBm0fgshHE04Wmb96Q2NEn7aeuCqXNbb
qwGU/IUo1R4GVoPDKst7nNUU3hGrd9qXBNzotT0ty9bp266EjjOBz6sab7i7TEJfxsYhU+OM5WlZ
LEoeM8Y1BGKSiiLOIRgowvEQQIwysjcCED7fRX7BUzPur17mnMVIYaUOlNFEtciHgV0egBtO1FcE
uLAdzkryfzQ5s0hjLr0aEpcqo7YcPtgsTNhnkh6WP9s27ERpNt8rb4n0FjdmFWwyqGC7Grzwzqoy
8+BW0MVXgsP4rQGc/gM7eaiwQJgYCPPOuOrdKLzysBGycmLNdz/mVfwwDAaiezYo62COatnbbdDc
x3ocblogRbCsx8Lww7IvXsuSeq5hGaNtGwQBtRXcctgfhMs2SUeyR45XkYVADSjWl6aBN8q4ypsk
ow++rXGMJN40HfqgWX70tCxppM8I0GmaYqLHYUNXhd+nVQQ9bQRuWJVV+s0lvjQePQn/b+1MqGnc
w7snjs40rExwxjdEkICm4FqZj4Yzje1q1K3Ee6uTknW+QaOV2cqRjXiWlN8zR6rHzgaRwGyo9wTb
5Tp5s0q7enXqkVlAXTeMP0Rv4x621UKIp0yTFAnERanYicqsntvEStJ7ocu845BIbjrQP2pfGoUp
TlEymyTa+foXVLzOmFaqYvO9Fxmk20NDqYe8qeqqucLoBjhkZFWW+m4ovOumdrPvUxRGX5HRlD47
9fgRtYFQjZfhfl259PPsErK10TpDOtwEs4XJn+VmvMe4iVJklPV0tIeaHKBkRXtEcVWAzYA4t+uM
jP+1mYiBbXtILfegg+l2rGrmWQYDqt2QR+bB6gKiCAze7fVEucW0raVMzrKxDIf2hk7uzUpGu2GC
LTgtAHPKtqSJApstchZFbwz/KDpA6jbTda3y5Ltbp8WG2MxpnOIRpDXqXbgqeYd3FXyZF5lp2JwG
Kw483B3pkZb1PfVsoxn7YeeWRy4bp3zJ04tJx+7aPXSiXddmzM1nVrGZbrxTp3LWD2nt2auo8LJj
BGWB5pCkqVM/Bn+B2rEsBfchsrqNhalyuhMWhEdtDsuPjKcBD+qYKARRjBMksmk954Emodt290WA
lmvz8NnJsJNH6al3GlWVvyAM7Bf8T3uBsPskgRTBvqe6YRVleAA6bdmfdUy+bl1mg3fbU2C1TREP
WFO77OUswksbrHE9uCiLCgpKOBiijpRrnxdZd+ciLE3fGwI6BB1u5JtkLGrmXFNYzmtasWEjdsoK
0jV7TQueyQzYhRrU9LDEtO2KxM6OE6faWesOs5gX2yeyepq+xapvX9njs2R3Cv2h5kBQglvY9Y2d
Z/qeJixc4F1XWJiEgwCxzhA/UEjZKrdWcVcnKEt1tsT2BhuNvTedrnoyCzPejT2Hny6W6BWbKGHg
kSFPS/YvNFds5dzrIvXUhxV3jrlpvLGkIaOr3jqojJBz6u6RLVL7wUa+ulWdmq4YOYB2HtMkvG6d
1t2gW0S70fktj4qHBZytI1wEAUnDBur99ITaal/oJHn4GVCheJMHhjwnfeXmaxiwOBHHqrN4gJZ9
/w15y924Q60J1KBQcQMIwm+uySyPwplhejNUZEBestERki6ZniuyR7tIMyjwEEGO3jSmX7zf5pah
zfzdW/qYqqBqblmeAZuuGAbr7hETSk5yrh0d/EIhPMAV1Lr5DkSh3rqzMz4v8KK2Lnm8d08olhr4
/Ees721AkDJoOga9opYQu7jrncHIwQJiGNDcxQ3aPMuXS/68g6HlcfeeOijnOJfjo5sYPQWTHW71
Ax3YMPC0NyF5ZVZkXbdVRYzXHYdwJVqQ/tuYObO1QkdnSx2LRp/Ipy85oN6p7YgieQwr9GJi/OlF
rbx1MI/Nt7GLG7TKOKKmKgbYeRUrIUvf6VR04AzxljUR0+49jFweaqOjrXs2mXz/LZBsIIF50uPK
y7Nn6Gj1PSnXloIY9kP3CbRhf7AG3KzCdE9x6+gba+rNT0admgZaTI0C2MgltugKBroQuRrnYc56
KkDjmSXBamzaqAC1u1SxbxlsYW61A3Bqy57W3lOfWpZ+mtqV5vFWaLLXPCqGKxFjlFtxFMIQDbh0
dwrr3n2W4TWgAX7UZO+8zP5KcsNzEBMIyNJaO7/H2jB/aJ31Pd7fhSc5QYfuktMmOLGq2TdX6wyI
zgZ0LOMhdv5fIgSf2C2AcWavsuIta0xkHfLxtDGXzV2vixZPUcMtqgCjuZ1ZtSW+PVli40Ua2h+Q
S+Juqg3evbEW92bBEmPDqtejoYLqpmwzVerCNQkz4yvr84U1Wt8wB+CD48IlRGAExbRpXLqYmSR1
ps+Z3VubOjHLd+nVlbhNBuIUwaCmFX+abkszA6RUVFSDreiiZbrKWSXWQV5Ht/hYARWlOrxJzZw4
H4ZQFzjhIMgqNnIkjOPyK8OnJLZ5T1Yjq2e8F5oUvRdkX+BrxX0jKYdkqZMqH7do7xuJsfhuP3GQ
m8nYd5JSQRXIiuSGyQpwhfxDKKHoOrRNk3OxIsq7csyQzp/MaIAFL7jQJ2tZYG1Z3tdsw3DZBUbu
TlfIicbjYAz8FjpxnEPogrDi0W4psSN6HhyRkpuPGW4mqV7bCu95csNChJOD3BGUIK46M4XRNpVy
ZxpoNQO921uXZ8gmpJiBAkCM8Sv6L5aDndBCYJgkdT08A/gt2v6KN20fbSnMV9YB9QbCarEFNidR
t7qsxN5M5x/JWKYSCSldf0rS/r60SeavcplRyRHAll0VwMjuSNdkTDq9iGii9pyTmQuWU04abIQK
vrNO9XYm1+Sm7OncAN4dvjEQ6L7PpulI+FRWcFFB0zd6DtxL4U6L1dTOk+NYGtluMfAwzKhKj9MU
3M5RZ32zzCy6cxhx+IOYmA4EypkoehvGvV1l4QmnYsr3ruKjjjL4YYw7nV2ZmuKlbhiyMDAsqY6K
DRJJkQk9c+XadpVD4UlYzaax+d3hFgOqjk6MlAunpWktA645SDbHDawN8olx0hGcWLJDSZtMvDLz
uHwsKbam37dUt1CL7AeaS+CRq9a4LVtHbkaqBecLuWh4rA2MBCvuvLS+hFpv3Im5KJde8C3CE8Wt
LehJR3ghUmjbD4xissLMryE6REcZROp2sIVqVjVNXfFKKjO9cgzZ42qJ5HUslgn6CG2JNw2Yxdl3
zNzwI7N3D0EezoRp+qR7mEUWP/VZP9wyK3A+uHYtvCCN91mjTG4bL0E2RayPDNCmtvUiupJVvcX0
zqlVcuWaZge1akDLyDvuVzTcC0ZtOk8OYA8jvy/oqgvo3WNsZkwHUSmQzZk9nYyMD5u6/BLMqQXw
9u7i2HCw8780POoubbl1tjWhtvix2WV042X6sYt6Rn1zXwlSEgA0tjVS5TqSYroqS8MigcbKxcFR
GhWPVm4R5sejc1va4stlM4jrvU5b5p8Y+s+zPbnPl8fnZkhTjOPZZI/Piocyx3KpSzpuhrL7kdqg
ev83m3N6awuZ7eXssKLJmmnyYakwNV0IOd8sPFJ6P/MSvAf/X1TE/0ENB1IohU73792Pj+95nAEe
+tH/LB3+88f+SyzEqohp3OMOosl6/kssVP8Qlik8hUCp/5gNteQ/bM/0sFyx9nWFdnAt/lMt1OiI
juCnaCWgVI710X9HLSTq+gfkCxwPoT3+4/Bqwrygln5uN2gggPZqgjHIbOjWCpCTUqNGnpEhVuVu
ZXTp0WaEtO9bNrU/fVN/EUtV8vLLfyZyaFAzhDBwmGq0Uj7oH18cd5qZjGj1Gyszln3QKVYqXQQ6
Z+I+2uEIx/iUiDNzl2jX02F27lDUP5jXhBuvmiL48J3domcty3Q9OBrA/zI5J2xCE3JCLI91wwAh
bloPAE9LCK+ZhxJO0RLOcAG5tJvKvWN276RXFa4DNlbqUWKPWrNn5BeiZZIYZG54Y1MIbvq9aq+Y
fxOiidOOEoVu2V4wvTTmwCy9dkFQP1pmza2yyuVy18wM/YRujUd3QR+lO9m7YWODM4r1AhCCi+/O
MGae57UNkYQoqpVMC/sc1e/EbDonD6PR7oJRpFbQtuV6agyD+bobGenedmtxvtyOWOAYQHYOBhxC
SeoPJt3OdmWwC2Puvg0gUUoiqHR504GdwLEQlbjH/xVWa8rP4T4itRFekPN+HuDmdBdgDn7KKL+D
KT0AEp3Nb9ixWqwVdF3Pa5N5JoFKMY6vI82htNHpMX8oZPvS14azGQgL0DTRnXRhnzwAhvswado9
i3eYbLXxpmByXIH7mVig9EgvWd/2YpWmCYA3leCy2y/5NF33OMw4WGl6os4332WRSndCA8NeJ7Uu
z4VwxSHKqLqWQzQ+hrJMdth1Qj9usLC0LTbXpedwt1ZqvmeFMjeqqNoAPDvAotQg0UXA9czjMtym
wGOvJHv0UrhOwV4HxdM1Wr23yANtPK4cx5+63jrP8RiBSGA+iFJMe/G2MjIOf8Oi0OsrmAOuZrli
CNDzQJx9MjXtiwot/UJbo3lVcd9vptA5aauWKzJjIcGAmKIq6DpXcm68x4FACMGqvvNBBrYbaU4U
NedehZmvhtPIEWwfXbFk5IKcJn3QIeIbbD9FpQKLX3z2PpUFFlsChrVvie6lta0U+B6+YrMgxgDl
gqvFGp10ay8L+3o5CnvY5nG8XOvCld8LO+juTVlcwmFJR8MOc4CHUQbu54JQ8uCOrfeEL5WmePJ/
xlsSi+kc97n9KFNaU/ypnGr32o7oyNgU01A2eHkcKE2WYdQ75TkJuCvWKywn0zosDyjH4/dqnmJG
D4kQ56Shy+5N63beLS7wDc+x2Fd7i0q+t1OT3Y55kvpQkLPHNhbOvigR/gvsSDobv5bLyB5G5AhR
Vsov5JvqB4GAZD+HTnxFrUl0WBq2elZQYdQNazlckxesTqYTM5frJ6t7UqOA4hHI4GCUCtXGYY5Y
tONI2qfNnX1q0mnpx1bbXi1WE21mWTQvMkCDzvrRghO1OO/BMhTbfizjL6EsGrkp17gvjEE/lJQ5
vqPhqVsylP0uiAK+wkm3T4hN5Y4Jh3nupjB/jRKnfqa3TT65zJYOUcs2tGIOGPhOeoGX93067qq2
JX2N2QloCBKX1Xyw7i/CUySbkLVtkmlSsCwSx43DT4KDCMggzdFXEEjl7u3Z7JeNBSd+2YvRWICC
UKe5oYJkq+cI2xIdsLkm3ttM5jo0a7wLzjSrVWsZXsMieojfOdMmeuuCaOaGREcYPfcMajYs8Jpw
HdEPzCK+ggTgS9nnQB9r1zt31ZwfFzlbjPHtFAlJG0Ifglpbb0xOUHGaZTgQpg1eWgkG3U+MYTT8
pLgELIOAwOaJMt3gncE7Nsug88ZTeNns90nRsTbEmhAwKk6XO6tO8K3ANBg2AVihd0LM1XXXRK04
Rrn2NoMxf5tHoxD+HPLF0MBmPBTQWD6ByQ+k8tj8wYcb+o3Z9zSnz2RNal/NefHKyb+Em3wZoCTh
mvLkLg06DOgABvBc1miB4xroS0eZG8IL1rCxsr5N1SB9vEeptUUALC4R/br7ZhRja29csOAvuV2Z
r3UMRcisF/ER99S3SnvxfK9bQNNlYXszYtP90coFfRE+dbIjBmoCblALzQzZEpS7OcT8seavQVKj
17ykZcyVjwEkHjbvNhc9miD1m3PS8AbydGFik0cLlsXRSqA2hym78BVxGiTGpSf7exH444wtx0xY
LwCrQC2Pksu01ZikDBB9pTYQwHnukGYqn3n0kKlmquTS3TgN1VMad8spbei/5pAV6zHR3RadbzrX
LEl3MQZbDxXT7Y5DSfgSLJ80unXOzO+WuX4P75bLoTLoKKKjx7ltofxHGw8yzU0yDOqaeX+zDilA
OudzgwMKB9cp92pCdym2sRXhjoSYJyxGdF3k1HsDxIXyR3NpqUMZRiKjowClunRE8EPT0z+SOee8
7efYm0gze+1XAyIeD1+KIM5Wwdgy8mcl5GGde83twfa1WXZ3RlruJJLabTRa3j1dC+Gz1TEGKcXs
rgneI/dXERWjVL8568j1mnOL9HzTui2XrVCG/ZRRhPAxUMzDNRMDI6OlcYbGe2kNADggGaTaTnOl
l4iVf7HB98QDmYjWzjZLKmpdET0OUzJeD0vFD0c2taKCHQXZhEwyaLEUQVyap+6nrjPJjXXmKaJj
lSLufDWA1CARAFyqXKw1a7JtDPvAZwH7Ac/c8fFB3KRUaTJGu8Tp0J6XFT+otlTRuceuHMvdkioB
86eKtnYlmQnopNC3lNKglqrWgvGcClswDoQFcYJZr195yo3YQTipWAexEPrKgU5fQxqesoOOabtQ
gp74FXD5C9hu4A0dRJQjqjDTZLcLi/ET77KmDFjH3UevI4JmeXcpDBmaqtq7BFjOKc0t0H11Bq0c
rBaNChmuqHblWXkwHopYVZdKkoXVWpr3BRbpuT61c7egPGR2y7wxdHgeVn3cv3ROK17G2sw2bqgR
lC5LFYUyTK0zPi9tx5sEgMLHUqXunQ2P+5m6PWgY9RCnx1DL6hLqY/W1aVqzfKpD4m0baxy4nvLZ
827rtlquU7Mh5Va49u92E+wLyQ2DYP06tWljrierx9+bajVVBzABdsqbpked3KPZM5bAzB2vKLxo
Pr1UxNF2ICQveaIn84ODvQAncjvh/yvmxHT25lQ2597wonYzh2V5jpK8+iKkx8sQfGDQw3HBQB+0
lEqsYY5yE4uH0WnPTT1m4w1QBgWiDvM1hdJY1ZaNHRozoHRz0oWfhBZHvZpJfjIp8OKMepyK6Q7j
UPEwNAF9VvTMEDFIBiLbR4bJg95aVsqigzjisR/cTLPsMSdWwIropDXb6bEKEoKW8HH0Y7WM4sWN
TIVZ0UuGo2U38pRbEXo+Nx2mn9wqnogZDcQF1UVsNvEloGNOhMd8TSaFJWs1VSeKaox3bdTxRBHP
gu7imiyjNqOg5w+ztW6HbWcqEi4cE685RnMQvGAvSJ6bGXT5eYk6pQ9ON4aHDKApVrXa+DRBCeL2
swiHmTxVDjOgFTIWOkpeyXeYALuohn3haFdXtrUACF9y2R0cbub7oM3EabEJWHlO0J3zMsli+h4u
/h8++oasMODWSdnTdUWQNvIZK5KCT1ge9T7BfOexMwVa4H/Yj1mXpNsftmOOgLmqXFwoiMi2zc73
570g6RkqiGK72wTIVBi0w+9FXDzgQnuVXo63oeDB6kZMOdr4raXc7e7v94OYZv708so0tc3qzrRN
8/L/fyraS4NWYHIw4F8HoGqMpSrOfPnZ6e9f5bcd7a+fElMQO06T13G8Xzadc7sMgnY1wkrhBcwy
QPReu4Y09N6OFmTWdKhyWI4evQIUwBrCF2g7BIwIIbxa0+wcZqPoz6rKu/s0dr2ry1e2VoQYr42x
ml9Js1UwEbFRrnuei90tLs8y2P72If6JxLr9/e3+bvr5+AmZ9QczFnkD/vkNo/Wvv/Obbei//vRv
/Vp/+EX/k/QY1s5/q8e8fLbd/1p9FuF79gdB5vef+12Q8SAyK9rPbPxY8L9+EmS08w9UGqkQYzCP
8V9Owf8L63L/ISRsXA/xxROXPfq/BBlgXY5tWtA1yDVrLJvivyPI/BnVpantUvjAhOX+mcELiSPE
ecE0lrhZuq0hp9BTpmLfiRlWdMV8+PvL4U/MX4UkZVkCLYlvxOOD/PGqw5xO4bTp0QCHk5TukzT5
tKVd3w1WUW0mKud9TCoXdBR/i5T1PGicBpHTPy9NkBH/EPIJhIAe/P/wvn7Vhi7vS2juBjRyopy5
l9juT3cDSMesBuZc70aRvXUF78PCI7VyF4fZsH30iBTsSob3W3y3kx/NVyT5zePfv4nLHefnW8Xl
PUjLgXLLpg2J7Jf3kOpaBZdOsF0VT8QX0zY4agu9/O9f5S+OOG0q2Phc6SHHeb/A2Vy+5CRaEr2T
pbN3UhrhbHwHY8zYsx6pMvj7V/uLz+RQhgPNAhURfMAvjOdGNJZJD6a38wpXbSc9ZStmuuI/vMrl
UfHLN0ewBGHRUxczpPjlrBIBFRmjE7g7J8r5GOmMszXr74c8/vj7j/MXXx6kdoWlks+j1a/pbcdY
+EYvp28Q4wnMjeRrjCmySGVxK5P0+v/hxdRvHD/bMR3zl0819TZMttZ2d6W0zTWYM5wRuAf9fAEf
PiVq//cvJ/5o5HRtzj9KNbWUNncE7lO/HKvY0tD63NDdYcBmpjuQiRzdwLxn9KwOGKMvsIZabaNu
FHv4B+UWv3HwXWWSQHIx1fcJA92dLPLBR6XBWXchOq2VBD/jOMtyS4CQBg2NuYN0RvKb1yjX3YrA
OvuDkoXUmh4Zy+9prMEPlChwPnnzHx761l9c58QElfCA2uk/n4+0k4nRoe1yFxaROCSUqB7mwcE8
PThPxgW3nWArK5rwi8LIamOLVDxSzab/w1f9V+erx50bTD9LP2n/8k1jjbALJ8i8XUZF62Gy4+vC
pKbHMiP1+5Dk38IY//xKqPo8P4SWGpPnr8c0qi7KTuLpnRvEOeRpBtFNmb+1kSk2f3/6WBiS/3QZ
XkR9ZgwShdj9/f//dBOtc0sarmgJnHqD2KQDRWoNd/xbYarpXhmcCAKjCBS8fJP0HW6pTpvEidBL
WUSX07j32got0GU9ykDPUQ99PDjvDj6P/aiQCdeS0MUD1Bz73HVDeUqjPN4VDZnbVWX1ybTNUFDX
GLbqtZm7/cEkQb6vIlttvQYSn1G3NKM2tdhIp/Es/qIJp9ihexQEYydIJQJjvOqRxm6orgQQxJBP
bUIaArFS6fiGBpjkHQdTfrAHb8QO5S37GTMByaTaPaR1577GcrFv2PXH4HvIFRv02eGja9RRmyJg
jD37mHvlJgsqag8YzKKL42khW1I92qKp4CAU1TsmNA0ttibxEM11sC7Ksd24wEi2BdC2PSO/5MEw
q/pGmzm65YQEBqZxWprVNMqaLrEhuGqGKCABjdFtAIb8ocYW8BsV899SI3mhCxDOf4r6eEq65kZ6
DQOFPPKZUO8ludZ9MVhk3JohFPck3Zlgy0jpk2nL9mZhVwgwHAxTWzfpjo9TUfHAtgyBMvaRtfoM
tSWeTDBvFA15vcfBvEDOer8XQe8SOARxnKFifbJk4jsZZXGOogtKjgDTdd0FzCYcKaA+l5g1rbYY
nh3shzXZvqplINoQUGPZNjMIKbwOGk9uH/reJHtc1zgplGOf60HlGwB77GLiUEPcrxce/as0ZHeO
d80uaVceNC1zoddsC83xFljfCCcbLdKqSkcCah6MOhNO2sauHOdbVIn55DJa+gZ2ysSri9foZghr
01npga3ESvcm23puHrglGhvPN3vo0XseWxwCz8CKi9VgmoC2nYTP4AYOZ7zHDOQhs1kIYVEdK2p+
YDPmLbxUHPdfSyhn5iB9XIS+STAq2Wk6mRb2vf18FmlOhw8+q9KPs3HmEkJCiYJJ7cTCAmfF/SD/
rqQzeOQMCeF4dgNoHWWLdoq03w+BOV2pxWAgn9ghBkvqIKBM0UHl6yK4Tvsp3DuSvN1qKizebzQ2
Er+u7hScEaFgdzMbWs5ibJgEW/Ux8pxLnKXIH2QxduDL5y2O+OhRmN60iYGl4TCd1H6k3WDr1YAl
yC3kHN+JJKCaOD8y6t3oas56/FRlaD0PIBNPcq4/SzpeN3HfgI8nqkaHiKcsFqgw/gyraVbKSART
pgF4irU4485AjfPrjHgZDWfplSYpQ/XjHBHRa+Ai2A6ekDbO380mTKhCsMa9lk3wI5WLE5DsGUey
oUzqMg7xQ+DCUcV3AsJ9ZiBo4B2xWYrSyOnk3Z3w2nnvjUa+a9peb8gbWFukNLgWDGWwKQBCXSir
CMSYbKYLB6HpE3s1VEemBPrUlrpGiCRW+Nm2oSZQHjzhj7dPdWOFNwZchRNuJA+TkpJPYnFgMYeh
xLUcwI/CWAYFwXRKulSgLU9OzKWgjRCUoDX4qmJxjKskOoXV8EpzbHvUJTZOnnoEM3vsTg0Ekasu
cxhwVfa4+DBxbSAODTQS18goNaGjzp+QsEkmLNctKMgNJublQdRue0V0Nf5OgwjalCEgJQRWvKvr
dLptsdQTcTKC1yo0qaUghvikanvZTA1g12J2l6vQS157UiK7ss2nS4wOs73CiZTfmwBQDvReq8PY
X3i2tKaFyzDssh6WRinV+MmAo2N2V6X5wrVmWK+U68orO8NzQnWVr6sE99dozmthz9aZJCElfgpX
y7bJAPI6WTluSxugaWt1bCgsGHtL0wwEe6si3ja2266yboHlWBhfE1ixfHSdRxZJy66v0XmckktZ
WdSoWsrZjGNpXQEKvqvi5iyTgiGeZVQYj0QDm654t8qShmc+uYSSyBSKSi4bIwiCrB/FVOlMYiRZ
2o/yuh774L4wg3zjBuF8oojlyi6HwvcuEXjICTS2j339Fng4WV3ABms1L7fKqfUWL6m6FAuM6pUC
UiS/LJzxIgYk77UZBoTkC4J3q3IuqifWZXhli1juGSAHuyYekd642VzHOUQZqza8h4jPi8l8HBo/
JYvDt4Ebd+J2XicIxdSQu75bl4HJoKdJhw3EM5y3jCnc28wpUOxCbl4vQ9S03wEYBOa6Rteidz1h
9LRVRQ5Hv12+ZhEzEYthgRIpfYdeQH/9DLyj03SXJXZDmTQAQ7+ds3vu/T7xFahx0qx3S8I8VUgv
/UaKtT4KUJUrxlsLAh7ptTQLo20cpzOTCs1lPDYnJlHTjZvZzwMl0n7oGU8ARKu15CF/S3ZEb1sa
tdN1GlkFWqQaOXPTFsnMtesHQl4PbtzW+7KCeclwxNx3NOQdp7m193nd95jeIclzQRfMGtF8dkMt
xI5yb7XjlsIQCSUWs6rIKCXKxS3YsdgvzKj4BrOy3dS2QyhnTvANcLeYYD598UBC5C3ILS7KHJ5C
i65TwBLO+NlkC7HO0ixyn8k20jioA9aMzrw1DF0yjyzzwxi3X6UQ5RECm/UgLa/eNuZ8GzdDepwX
B43Qk1MPscYYnrHzhF/OkpIb4djc1HomZeDUwdYovOZ+IbC4bXOKbb26v7YKI9xmsVcclU5iNOGk
T/cwcKYdDKgZsnWdbLrcvIMkpNetjMQWOWvaLgGAVpptw+KYgKdb60mYW0v23WoSybItpzg9QZlg
ZtIBnx7XU9oxbUSN/BCTyE60XKfdtuj4RjyVZLug8KyDHZUEOCJ1Su3+dW6m8ooB8PWEte4HQOae
aY+s/NDKLr4Hcd1LRtpe0LbvEtD2Ljfr4ZA78y4tjWd6eVMAj0SpN3URFMcS3AstN1Poh73KnzCC
dNeey9TB5CEIyS48FsxsnuwqIitMWTz2x6H5URfjwpObRcFKxCUEyj6kAlBwb750N16DOgrvrAH+
X2sSKtG5wJglTTR2hIzhdoqal+oy8CqN/hyJIYPdNW5KsJ3+0qU4TvvJb0rYJUxPSHF53bCGFEsf
fOVeicXKec04vmNhT69RmAT+vASIs4XEoEwfKZkGI95WboF3C/OKivcMjbtD1s9MrBhO7jFiw/Gy
Bp7CoBH3YDaWXWZANffcbVs67nZWpE5XVWXoo1dOiS9k7IKAYQZk5D4YL4A9I07amr5FlvLpRoeM
ZFWUEDfHg7eTvP6qyZ2PjgTUq5uTOaloJjHJ1W2WZNl3Vf00dy0B/2EmM9A/a7IMkLfBhg7NN68D
cCYj4wNww7OQ6RWzlIdw4AkV59ZNNrmfYfrZ4E/d1THjfIb8j4xK6OWtq2PluOfYsa4MwZwFsEx7
zhrj3HAGnW3TSwFCSf1RTjg/Q0qAeEqtC10Ri1J1/rLIH0hx2VaL2lpbY4LpvK4yRq4zdJW8jR/7
Mgae0xZPGN6eVZ3wb/2eVsHbVDrniBCDLZzu1DJHAlbVAKTNo6dIeHvgMY+jToBF1bhQ7WyNDfoa
4jLvXRDwU9UwbnqCyrRzoMcLo8czDHSWhLegEHist6PK7hOuqkOWRN+RHQ4KWJOha2dFNBP44DAw
j46CvaKJ5qbwQudmrtz2s8syD9GM0lIstEe4hpeZ2gjSYwy+A/FgY852/7GribNdNvlcsoajPqLF
qrZ5a6/DIHcwOJrZcU4pkRH0vV+WUqre2JKxY5RRwtVOReJrC+c75psrYdPL1ha0UOEH9AgSjfbO
CNkitGOcsqs3WMPwgRORANUWl+Yo2y78peR4s28FfG+4D1qFN7Yc47USzRs0rm3bsc6np4QS11T0
Kyfgnl+FLOildx8t8komwcv/Ye9MliNHsiz7KyW5RwkGVQyLWpTNZqTRzDnTNxDS6cSsmKEAvr4P
WN3SkV7dGdL73kRISKa4k2aA6hvuPbeb1F3hhgBmR773yKhMMO95c4yBPHLpqyezQxHVAHCwx7R6
TbHSbzA0VADdPjxDvLi5iWq44c6eqpYvrcmeK9vpr+xiiueRYSgBLTI/NDqy4OrbsOzQI6yqGkJI
MvTdPhYkjvQMRE6egm49eRAngJUuiP7mJyhrwGOuy2+K+AzNxHCRVj2xhXLK7Qw55MtDC3EBY011
hzN9N5kmSu+A8LwJKY+iZ9ml9D8nrUKKIyJrpN1c4R8AJ638+jWucIupOOz3jFgeQNOVu7CqsQpF
RI4W3aWtjX47cnagJg7dcxnYCMrSkb4ZOUd9N9ss+BsgzDvTpTn2F6VJlpKf6TugiZLGXHA1KNS0
Oz7ahqJ1URW1ZKPNHcqX8tfIL3XyGi/fkKSH18Tqq4MdG/2e+9a8AycHYajM1KmoD2qaU6RRpX02
pzrfRm2fnjNQfc+tVbrP/ih/h2jlN7atBnJcHfMlR95/gNxnPFTVQB4Uz/a1a3z3PCUOW1fHMfYV
JsT9WIzxGnJueyf7ttgKxjissGIgWjXJMDB1CXCg7mu9J/yFkLYjyK+mBYSCikz64ILbYgFMVf2x
LXITi2n+NtWUihETr19hhCMBKPu0BiuPSpAWeR+kyJRHRA6bLDX7g1tDW0+V657wa0xv/TxBc23c
bc7ruzNbqz8uYritTqXegE8fr4kpU6rFrDp5XjxsVOv+iBlErQcCVs8zW9sDqENrNzJLIdVB98jF
2uQsxoZsM9bEIIjGXcCLTi9VNDdkUgzbNGmoK6VTnANNEHWq8ngtMwv72hzGx4qYtD3CfHdf5B36
FnxYgG+yeI8HZzgQmuqfIFKEzFxKzG8J1TwN2INubQcYVGqt3bH7HAOHhVQW/QSkm59xprGyTOZP
2vHmHj9DHpNNa2BWNfp2Z2XNcGOY7ZNtyxf+2vYEoAgWdC+2SBPwZwOJWTdItp7ssU1avqgmvrNN
g9mQalpnW/Qms6DCAJdYJKAefMXjU5bVTsZlGO1o+sQLcF9rwyNYvSw4H/BYZbfygdsAx4OKs55S
V/1gVqGeKkMH6yaIq/c0i537hIX/1a5rwu2mRVzkzklzzezgg61bgG2kd9eVgT0JuQy4qXBO1x0g
TwZMPUFyrWpuUYNlWzcYs+MwKkaidehua6Ms9oYRq3XV+gpfupWcphiP54ogY2/lf+eUqPknYhzz
ECEIfY3LZlxhMGmYcLgf3limFAcBvjDHirZtAYUyd0IgVKg2boHrp2s/cNIjj9+PQLigz0jfrQ8j
0IxbGF/pdi7LBCQo+8uVkTFRvQHUhnxJwO/5MaWm+BzgH9knY86m/aAxPqwdd/ZeLTWa2VZob5Tb
po+Tr5KHzFs7FS7A2zjqpse5CMAo5abRhFvfGDsBwafJX7Ur+60xaTq9uZsfTTsS+2rIuR2nTGzY
mjykbs+ZGTTQRMI63qW+NW78BSFqKkzWWVvJpzBTN1k33PkAW065JySiGO4O3tV8xj9GPGUKxZjf
wptbEGOKTILOy8tn/qLmqchV+ZotZ6dVFnclSes7zNberYwDC7OUBnqPGkgtzlPn1MnChnfvlRDO
yjo8WDIcnnQ9zQ9ZONSPSYZG1iwCc6sNJCA4c+AfGylT9jav8gN+jRH0m5f0wDNDPIvdRNCbVyBv
RtcCoGg1BwXpNZ42tolX1mIllnSTnDz5Xe1FzNLJogqxLnEZrLy+R0Do1oThkStZvbsZKQLLd5I9
epw/d33hk1UEVp4gAprJfc9H7d9yf0N/T+zmHno5p1d2j1Wk2AdDjCed+eWqCszorGV/FZElN0xy
BiLDBxgvg3HHwJ309JAEDKhn24g9ws6QmqyGrKr3HhiUCu84CBaxDgyj3Rgg+bHABQSMSPigsAXb
Z69O0ngTZyAF26Jy311aqUMw+BCmIfZtdYC6y5u7/p6WMuT9L0BBxQa26rrip0LORJY31Y3scVOj
k90z+vicW1scUW9i0Jr1cz/Fh1p3es+k1loBSTSvLXqJrUP+0UphbQBB7omDInQeq3FWnxw/uXcB
qW5L0rJCYY4QxdjCg11Aqc1Upz97bWp/jMTahJsiLUgVcMzJ28N2wZaNILu7gejX7z0PPB2Hl+l/
uika6H6yqxfGH9UP5eMdjbTfEU7mpxc+efpiRnc7a2i8C7WcXrtQIXcFb9/GHOzfXRw1h2C2xouc
0fytyKQJcRcivUXh7lU3CvspOi3OPBO+ked5uz5TC1M2qnGVEVrWkeYnTGvcmhaJARtXj6wdC6lw
y7dOFTxxl/bQMUFTEUJL+iZDXBJd5mMXTMAEmsJkpeoTTTDDIzx3MkufMncI0WD69S3ecYL4zGXj
gpf654TjeMyx3uVxyZ/e6/Ze6krsi8oyL4xFPP7oNmB80TLRk543MkSnlg3WNTCc/FJlHNMxCj42
PeNaNWi6KjFcoAhs0DLj3CY1hQ4IBEJTffVz86S6MSAjWBPMSPBT6oHabQF/WPNrocaXuUUJLLrM
3sVDsjEW9b8PJn9dTgSpRyUzIRY6xyhPjOdWG8kmQMe4jN2zdRLPCRqecVMAQN91JV1XDUnt4JsB
zewgsG2jNXKOVLDAEIlwdeed2XErrsrWh/grUcyqNX5PjMmtBu3rGzGUTbYqxl2JVL3cmcTOYJn1
gvjB8Rx5Q9FXHpGQldsuiasHvO4FHjCsvPhuCkKe1gw83HA1Y/a5to4iWxeJvPuI0a0+NFlEE9nQ
rZQbMBHNycBV1q0mcxp3JERhVooYa5rac1/5veZdB3BgWVQgfnTmoXOWjiW/hmaEVwDLsfM5Ydjr
14BRA6Q6S1QLk8XqyZ+WwzIblhFytuS6iO+IF03q5z79Dn4pmJe8yDHzXjusl7dspMozMAjvnsWn
d3RthMGmjKDTutKIU6pqgfSuy9vgDb5lSSFjFOpocsOZPNtmwjgNOytVfsG7lQ4lInADaNVvoYTz
1PMKP4dLvE32nXTTBW1xwQ5ns2LAvQjSNBDZZ21IE/nZNB5MNiMPyXd+ThYTpeOzqPg5AaC5yCrN
P3JvDhcEZ3Tpx1K89oZDAkLbR8V7KoP5BL+M/1Y6YAyRGzRMOOAhuQVVKR+CUvrEHBUk/7RVZB90
0w0A+n28Ytl3RpBftxExVYLZbmzs7BgAqdkG3Vep7PKZJVL4UkDffDN497dGyyef8nFmR5dK8jCp
ZH4JpzJ+VZHNqwm0rHuzG8N9ZwosfubAO4kNRGsbOljpREsJPzuDt1U8IqfKEIIrpUy3qAnHL3vJ
goLA1a8VdHJ09r7A21cr59mQRXx0RhgQjdaAvywyEk2vRRU2+cnJZczsssfosAyUTfg+M2ThBSjz
+s1XXXiaqbUpqmeSLIhk5D5tixbW9iAfubzU70H15dVVDShZmypoUf9HW8q8FIGs8TNh3FOu2MOb
zG5MSIdWBHAaUe8dOg4QwBz7AGbKqriyLkOXPMLw3soEmehK2UX1ALy0IfZzyn0+HMkQUkBZPNud
zo9CT/5xDAlcTURZfaL9ZjFYWsBtyTH0QAjaPnE6baBNbK9ZUZ45MPxqIxK+ObuamnJPmzza68Gu
6aLLQqYYA5I8o87G7/QLioD+wcBaX00zrB/k4JGqXff5GRxbdppBNH4BWPLPYUeMWSSWRDPbGpwv
ucScZd+JZ8ZA+JlaYtDSpmm9FSkjpKORxYNScdKCRIyJNK0Dj2qwiVmQPrayhpTqlxBRSDhqzXsi
wsRz5BXFp4qaZytgKqpaKpJhqoCJenlkjUzc6+w693p6h/QZ4/5gdtpTT6H6I+8tmw9tx1gPCk1b
7BZoD7OsaqDAMNyKNLg0XpLhMH6a7BuWwLhp7CTObraunBGR8nfkQ3WALbi/kM3KbqdnkhhWBWjE
fG37XDY2HG2cAJijz0NNjtSKR8K+wxbJwM7rOkLxXC9675sqzMi7bl+FNVXpBjV6fByKpryP+aL8
nfBb8dSyIJy2ZlF7n5RGYlgFSTH9IhRHM1zJKy894O1f7E+ghKcdT3Pa7pECLpPBph1dDMjK/dmX
AdryipL/Jgod/eR2y80WkHwSQbLDtais4BR500fTZIvZiQ9lRWvNe0KNxG/AMsGy3XVZc+Uyxx7Z
43hv5LHnn02kQ0aWHZppd0IqYlm3eKxQ5DW+aNy9I1yBFJIJNpA/2bDwcPgfHi2EwD0SVDg22yqC
lrLqLQ9sIPxXRmetRXJwK/KjJxLSN/Kow6yCDTTZFlikfzWTN3HrCovrn9XNdJNlBiRT3bmvSFq5
PsDEBphLyPc8NHnmfKY5YuqpEYoGd56s/YSpdu9kAyE3aTft3JwlEI+kOuoIc8DWY5l2hbQ9kjEq
em6TNmx/zWllUeLZRvNC1uECiKOaKOPqyxms4EYaIjilqK2uenaMHCU43drUtM15mnpjw66WHn/C
xuOamFzZ9u3pbcoYqG5bfdX+ALUvyNPkGvvykrP33dtRHT3GReGgdG2N8ZCinx127O3jnWrFuyzN
6d5wU/HLcBntWMq8ncB4fPbSSZ8cL85NgBwlUcquqF8DbvNbIyqtu7wqjfsII8ffCDEWocU/C4cC
U6CC4uK2IST+qUGNM9NDWV77S0/P8pSO+QrmN77kHXFtK3az5mWwjPTJHAau0n8tmBD/J7kEEhS2
oFjIEN78oe+ZbcNFNDz6+8mNukvgVg3eNWIfuBIZo2pcMQQec7WWZjp86pkrpen7YlcNmQVStf2V
Va1c+z5U5hy34jonYGmjRpdYCMp49s22RX4gpqqVXaDCZYAq50PjivKkRTqfuza5a0ksWmnJbNBB
qZWve/jdnCtUwNz1uJLKPrP3xZiR/YU6aOOS8Ljqm15QocjHsac5kHqyrnXi/koViGfDG7pDbXDg
p6XyYE3Fi1SKaJW/+ehsMkH+/N4CZrbQ8DC/sgz+Q8RW8Cjx8QmqdTSU9A3mVYiRCPs+nY7KQrKk
gV9ODsk77Ij6CRhFP+2CHB8nD1ONgAmeUBR46yKGJLEiv3ubBs5wNMsWStBo3IzgpbZ+nlEAOynY
4BSPyL/+9hch6X/7FSQLLeHzT/Q5i3LuL2KZhLukGoIGw39TkamrgmEmNH0e4xu4ePdI5d3NwOW8
nqY2Plmm2f9m49XDHVrUegzcJBnnvGLaZOyBbuNf/3T/XbZH4IkAG2jbXoAy9Y/PN2KGB42wCPZE
eXCGAqcOiHZWzd/8NdaffmAXyR4kNXN5BTjav5Nk//IhVCyMAVRVwZ71J6EFZE3iCNVNvxnH3P2w
aeA5I4maVFaosOQP7j0hdO24YTCe3aDZCS7EBGbIZnhZKkmsETQIeKxZOBtbkZiPVZe1z//6o7H+
/Gw4r01LQlbkDPKZ/fwh04TlQDRjy7M3tDaHwmwrEqtMhoNpmFUr5v7iOcgupZmUb1DCrTX7HxPG
Dzlmk5gIigfM+imhZ91+/1z/X6T9N5FBbENxESzC0v+7b/4/Wca+/4rf83+7Nu+fv9v4r2rt//0H
/E/BtvfvBLfgTSDDWFpYN9AQosPo/uMfwSK9DsBuSMvyrG+m5v/Sa5MtxFvC/9vmOBeejcy/BdIR
/8c/bPffXbmou/njFk0c0uL/B9wmRvV/PjcQkZAcJLHjAw9G/v2tcPzLK4PDp5oSOx6OTZJE6aGf
2+zitVSqNJSI6lYjk7+UnDBF5LhXNXEHQIPsPmalCB4NXzCEt+zmOMdKumfLzNgND2PCP1ukMYT9
4PhYRT7YSrh3TXSaKWh30KJtqE/adKK7UsoiORhiqt7YnMRqU1oJ0S6zsiJkN/iPSOnjN6BPj8TO
6rzlgKqGrTlpGx63Lz6qmR3sNqypNBifqS4HEI/zidSiQP8I0PElB0xEw7y2qTzsQz2mzR7nM/sb
A4a3f3XsmhA5UVUL7kRaEUW8I350emR0mNUDjGMr1RU6QPR+cD/8wvyKE1yzW2Y1ATxbYYh7NiYi
x8ZdRK+1yO1+7/vh9Mtxje5Kixmy2qLuXsMEBHbmNGJ4j9N2PEpwRGhDKjd5E4bboqSB277WpWn+
QIgB+gtxFHGhtEK0/YLNb6psvM+Whq4HJuTV0kxnVmq2Qzh8ZokAjRCddO3MDYolMaWF3Fat55zt
wtJnZj/GjVPkyHFngW/aSYreerCb0mH6i58s2qFncYIXYl/qIyDR1trmgVn3a0zzdr2fRovZJDji
rkmOddtK0tyWzyXb1iQLBLs092L/sY3J4F6wQOj33Ar9Yetk23bCd1VH8ZHnG+UG6kxWd524cQJR
w0cjjw2u06giTKjxYF0wo0cY/Dz2+KlGp8dRXTN5Nsf7LjG/UjKStyrL7DX7hPDIzpu4nYpYg6a2
7F3Yt9N6INOIrTsAKKpGuZpm0e3QMk2IRSTqJrRJWmycoPcehmA8Ygy1Kiw0YUCCHK5fkYYPbepH
d04+vNiVwyDNVbcNzwczc/lpQfxWQ3PU4Jz3cEWLPVEVpAWoNNk6c6fOke0gceCxuWfqbhyBEWYs
lwQfXU1dWAjmhkFZnXq3ZiJu4L0heXQ1h/6ZMr49+8AaVrRP9W0e68VZKeJPMbT53seO+QIsTd0N
TiYP/TLDjwhfWOGNY5E5tJCXAJJtWQGW9x6BuneNwq8pMjlvZxLEUnIxTFRh+fiAxBITNyb249Rr
piWe15wqN6aiC8oQdi46EuKPP0ordR7q0sp2kYrgNzGE2LnwZLZCAea20CKvBhazidX155pAGuIq
YrPepmBbHvO4ug4V8ZakKmi23lYGeCDuLmGMx1nOEyGUEC42kuiVUtooXjDGTsM9s0oo5B7GZlX9
7vvkmqE1YEtrkVLddd1apS2D0o63LPKNng0HqvB6zBRtY1BxGDmPMGjWzoQrWKI7QWi+t9DsMYGZ
zd9NSgnelNVN5XroVzRCAjNgVNtk45enupsen/O61gbffOUUawO/sUG3t8QXoTaJQokay8kNsHzE
3s5T2d4SzOytGDsyj7UBBGrPY0QEsvTV4OfepWk4b+Nc1HtYifrsxxn3tm8QzCLLB7cL01MuATKw
Ex92SB/JzhWj2GbOqH40bLG2zCmiVeUW8x0yDlD6hDXLQwwVlEGcMfSkjWH5WbP0xsJMKgHy0tCe
ngEkgcZyQn1HrlW1JT8pgxcmF/lE8wXV0dmYQP9OIyStHUSFYNtZBCCTo1lc2Re5SHExnI+5k32A
QFQ7VotQlYlfUleMuNEG/Kt/4EngJOzYyG3lVPsvOrCjzyobdPI3dbkr/yjMfRObAt4BaXqmvTRW
f1S1KN8Ip4rN+OgjqSWCwtKFu+mITiM6snCedNkJzrgSRYB2ajymqhnUo6qNadvEufXZR3WQ3k6l
BmqQdfQrBlwswumXb5/RJji5lWY6CtfIA5y0tXv2DTCkrfiId9zXlxHLdsMaiYVC65J6PXkmaCL4
Su4gb6pk9s/U0BndKqI+gUmc3SOLZOCfdkech0NHRs/ivmQtvcSgMsI/Pc+QCwqTP504eVefA4w5
R629ad9zvt/MkYHuPP4vIP54gGsanAJ8TCvfZowM/ivitQ+7Zxj7DFO1kdLEBbjHgdc1BLUg1rUM
CcZg5N7qfHROJdFGa5cMk+nguw2LxdVg6SGn77aRIozgLg/ou2Rxy4zB36ItJwCzH4zfvgf+t112
KjBF63ndCNO4zzIXW1XZSSgkrcM4Oo4eao05G2kimrlK0oHPPUjd1CovRYCBHHGlf5GdK1+UUUEU
cGAvd2hhsH3gb47MqdtWZtwxSfIfYumjcZI/VTrdoFN6LztrzyI9XeCE4q5KP4aB5bBh+bcl9MI1
7plm46dpex+bGWqSkg+OemOteogXOECEcYB+mrxbtSQyBxDWqvcGJELq3tZ9cheHBcMG03GvQxIf
PIEkhmuF6Wfn5s+NV5VsDiXK4NnrUSSi5SA5KQqR8BWNemWO026YOH+MOpYsrQRokzlQB4tn81J7
tfWQAPjyACfel3CVvxyksnct3mzWzSDnDDozxCdHKNUCTdgQBeozn0T1Ss4GpCs/wzC0D8Qg7zDg
DjaHspTjSzBjrd4EqCzfJ9vN3ggXE/ODDA2AnYh06mntBlH9RsRgfMe6AypZrNwPnYYsX6qhd7aR
dIyPIc6wDRfuoGmDOrkPDKiqXuwNa5Kw3Ad0EN0vB0X/ii02vlk19jFW8mzey5xpVs7y4OyhOTv3
ZR8M6xBB+U9JJMi9KTpxzlPOm7rW3PM9TBtXjMnWxarxWGfL4iJx3HeqWrpfL4LtedBmnZ8wPRs2
36YVmysyELJ7uKZaM4monGRrNoDhYI0VHUpiCg78xTw99S4bRzR6nFhg+Jq5r1lPTtFd0UUBH6ed
cu17M7QQZdT3U5kWL1wt4jdBRPDa0hbpL4xhwWKalAaUiKS0j4i7D9UUzJx+jBzHre4t9ezKNDtn
oNTvSlEM91EaBK89EUOPSSGMXd2E0f1sZJQ8DuFND/wY2SPAQb7dOuFqgsttonbUJGYg00Rq47fe
bZxBm0RAUEtohigL7cZ+m1ANn2IPnRhj9yx9y0myeZ1C/TVUvWGuLWsYDiQg7wgu4eoCICoBI0/j
zwb6TrwKR0TFq1b5xXtrxsMDsGfxGo6eW/GNMhVYRS1T1FXiESI9+IXzc85qE8RJary5IFTuwQAG
71Vbj48WE9pbYAbsx0bF6HapwuVBpOaQb4WZw1O02BjucKW4YL0FE1ejB2DogFoct7LPeu7VMon0
mvgRYqH8xrjTJjwpkCupA5dUhdmNQS7jWfSe3pizPXyaBfRk3rnWf2F413RYyG3DgbxgR3QakCVo
xvUUrvJqxHBUGQ1rjo7L4s1vmuJBaj87avgwa8GccO23vTA2rUDlCVqdSgweQ9CeOPTafmMCW843
ZVgXsKhHbf/svGpCgip0/EHoFpmPRZgP0I6QWdR2CMQyz7x2voGXuzItoi5vyG1Oqp2jOybQTMVv
w8TtT3FqI0qjrZ+fobXYpM91Vnsg0cx4Uq2Mr6Rk+R/laHUPg0ULNS6PJM0TsmgegoiXkCUNykMf
XbhYN5Fyb+ehso6JY5F/gLVpQcB2UZEv+jYES6yk8M8nxmVKx8WZQZg2p/gM47PrhUpXLYYB8IWt
Ke9g/Lq0C7kznOtZ9W9z7DgfkcHeaMcjX/+euig7kpYCMpjYg+hVjcywdlnsRUSCCPFlJ2gB4yKC
FMR0WVmbOvHIBjWGbFg1kJWfrSKdWSsp/Fe5YaK54xIllpJoHjZBBtaVTRbPiBibNLikfhjc8/mo
O91ZVJ1u27wVtYbBHjpKbRqKF0bZSV29FVAP6xVWPoAGoZHIrRXp8dgIQ+8dOIN6k0rygEBjljyP
aTWWFyiSyaVP7IhZoYMSVIvIgU+RSOjW3hIhgJcSOk2coNjYKIwQz7lKEL6Sp/RkGdb0QR+DJDCF
VSEgvyJY5VEg1bGZyMVeJ10wXgG2vDJ2emAVVj+CD66TLXzz8kLgiwn3PhvjAxwL+Y4LhrDsfsq7
uwQM27GWpIxXo92+9rXTfo1YsYqNoUvISuZYPMzEHDxPOucmygYvPhYNE8SFBo3dQjGQ21EIG+cI
mZ3c9RWYBnTWxhpUaPzUDK59YkfUNacsIf9qH/TGQKtNaBgKjbi5wPSCZR/X872bFOMK53cLFnPw
4aab40NDuUXO9miER1olN9pZo5MfFfVmswOYXiwwa6p+255K71JbOewGxljmmo3GtDdr7bwjhmqO
fW1C97GgnerAY6mB6h7yE90SFVjcNqT7BLUxXo1GF6skl/qXh2bhM6pyJDF96heEBPfDUrFyTrzT
zkJIpYX31rYkPIYQBJsBhNQeZVE6PUc6xWDHRwwcLgiqlF4aMiV2pyGj/K15saf1EqdGTq5fH9O5
7x6FzFNrI8KxpDTDWYqgwdAo+y1Rn31DjDjHFnaL34+vVemE2aUwCpdnuFnOzSoxJ2fDeQ6bjnCd
4lplDVUAE3wWE2PNVleZXjkTYERVBEQKLadDDCkPM3YvFJ1d9GtuZuem9cHLbv0avh/VQ0RobkFS
4U2bIiUEfEKe1UnngxEdfWwO8ZYIgOlnFVC2meQXP411UP/GWE0EmhGoFwmf/zlQQz+tBtvUe20u
ujZLdHsXzeRxQla+nmE8fLF8mOiIHYLW10kBdGtdt2jCJytsdx1Bm3uupBr/IPKYwaQZK2yPNj9a
BO1F5MlfAph1v2L9Ix/nwEInaNNERoF78pJB7KY8d7YKy8YD+XHmXc50ZoMuvVyhlIfjmYxped+6
QfirnJG1s/GqH3JzJB0+att+15edQb/YOcn9zFCKmK84fxGBMdzBER4fS/TmR1pHyH181uYl8bS/
CVQVntvclKeBF/5x6ij9GyOfDhG5GeuJ4Iuv0vfURdqNfOSxpxJOiThJWuc4glZ/jToMUYVrESKD
pOYQSwfrBXLMVdE5il1Nveg3sWm5zQ8EbPUNigBxG6P+P2Ru4r6ZfHMfoYMviB5I7pCQQ4mbreyW
YIvk2npYhRhNr2KSfxGJ2swZ2tCOvnwRP4WjkR+ErLZFkwPfYqm4LukztxO+Ufhi3RuzerWHl6r3
QUxULIrDbOODeYMh578EHFhnFVf6KNvkl+V54TKtyNAkoTnucHFpafenRVtwYO+D5QEB/KZTcbJm
A5z/TB2tzrMgmJpgPBDiQd4eYOZ0hw6+x8bo/HTH79PuvESAwMZYX3J5/mU4ev2v/de/qb64lonq
2v/4x59oFro4ktJBorgCkQaepqXL+8uM0eD4VZqD5GgP+KXX5FsEJ98po7tKK6FRF4+8uYSwW8gi
nWqXTWBzdeGgBPqbH+RPSzE/iedaQi6zVf5F8Nk//yQNNpOxsLzxiKVynw5t9xEjRJ1/sPUO2ovv
K2uRbmQentq50PfDVNL/YVjprO008H7HYnjWoy2Zk012E+0K9jwIwWJZ1O+uxPBD4K0hX0gwzK9B
EPLJI8J+9WtjZiyxDOQKPVgfnhrRFdl0jS+MP4wdpCvnwR608auJQwrv3o+ePNPpoWPVUfLaJVgF
OeIEMWMJQwF/MF/8JuJBSeLxR126qY+CXwTbaTZxw8Rds0Fo5FBIONFFl0257vymu/e8YroxxtEB
+hJxHSr8Cc6Yv9pOaf4g0fbkaYvw1mVo6S3jy+p7kjmMHSekYWQ2gDlerfvqe+wZfY9APegTX9X3
YNQWLOZhmPnXEbbTPYI16wVybE2GDgRCxl9LwY5+oLc3UYRZNlkg/UHs8Jzm39W99V3pB99V//jd
ASRDNv2SyEe2dKn+BckpfYLVlc4hRKSN2KQO7L3z3U4wTXLfE6RxK0ki8tEI7acIRduxGhviLzAf
bLN5wuKQQnRfGUvPgv6C9sVfOhlcWPLsLt2Nv/Q5YUx60ZbVWfGAM2mx92k6oqU38pcuKY51smmq
gkjLumFGuUxE15wmxkf+3WSNS7+VLp1XsPRg9tKNTQbj7dqMadGY5dCugey25wdXttmbtPPqXXoz
eXhq6pzxJXdrPiRZ5vKuA+Aa77VwmYUzSK9em7By1aeB9jnZ4v6JvlhQlfX1X78m9p9YA59xi8dW
AmYI+wnL/0Y7/OWF7RXSRSfmOkmotc6VMUa3Jfngm7ZxsiOJEP6x9ptCs1AuQxyZ5QXrWHgbj8Ab
0Y7o8eR2mJnxSRtLKJ6BG1sBR7qn6ynVRjAnfW2KoSLoOHHqB6FJ96oIqGAGmOit640X5A0X+F1g
9AttDbeWX3QdC4Ux/KUM5PZuUrlHANLZD9grIyN9Nz05rvUANe+i7PAakM11i6uP3CkH+agZPfCO
O3cm4a40ZsEaiJ05cOKBhUU5hD5m09S+C8m7lgOoNApU7g7zMFRefnVJd7w6pTWIbYnh99HyXLWP
hjTYRiN566vSKTFG0ra1dxwu9dVHbLLDhMu0CgGkAW9cOAERqWOOMqhGvrLurQYpcOFW6hNTUb0U
zD2FpOyuNkKc5xkhyaYkmWkt5JxvgnpEU2blHpRytgpvI6GGoAmJpN+FHZr7pKixgwWh8NhZpN0u
9abooHzJKydcTSCKbAD4TzhFPosQmf8apmq4pxNWkOXbYEIobjew1b0eC5drNuEPcoyJ+7VEuAe0
lgCxVMb9yGSESUHir8ZEDqc8RU9mm4l1x2hx5qmk6MzZQd5k6Nx+oggk84UJztoyfAVnKsVLVkqM
WuYU8gZEjr8adMfMjE1OvHP7nittlsMOr0v3NthW8mhgLXsGjaBAHc8mS/Sh5mgadfpjbrsIxaNw
biSn1Bp5YQcDFAKkJmHi6sVW+qTMlk17FgeA5vAhCMJXTUFuaeeGt1M2m3sXKBvvdZA6t1VRPgSB
rshtYkDhft9Ec9yKH67RoICex7xgvMP6fkWGaedfVRb2zqpalkjW9z7J6sZ+XoffeyZzWTk1THVn
SJbLJgpUGlupIJmgvbnK/sBgytYqYH9lf2+yWoeM097WHuniy6ZL2YaBbD3RdJ8JpzfOEzer3iKm
ewtKwbUiYltR1G6Xe+xT9MTM0n3bUBu6ZduWloNGTQRNtsfA1znumXSd5ojtM8VlLK1jjXSLuroW
NNc9DCLc30GapQdS5yA/Twww5KZJrPLG6R3qifp7pjsu491MWq+1X0kfePwjrLxXzDy8IHbKZshL
TnU4z8dxwPNXWeAQ+KnbHV5W62aMWRG1/4O9M+uN21qz9l9p9D0NjnuTF93AV/Oo0jzdELIlcZ43
x1/fD+3kazvnnKRz2UADQYDAkUsqFcn9rnetZ2mwgcpkbN7+/Eb1B88DtykIWKCmbFsHz23Zf1id
U35AgXTKuYL0ylXgXaqkPpXdD8bL31qE/89QZADN+OePTLP5hb79hEH77YVXb+rtP7//v8FHMf/H
mh50Nd7gxh9vP5o2Vb+vdf/OH/7bx/e/5X4sP/7j39/esyinzIgH0Df184p67lj86Z2eX+C3L7x6
y/jC/0eYNfvHL/htny2+zAAmTLZ84ARlkJgwfuyzXe+LhD1mS7bJug19kz/5faEtv3hCsv6Wgi8G
CoQD5PeFtv3F4DbtucKQjmPNG+jff/LfzpZ/1h/JcvmXhTbHHNwfvJLhmSBxeK35Q/PTs4sWsl7H
5sshgSLifoGRPzTWLXuTeKtT9gNitZjSayraKWoGLY/k3FEyNbN54zJbhkp2zaJmIVETJlTGJnf1
iZrkzGmL3aC1frQtRpRllxFxzYPV/hixlVLQTdvWgWmzJbzeunhRvS7aizxYx3A8r+0oN2+8xhBY
W0fBukjLT4PpRfsm8Idza9p3rl02S95BhuvSqFdFYaoz264NpvJVbEN9gMZzwOy5lGXbrqa6nwjv
40A3FTySqXap4OPWRpqmnXE0LSVIlXf2A824gkISbO0pJDsYRUcqKGAka1j+JpzIm8Kx3kvUBVBo
zTee0e42KbnJq8ahZnvwx31cgoyduEOiMujhu1cJNGBgyAe04zc5wB3kLFFvgHDZq97jNd1IfPid
NK4Ud6ipbZ0NYx/Poli7EuRGinj6SifUXguslcr8p6GyjrRNn2wZr9TYHjLb2EYAhwF5V9o3u3D7
jT9Y7xg8tw1bSfIB465NWaeYvXUfeCFMgoiAoZPMqQwIoQtcsk9p6AxrJeUzz+6Zzk1bjgRN3tfL
CBrqGpHcnY8l3dHocTUS0T1kWUEzZ2RvB42tCBfndVKXpP2mYY4ABhne7tL+Cn85ZXYX+s1kCfMy
trMpE2vka9aYqIqF6IJvpo9ZP4wH/oaWSCFQEPtbXbca8InKvTAcQiIZxPhZE8RetCji1aKgouCY
lFl/qsPkgtYYfdo1jVjJWNISHnDIyCgKXWB9VqzZqK3TXO3WqLxD0qpsaQQGjaaTVlsXQgn+Dj/0
dVJIDxjudOuGxU0idZKzvbyesoghkkfJMapgvSz0xDevvQ4VIHLGb1QhAkrW0tfMartzI8VeM9MJ
aylCMLND66wlcjlWNkSaSuD9xc0ALd2i38nOx6NK5MXQbOdWMeEbJ8bU2Fvi5zAqjrVaZOHrh127
URkFTUsNvUBbYwIWNGJ1/LCrlLgHkFDRMhxzuM0QnCc/07GVx5QAaBh2b+laR9qMrazpVl1kEZZj
66zry7aDM7godY7660a6Y4BkE5Lzo/7YlzSg+H27BhYLkZeTKDh67NJdcNLsKFO7lsWxWoZm0mSg
cOyofNKSGCcM17OrJoJProNRWS84fHRu3l05IUbZnZsn9Xgkh5b2G5KmiFIEDWv3LjMpMtgnANiL
zzKJJs6IGPq5Ahr6cJaBqcWcxzhP2fgtqXFfj15QkBxn/i62oSXG+ZRU9WKtOFqFGz+j3uC9MLuQ
Bi7D9bqVURAHoPnHc16JyI1PDNXtwVOxf8006I6rGHxKtRDjEEJpNXvSp2ZHsGIpaHaa5U7KpFcy
SXmzJB7MmiMtWYrggdgpVwgzIiiACSUyhrzTMNd89P4Mzoio8YRJx/o8uRbsUuINsO3c5TyF6+Aq
THJ++zbyF6fiwVRr6HlYP3XhIsSNxKeJbrXsNvaiqlX6rSLVGW08mZC1MTOXjandGdNb7kkaLFg1
3dLyCxYkFbxgW4L0MrKOH5SKT7Qtf6idRYWgmxbTQWimSeF7FJ5zz1ZvfV5gJE3DoWIz1bQ5fKEp
3meDmN5cR1s6nOkWhJLvYyXvQzU8u3kMkCSvxhfXIRY/JWF6Y8UGt70oEFgecnXH2bLYdF3jvuCA
YdFiKXt6NfTpvRetj8rX5o8+PbAEZYgYxR1O604dBX8vkoHC84ewOPRddlKwMyxOzz7vaDfW2VIE
sIsWKUjfy1inxloLBxLXQV8qc14N1P3azPO0P3LXfuwU7Tkbhh11F2cytW4BY9Fhlkrp0q7TiCOx
NsDTY61wyDgANqYdngN6HPU0Ce9SaYTvmkgNZCLKV8OVW9vRfY3G2r0GxYR4jBYmpzkmBZgJk87C
IMmzS/qBwsnYp2CMzzKltgFtb2ZQThvUw3huOOmuce9HF1vDt9NZw3B2rfZmxKewpykpvnGF3m4o
ZMwftEmXJ42J7KUZnPKm1HTU245U8n0zpePN6NdZet15RfE1txyMLeza936XSQ26EBstQU/AjdYA
BZCm8i6osIjcyojdr4HptmSGEyxC5Bsjsahp7kqWiIrup5tO1anE3vLphxyJlzhbJHkPrZLLRmoj
MpglYLNLrNDpJ1QkMOqxRs1r0mEJLQpDPGWs1rcRcpXceNgsU1rYqoG7whiuZ7gJpVMgjJc09OUf
pgQK3kmNVpHKpEEKBoK3Eg7xBaZINReuDFN1QTO2zkHaaBlFraV9r8VWlZ3ycnCTXWIUNmS4SOuo
7dBD9xlqFZla2oKHbVz6hXkQRmK/F1rd3ZC8cu91SoVPeaQi41grXz6kteG8Ti1PkGj8Hq3IxuBZ
dJp+Yw5GAKl+TKltGq1u5bJ+3fm9Z7FWcYxjGJhqT+kHK52ZsbJyWvRk7hEF+/x5w1ahJY+2icto
ah6G0NCucO3CTBqCpkIcJvmAfEKVL+1MQZYzE9JaNi5qnQxcq09jigFGFYeGGQmei2U1zk0ddykN
w/QKboogsOjH7TrfWpm+J+ODB8WGrTjGQ8osIjIGO6BuPP+w2on8pkMrGy+O8EPzRtNHJhZyzqoj
+Grhum4s0hCrMuRHX/V9GiBj48PB1eQaCfGO2nOCU5QTE8CJ0Xc3holl+2CXk6Of+jiesjVuoNJd
4ia5hVNCYHGKtbG99avIKR9RkJYDycllnKK6QuHVMaFxyXshHIveEN05weEJ9q/y7hGnxE3MyQVH
G1BG4u7VbHCcrJ3nuAPRicjc8TzLLvSYZTtXNu6WFmjEXvp9UmrvmunU4ATE2ddY2jGCJ1AtS5be
aE1NV38bXAgBC9zpHB8s/aoZkaOi2r/VueCXOIf8tRJspBvUqGfXaKtjFkfBQ9yQYkdh1sgjlyJg
MRKEASQHng6TVtDSMxL0O9VF4SZkVewYLWDwXH6tpXIs4nGhjTxhprj+GmmdUy20HuxewZUlQ9n7
ywIHEUkZJQQR9hikocZe72E0OkKHxTiCiPHGtr0bcEKVewOP9QH9K3jnMcfN0q97Z0ARCGlOTSOd
gCnzx1tpZN5xZO18PdnFdSWNYdtErcG2BZBKnU/OqahLd5W3zrGaICjkJnl/gdFvEeX+sdec6Y0H
RnwXSDN9L8k1obBXFDT3NObsDVX7ePlpInoPAvyFBaFn8qBwAqB08IAqhxDOuk2zpbHWG8veVJbU
AQ9iFq23/cCx/eyEyts2BeUri34Ypktiw9qr1Fh8K5sRu5UGO0sZERHXQjedatNaqeevjDSL/zL5
8RcTzx/c9cT6cr0o1LC3CeYpQl9NfQAZH9//NAP+Exn/V6P6j8EKojA2dVNIaTp/0M67KcsL39f6
vRzqPl+wH4mX1ViB3//z18Fq/VOSYX6d+fdrEMbQmQj5z18HOMPTTOV6Truf2rx9i+cnvFATE0Ew
unAoBi2JPtJugpJiA8Ry/+LVzfnd+rHD2L//x7//eHlJgsf2sDh5eK1/ffmoDxKtrIHd2zXb/nA+
CJguFRL2fDjo+ia9cSsLA0phjy/JWAw0Eg/Pne7dT5wu7O/HDAJS6XzwyAXn/mm4HmRR7IVFCehB
1wOy7XgMZEntXpRemrrmVlUQQiWvBcYBvucPJ/+/ZLb+4w/EJKzjQOCNdU3i/b/+QJNlh2AO2nJP
ETAbtYrqKPL4iEzISKLzeMYHqWv9BZn7H1/U0oXOtsflZErx+h8+k7XvB3ZHJwkvGkwnS1qcpdUL
oMRDJMfqb+lA86+MFyPvwQ/I3wSO+tefMPAsk5rmTO37idYdzOXvZIw2FDOov/ip/vESsPhYOhiz
2YljS5z//CdtwSQ9XZL9y/eUR5nqYhuUN3D2N5x29+fXwPekyq+fQossD1PkHOZha/WHX1qQwA93
IKjtlW2IY9hypPBbOsBPqB8WvFHTMputN0XMefMO/JJAOrSvXcNZ8iAK30HRcvorac9dKZZe0274
fj6sv58V//xb/Yf3BP46Hy1Q2QZvCzu1X98TPMxsQAo32idhqMt96bbqeigGhqW//ToWlz27u1lJ
whz+6+sILOlVENCHRX+TbKnGBUG4CiAE/MCm/y29758reT8Lef/5P5ME/ze1E3gm182/Dr0sovCt
/lkUBPTPF/wQBV33i6VzYehybmEEhc1v5zdR0PrCjVyaQpiI2WTTuBP8tyjIflAKbxbrhEmR2s+i
IF8BdIS18awJ6t7fEQXd7xvm/76cpG1SbWOxemb1OwuEf2ThQ/BNm9zLrG3pG9TWBDYVfWOYHwZJ
yLFjPMaDnr2ECWtF5HT3JUJqO5m20zJs8C97C/VNnMPCTp7iMISv3U2kXYDQ+3sKmSDYNiaNB/Ag
hHgyp36CSZmn4uQn4axZqSrfJ3gVoWl005NnieITpIZ6CifJ4dy2uJUIiU1GdwPW9I2uLe2qSDa9
7uJGrDvztm366mg3eXFAeuPJ4eVqH3Tj7ODBLfekicm0j6Vq4mOcehaYYuIC90hik77nRqId9ZgX
Wjp2jPUwFIh/LKz9B07PFTgQzTkKr+heq6iE9RFrbsIoLsfokaSl/uA7Y+9xeAn4u62CXJyVxsRB
OflTAz9ffgsRZsWBrVewcTqRwACLa8i2TRudAFxLTG2FR8oFhAgeXWHVN1pJWdWCU9Z443GX2zDs
5eecGARrNPruEkQLJ2sv4ILaT4Pj5S22e5+ZH+QMh0KHAEWo+R3cD22srkLoMuOiwlZVbnzqJ8A7
hV1y00zjuBe9U2za0YIFkvPUA+WZWJQkyeLEEcnZx4YRTCtwE9Ymkxx4zdYBzDFYn6FKJTJKiPcd
7r9d72ItYdopPKzzy0Hp/HbDFvLZYnIzumTCONkDYJfrUenlppGGvCOWLDedZdXvo0pRkwCOttuW
ke9biS3nhdS3OKCMBEdkieJGuKP50Nt5fU5grBAgH8lAbJxSj7X10HYUnCf4xJqljIVzaAMU0JSO
oEtd0XFBkRITuIM99YAcLE94APuDoxQSpVMiNcZavzZE67xiLEvvs9xB1iBU0u8KM9ZvoklrS6zl
jg6r1hm8Kx3XyaUUOrgjmbjq7NSudXIqKit1YzZj+X6Ba6aZcMySAmG9Vosk2xmaF99EQcu0lXjd
cPL75i7TJ/8VxEVy0BLbfpGQUo6M3inpgdrkbSoM76oGRKLjTIOMsyg7tDMIBjNEJcHdHi4obmZI
NL6DVtxmsvYNetO4sERjrqMRKzhwhGnjjvFap2xvxX7xlRCXv/JFAVhSddpjNTMEa6846KxqN7L1
gReM9kUlNpRzx9t8LxH1a/vJD4nUt2azoSFh5mjIEMSj27+nWfXN0ADbZaK+q0DPeBHoWJ9Q09wN
DtQShuNk95cMwUU6JcTZuWzAMsWmwBuawfiZETecpsHd9KaZ5JD8MChSgj4uVNFMW1aIUiGOt86h
FhUtk7h1FnYWWisP1sbJlegCXIbdAxpXftb0kNHHsGhetFXb3rDQJMUdfOf3TLoW9gvSA+4rxrqE
kmdXaR0f1yD8luTcE1fcTbDpFvqkcN8QDA63Vsubs4BTSeYgd3u+Sb7I0dlpz2ChAdO6duodbK3L
3pXJO5or1i0IehtXxA4fCzVsjcyxt3pn66jklbE3anafXa+DZArsjKzV5PsPkreWbsEOZ2ZJhSeA
T3x/SdiznqUnsFrnsWo3NGIRInci/c6N6+mVrlFsJyADu2MGjXZvST+59k3X3+gxNZVl1BN60xLM
ExDD9HHTjwlscEuD1zDRMsv6s2tfcLDoLDEFHtoO0PRu9CPmsCIJYhR1aZ5R8jHIss3ceYBynm3s
LQyjY72qKGTdZKw+1qmdd3dw/etn0mEJGxgmnpUZS7ltWmYt3v/mOgbbB4G5tNuvwZCna07iu4ni
RwOT9omm+PS5NoPmGAQD8cpEu2MWTfbUzpEnwXd7EY0+XfDOZVs3z63rKj+Vkdoji4zXuoqilSmt
7oFNVbdp8EuZy3iQpBKSUrvSm1wvjxafpktf1imBJO7wy6T1jIPdpy+s+9WL1JLksYra4szbnNyQ
arJfiZExp1e1PpTLKu3oQwuhwIfdiJBoBlOziltaBSBVecQxXPMcZlM+rXof04nttceUSB1A6s6h
56qbjjVFoRgymdzvpj5JCWFk050/KRP/Lm7HJ9cbLOyRg7qQZWaJlVI4wooFf2Mj4vi9SsJ2b3TE
BRBsIPWkdsCnbH5tGUXWtaJiYxOAGNyZRim+QWIbt8IPuPW5mTkurZzu80VqDBCxbSvXTrIhrrKw
Z5RMz+O+rKuNAaB7M9J0eBt6Dcx2mLAFCU2s46Rigq0PeZc+Uj99wjY5PSjbNU+TpXN/N2RlHkrb
JwVJmZaxD3TrvRn1ZKUbffLVAYOVgMqLy4eBfi0YPBw9gG1XtTwNpRuf6U8e0aW4t9Ij82bR+crH
GLwNbOrgYpWNFSx8MAyzycVLXnvup4QNQ6jvdN3lxY20XUi7fRVN9wUFJCZqV9YedEA/jw2b+Ych
Nt7rtgDqG/mNtpBBal2k1wQfslXBJhckbBajOVgLSNMYmzHmDmvaVczHuJb9Pf6y/o2UQMRN1wTI
TuhkrvmUsVM+yDFOP1ILPQn7IxuvMGJlkCnjBbO7KSjhqKyLQpACEQmdPtDcNVya+DCVTvfs+cFX
L2iwklDxULkeBCITJhv21l1eGXfkAaH1xEV/oIriCp2/IjJVwSMkirjP43I075Kai2TXepFzJFYp
7ghO+QutaU142J7aU1HHoQPqdPO1jEH1jaQVDMx4e3Nml1YxD9MFW4Z4lUYxWWDH7G8COqA47+k8
WiHEYFHw+wdWKekGbHmxxPRXX8MLHB6SctIAvnnOgkJGwI0NaUdZONq9O8j1YI+AiHXTvaGFIbuC
3zrrQVH8ZIyjue/qrF0TPivfc7zx2x62I8ufLt8NMveehUXIdS7be+8aEwp7MxH16IUY75Djq10b
Y2oqzWZnB3p4CgvgEkkX0k+Qkz8YYCx9ykkzlqXvXMBCR8dM43EPAdj4OuaIhovZYOMvh448FsWv
WnRMM8ZvTpJEG31f7+e+wQC7T6aJq1HU3Ej6ofiadRSJ9lrjgsLR1LbP+uiawlh4dIHvbaQi+TnF
sjyzq2KPGeWsGn1SyFUzvEM9a66jsrpqXUsRTSkbfMVwml0F2VuOIjlVCjIbAvyJQ2e0ir3chudi
pjv8axYEEs3elFayBT4B1Tz8isT+XhreRQZBs8kKijq5giN5W5QlhZRVqRubsNKO3BOzdmFCLr7P
Ku6r8OgHin/0voV4Aesda69Q/cYalXbr4t3WX/pycuWhw5O8JQ/j8bsvUvuTQ1YB4ZY4wSMPqWo7
kEn4kA7cvMMEX6ha1G7ivXetaxibqeZp1NC/eueljlzZUzud9UY7J0aMF7IlJIePiN0QnqNTU0ce
pzlc2wsX1ZUlfGA0tNXWjnWfJkawyxrVcKREB+xVfLScUlxxR1Brhxj+SQRmV+O9tqLnkq84mZkG
4otz5nRVK3dMWHFW8iXlZH1XgFc5cb2iOxga5J66GrubBLpOT+5JkCXWDKUTHiUbviYkprPtTnAV
ED5J7yZDmNW67MvgJYdteLIaLFFLg46HKwu2LlxJ2idYlcb0CIaBKKCZKkcsIXv5lCk7FFQtk6oO
pnUw6WylE78Mn6gvYRNRllDvQt3WIChxxAAZtIfAmV2x3xQzxy87m52QN26g2xYHMDjgSxxe2bs7
RsbXoGzds/AS+dKGMG7Z9WosGNBzi2VGV3u49HMEkKWNVOUh+g7s3IrSqNb+1JM7JwcFiJCt7HpA
1QMtBZTfrhz6ZDxYwkVZJysNkiccV7/ectd66yIchZ7ZAlHHor1NXbwfQwR92Qyu2eJ+VkgnOz8v
tD1+TgCjmbbXyxAXd3SFq4RWO1Fmq5Ql6Z3e19qa6FK09R2i/oDfrGVqJ1vKX/acE1D4bQxifbHJ
C86GfCcH4eSfOjulVRRoO1MMRE4TDtyMyPQ7pB79KkWI7RuiWR/CI6fUGP9f8EBBhlwwDvabOla0
7Jg5NnL3jBBEmY2u7QgmDxuGka/sQ06JE69IwJAF8CKeDXrwqgqYVzqjGfIwBvFWitXUg45OilDt
JUUYeJONbsF6ZYJmk1krK+9YGdgt32eXY07xsCT0ab3JUnOlp8Mbm7hV04Y7hZ9jhQfgMrUyue6t
rADfrk9nrj0orpbvrXj0GIu+H2s2opRbHuK8CW79klWD7UNWCCpqqyudjnAUd1EvtDK3NlPWEH9x
tREiM3xVFoWO4S9h6NDdrXktljeZqvokRgAPINJ5f126ObbJQCYbybPb2Zr0H1vDbJ8bSK4xvt10
ZlVTOnMcmlGWK+Jn3Q3JmSxci6AkFGRnw5uyAv/YiKl3wDGAIewT55nFbBusleZ4gOsmBpyDbhnR
rSgDkk+k5aZdOejDggeH/gSGMr0jKU0hj1bbAudFkjYHiUuRM6jb1NzyuvLJttWdxepzqyv3XqnE
OXKDYWEVle5uSKu3qYwsTBazFYDeKA/EwBrXX/dhjm1IaQDYzaugtfDeTD7g/1AvYUy7rlgOJn1S
C0h93StXVrRkdYUhAJQl3de0+Qwjj2qHbR0NxV5wiInt7ZSLSrBwQ8Nbw4Mtj0bAPZ+7kN4/Bk6S
vtB0C9xbqDYHJdjIByqC2aQHIkuHBam+5IfC+n/q219Y8gzLcVHG/rX8tnurx7ccYfyHw2/eVfz2
NT8UOCm/0AY7l7M5BkGLnxQ4aX+xAcUQz+IlsOfNWvxvCpylf6GjT1CSwycQaVv+pMDJL2LuHqQI
EfVt/pO/4cpzJNa/n7YqGPHw+BFZdHgV/Z9QjhLDxGSThDmhCwLhrCt6Ceg2zzb5FMfPAZ+vF1ia
JNBEyoXgVRA9nMG21npSEVDvTA8nWq3uIHuCiOmQax4Lzh7PZp/LK+gO9kPk+M25p9BlP2YW9IpI
s67aOhj2Of/eicyR0BfwHozLylD2e0JmFUZN1aorkermPf4zrpQIt8znOJaMhq5I780U5Lnr6eZh
Pv5fN5VF8wAyy0qFItsHJeBJQd/zIy6h5lCz8nzkGRGf2X9uIsQg2K9EDPKs4tLqcNXFsQLCSx0y
IQVQx1bMSAHv2V86gVNhkRckYjyG7G3URMXKHpJ0ZVGQsbZcogiRquWiG2J11bJxWVHhQ/chYOUx
EvqJ8315tsJQA92g2xuYnt2VbRLT6mSS3HVKV+dC8ciOMa9fVabdsOsE8CKbqrtNc+7/nfL0BdMy
lSOtc+W3dYpbb2BlOrTei1HbFlvivOO5btprzaySC/GveufMJwdVl+MCRMb05mVgTjgRU5PAvmll
0nS+UJNMqbBR6Bu2bsLoLj/ZqJUUfqi6itipJ/2LrobgUXVB/zyGfnPv+a3/ASdsAtXtTqQE4OWz
ph51U2Kp1NusIYEc6i+ZN1fD2By0kLAmObzChuntTeLb0XXudv4pcrPh6GGuWddljz3KniY3WpH7
8FbYbkYbujzFyUvoq1WxKNspP7ldm30aI6ANvzOgEesF+ee6KfKTReAbJcYhxkaDxcquMn3ZRPJz
HGLA8CEmB20Q1pnyINJ9Wq6eKNTEjuZ67ZPs4uiRI2+wairt1hRxeYy73vzUsNIvMj02QX21VUsA
NRiHG8rU38PQfXUc6Z/Leq6RG6R/NFPLWbV9Po+vcWEYs8+F56WUpXMGIRnfhuAsVtHUjIcBoNgl
A4JWaAmejdyYKzmC7tRVZv5WNy0kO9Pud0Hkhqd6LJO9E6drMxj8XYHRhroUzI03vecWl171I/0t
YjjgDHJeQqsWLkGaTnuWkRM9EuMkDZL0/WvGduit97EAhExYK1DI7hEgR7OKPLoEhXMTDUZ1a3VD
tvTatHvD+1I9OoMVbuuitV7KrgzY9nYWHnTLJwZWMPmfbfA94Yr/tbwKGhJdzPd2cLTCYk7I1uXF
GSKGELcsn3zPwWZPE3u7Mytcdks9K+G30/znd/oYI0PYBrjHzAjwVGb4JC1SIwqXHN+vjncTj6PR
P4oskgfm6RFAqlacfUkMWajYvMD5aM5l3hprRbbq0HSyxhLFpBwtCR6IcxIGdCb4KUME3jfjwwVF
+dHSq3U2iZrNHKdqAldBNc8ahnWJIbJpECZ7ofcPUR3S+2QIV0+XHOcTufKgwa+yMWYyxrOMucGa
z1dt3jlnM5fwySmz2OD/n1FZUunOqsSM58LGoWBUWbKLNpPU3CuFgjYtak9aL6xHAC1SmUeTReLM
9p0RzAjA3RRxb1FHwuXqnPrwpKKheGZdHEDCgh16M0DIem+QawZO34H5atcAlBY5tSYvQ+FahKWt
hCCvzGOJHg/3Sr6Mua1om9Es98HA9nCF5aJ/rnRzyg+wKS2xwPk27rVed/KtylzLWDLoa1+DYjAL
Vi2lfG7ZTQAiSd36Wp9nAgtoNzdtYrLcGJHXcI+qfCA10Y1wtkx9Pj6bHiyDcICakoBbJO5iNFjS
cK9n+i6KzLJeWrpWXfVpTPvcMJCyWgemMU7LRutJcoxocWxsTKe4i0THiaqHXUs0iOqtr3o9efGi
bYUIQXU7prorQ107ynrKNm1Wqnot2xBZOiZ+fKcHCSdN7FTtC10hwlniuCWU37e9Ha2hwISIc9oM
HmocH5RsCtE3YN/cMdMmxgHV5TvvCwW8saLhs9ZE/tTWRbMtUJIg6tqMqDABqvQ2SqT/1PZec049
+7MatfrNibxbexhAKk8OzOEFfVZi01JDcGiddngdSSRhw2478QpMi3LJWVPb6yKQPmgIysYCo5O3
fuJO7nVAyQ/aEawqcP2y7jdUvvID1DJU2yT1lL0QDPk9Y04WP7DVGI4zfeNRx+ZO1XZqNytOq0CD
e1H3H4BKCWrPdOElVg59TX7OOWtJB/SY3Tb+a5jSzl7TsCqibQv3uUQVIt4rIDJm0qQC0cj5ABYh
segtcnIH1TcwHlpGj3OSAWxbJZoOfSvHefnsSAokmQzc7CDsZi4EmiKfKC7C36FI0+oJ5ZqCzwgQ
b7n0ZdY7S4tcbLOscfmckpxfnGalRr4AbsQ3SO9N+g5biTqSoYqnq1zruGKUb6RPdKK0R+6hxptu
qPGJXZ27T3OaSMD6TDH33tyylz1/NQI9hawvHl9/03SMQ4sw8fotWQjtpUp5Qpkja7YMnPaH0Q0O
VdC59xhM8CP00ktvbAuv3aofHFgMikIWuj99cD94pj646apL7NtMbUgQ6rHr7FGtpsgqXklil3uP
TS1+D3BWd05EHxiouUT7muNRovSQqBflNF4Ogsz0XY4KLDTSNwj0U7nVui6u1zidPQpjoqKuttjV
9GeV1UgPMK4/ZGi72ZPR+7q9qMde3sZWHAYb2SNY1B3J+4VKiuTaCw38xMoXJiSywOmPvgIGArIn
vCH+hVjRuGTdagxsRjylX/ldMe1Mg1s+9o3iKdApnu+2Md0mdUjLRWIV5KJYM8wrohKFVJNgQvDv
a/pjGScWrLrWlqcunARAF1/KYKei2mtPsMtQBpKWfPTKDx110VkH8vGUJiQcMwn9Z18MNEZ6NG0y
gfOuYrovH1uw0YTqIg93esTvPa6JcmDgms4T4XSWF67d3LZGWt720C34mXXd3AjiBlzxQZTto3AU
pxjzSrW0ecLxyXBGifWvNTZGYbQUCHYJTX2TrjjRGjgAm7iOL4JpF0O5m5tvEyzoR63ygDYZbAmu
RD3wjnhpUmEDGXiHSsgXO2MI3DcYENY36Kt8W/RiqkfPGHreX0ppVpIk/zemw3Qn0tZ7jCCJbsOJ
cttGU+ZVMlnxGWoZlQeak05bmHsgXyy7TJgZDVY4WcyOaltgRj350IWPg62gbLNkUfEqisLmtcdq
gpsZt+JnWnrZh9/G1gEqUfCVHQDB7qCZvBM69FVISHw/TimP+e+T0P8NjX81NLKbxp72J0Mj5bP/
klP644t/mx69LzpQUUuySLBdkvrMbz/8G9JhrmSc5IZt2caPuNfv06P1xST/i7tDSHaHzJH/37/B
YGlhkcK/wcdVfv+jvzE+4r7+w/iIgcTwDDgCOEVgmNrGr+YfU7IuYh/lbnPiE6tINiO4hpneB2ik
+sYnktuVHtKqWjnuVmjQRjLbVysJ/Gpvisp85zGe73joYLDHbdHCJtvaMKVe0zqRm2ISJesVlVTf
Knb4COcV6JgeoJSGcnzrzuUNRZt/d8er+p2q2XE7hI28ZeNAYhn9xf7mU55JZ5wtwg2Zi83oteco
ttMj2GlK6Huh9tUU7BE0bU4nub4BjHqBTlbtSi9onwWguvdEE2RLw3CkVPW/yDuz5biRdEm/ynkB
lGENBG4TyJ1JJldRvIGJlIh9C+x4+vOB1d1WVae7Z9psLmZsLstKlJgkEIv/7p9rYb+zSgMXeJ7m
088oscM3ai37E1AMwuFi6vZLW8UH7C4El6hd27dT0weRmV+8OZF3WCbG7Wym1aGKgcY3c8/Rq6Eu
KmF6fx1ptdl6KYZuEtJi3od5SRf0Eib180D7zK8EBPel0zXr1Mj+aWl1D1dLCyvVbWxjYzpk20xR
gSKkVrGt6bql5mlLcS4by5o03st5nnwEx+wVULZ+4gLbncrM/ABFP1zCLEluaFrgGudKKqshph+t
uXWpN6dtehNlbvIeEy37RusFI6SktW8i2YbvFJFTTDm1jvY5zKK7FBxpXit2pgu/cD6nQ6AqbEo/
cqDFjcgBpGclngIGPVxBdfk52cjbnOOod86ZJJyabHUSs24y+gDasVBCyM2SSQoPvM0PSisf7cJM
GWiiYcay11+p6GZDFXmDlZvavxpVfb12twdM3Q0IQo+PHpnE/6PO2QyDMwDforrm7Gjhi+SIHThw
h57wNHeboWUX62AyfYeKkh16U4IItN3iLsmBqNEawDRfDKiGyqT7zw3b7Zi59NlxptoWTvyL4WLI
ya2snVv4YCkkHgnrKdRv6k4vbsZq8X5iSIiep8FgUIUq+0L1QH6ScSiexpK6FMi+XsONl5a1sdbN
e9QNvURa1WwEc1utLJ++/knt/B1130CH+qje9RC2bxcAmxQGiwnzTU5XpjB5ahOKFp5z1zObYMKt
u9MImwdeauiBpsr+baFq7ayBdHvgzAzOB6FzB/NHbayJCbDdbqi7Uft6dt2XDKQTbeccipWGQUaR
UB9h3uwpoCifDTl7tzGfjhIhZs9bPRy53sKIjG67So+u1mLYqDPWOghDqqXHdKR9pLWI6NMeS83s
DEHbxcj/IRkgekirWnPQHGXvFFlGUAYZdRnVR2tMJ5mFqa/pY0CjjrZT1XgpBqs+SGYfQDsFiBmN
ktjSPNYMKQkzxUIL/rBWX/8nN2UlQ/9JNGPVM3WytIRYDeAxchXV/mA3Dd2U7tiW5YDLhBlvBqdC
qq3hctKdJcv6hiM+HFy6yJgtv+ZQO+Nt1Sh1ay8gokCWlv25WwZCMEUMXCIu87NHqLzwSVZkN0RM
yteqQdBv3TGxELJju9h2HSguGsmW7MH7ep+zr3fbijHBH0veC3HEn2adRugaM6lRyy63QNeyt3//
0d3VMPinz44FnI4ULLCAqfD26n9Z8WetQ0jMIjqynYjRW7Fxi8x61OT0RiQELhAgOt9xo+bGVb0b
+QR+yeINU83ToGpqmLXIUcbWWWKoxVTaEqQx18LENB9+cVJcOyWm+eg248Hm5NdYSzP5Zq/eZNvt
qpgTL7Hdk5mb0s+y5KNppgquslFcp16qI4JpE5CpIXxnQNM3m6Kw/TYbmm2mMmvlA1vC1zO9g8gC
qTgc6TIaxJDsHW8qrrDvvDdyFuXbPIChoGmmfDcJXd46EYa2PFLxLh6NYl91o/tK5ic8CjAW17lI
hgf+093BO0xeU8OKT9NA4TouD7ldCrqJx75e9pUYmR3KcT5GMRYgaGhduIvguzzOZAKGzbhgJePb
HhEgs3iXAfLdE8AQu4xNdgv5tWeiwBq5VW2oXjqY5kFkefULR3wvaLjifAq6sIKky7JzT8nKZqqd
9MylLRJ+35rOi9Y55h3kIu3RakfzwDA5Ym+RevUL2uL0QmG2eHHcqrzGYaOuMoMnoS+FcbAMO74J
G13RV2mDQpNBN8QycCvV+Y1spw5GhYFANo7j/TQW2e0wlvgz45zOeLg8Jb8Rqo4RAdVjb5K7QXTg
oFsZ5rvNFOqpgqvl+WH+HHfpSDRjccDQ0SNevAHUHC8LLsybRXXxXo/b6VySOLopJIZBDs7JjevM
3FQVjXA7ZaTwCKNCxr6uhvrGrcfwDh2hvheI2gyTjWg+OAXjPQdDylYp4qcAnrJrP8bVRWAXDeK2
5DIWWfVpEq53H6+rSN7AXh7dI2E9HJPl3WyS3uNS0UCHI747X6ZW0LYlXWJAbBP+zFLVrmtWJFi9
wnUdsyIjvi8WTfuU6wo3rGtdrsifjMrc2Ew8SRTlzn75Whj7r0WSlcIO+nXlVOsaKlXMOpMn5sJC
ENNja67rLbap8hmqD2qdaU+ncgS/CrClmV/LcJDAi2dWdKNqHgZK3c+LbvRvDuJWUBFS5HKuTPyV
68aQrnuEu+4WRm50BE3XPaTB6q4dXASixO++tiDdq5HIPW3u0A6Nxn2a9cq5a6FahsG07mtoZjRq
StDUzr7VpTppQ42jcN0ne5UuAf4QdtASUNH7WKcOWwXPtMU+lQB/zouBNbSjQbaiqRTYD23kAUAW
tnQS8fxiZ42YJIHCYWfgBYBE3/Ircr9ODfN6gIB0iHuXI4X8OlzgLktBzroOOGrOHTrHx9CLG18U
q/8mzKUEmdhP5yI36oDh7nQMHRydXVkUuJPqOADJmR7TvjdBcsjYDozBs/1yqija4qaXXRxarY4W
UMRLGhXmt7gS9i35fPlAsWFYbFQbtzSLKe9XA2ntOqHpfQx5P1yTdk6e6X/uHikIg1Yb6VC1cAPS
whMqjYI75Boum96IHzGJrVuhWf1BadQ0cqbD6jISA1pTl6ZzLUj3UopXF7cdWBfKvEdXvTOJftXR
PwOPIS3ClgUVrQilsYc7GD+5ER8cW4p5VFodoQhijCSvj461qVvSWlZma1dnqayjKyb7sUgrcSVw
5viJy9bFvbN6qulBp5VPV/nR0uBaBwU8W3K9g0zZeGtqarwpbS9wdOgLH0aP5tlEf5+8pf+wqrLm
Z4znD7MRL9puHMn5bQRqF4hEvA7fZhTsPRFj3mKiOskJdwh6k5LayWuG8VCk03RKXQS4NQRGxqIR
EQ5XTf9uTPK6EPl5wnWJZaDS8j15M/CtC5ojPzRJ++5sZnDXREhJM+52iP9F9x6hJb3VfddudRcY
jVdl4Z4/8q6T3duu7ottV5TibEKGilb6fc5Wrif3Gv0gmBnppicbzilwM87CviZ8jJCcNvVZWKcq
WuHhKvzSoceAxVohTKyJlhbgIGYsnoBoXUMmr1Wb2adhbvuLYyF/RAZqMmXaDIxTdzm6ZpzxAUo4
2JID+5bxjFjRhicqjz5xqL3PU0WKeSpyLkhhVR5d5UjedowkmzJtogeU/3nPysPBOsz0F3CaeKmq
4sWwa/PVboz+MPR5/W10nPQbBWbqF754fK4EHg9Dt7zhUX2xRA5rOU0dcXTs6mKK8S5FwebQT3Vd
P01im0n2Cl4rfNNbfZg8C/24EjrmE7s+StGx74aZc0LTsw5LV6dbQznz90TjOdUX2zxPI+D4Ohbh
B0Yqex/Bdht9t1qP9QuoY6J8mDWm2P7Z93EIgrnRdgJ32Q1Nj8kZd1o0n/tSqx6ENphPMfeXyU+q
qfs10N0Oej5r5U3ZlKw2Q2Slj3QdMJhYCI1t0iIrdm5q14w8GOV4aU2gXwsdAXzZU4K/dUh+5Mlg
ox/W6mTit+L9gYA1Dfla1S3TMyyJzpd80BnHlwYhgevIXSba+FBiu92OoP3INywTFycL+4CGvjt5
INISh3+fHmr3teAkCNGJUuhL4ZUzHnOr2llG777FTWLswfNR3CC1DHBWPvPWqlmny6kEerCpq/aY
5u13pnOXxdU/Vw4NKMzQ+NENmnvHxJbtsX5qM9dGkou79sGM1Fzsx4Ra55SZEpQ8+VJ0JYfqnr2d
nhuD8jA17qXetBuad6e93gs0JUaYL100NXhx6SrCpjooliR4WpFt1ve1GxZ4YBlZa0EOpOEJeWJ5
EgQ8az/TZe+TKbzBj8TckLRCfqXX17zgP8NCGEbiwgjJvO/HpBOBTft3ufdcT3skNWJdLaMcP+3s
PWyXoBzrSaxe2FjcERm2DyrJOBZp5aVA3bP1RgSqzQG9lXm6Fwn8aeoCuWNMrRYUzs8Ze0S6A6XI
LATPO7wuzzWCmplkNyIjcyA8dyY0Cb1/ldlbtTzMcYS8j6LXlGb6mTrRbZYVJZaWWr93nbD5zvO1
NhfM3d1IaOScx2X9qg8D84AkR4XwNfbZvccb/X1xWnrtCs/6HuqZ800wSPI7vbWPLTL5iZ0gvhF5
CKM6Ttfer5xmQ63lUJFGx46OhA0kBhdwQR/fM8kVD7Mezm8OsvBGk1FxVIsNbyal3NctAV0cpFSg
YurOnV6R/fBMlpVhrYnX+BDZTnHMk7nZAu6mj4UW+kezD+s9BbnLfsZxuSMYmR7stXAYyMRCj0E4
b4cEOidnSB03UCUFArOlh1eHApqj3fTTLsrp/c5MI36GVJXsB9xpePx7qkRs5R2iPKeqvUqgmiYh
DAK+BwwzEe6mAXfaazPM6wR1iiK/TIqHiBA3Ze6VtuyGdcOVcBb2hpE9w6etTyR6+z3+Ng5kgIx3
vUsTaYD34olYQ7td+rrCyURAY8Nwpl59Na4J214bAfy0GW9gVuos2LB6Bl/0vFl8K6AYvYKvGLqC
UvGQAk5qPltG0Iv7UUeldYgzVojQKtqg7YiqA8soDqWJyt2VtOIYMkshkWGLDGByjH6UOcHcZ4yH
jTC8QAym9yt+dxBm0ox+W9KkRhyeVcGwycxwYfe0iTJ1w70NJGmb08RxQuErA44PD9zLfeigIz9b
Kto2Amrihc6KzgdZ6QboBMs2mRwKok1I4qtDMj/H0nH5EYTGcVSVAe1noHjSbMvPOMSHL0ZCgdKa
Nb/RQqPeWCFT8pLus59mXmXfSwiqOWlUM3ywtQHEKQftK3cVepQTwr8Y5FCWmOtaL6lmD34XJbCh
Bc0cZp1XZwIiKfe/GgY5o5eDbiX53h5Uc1NaZXtok9Gvp9LXp9TNN0AOF4aiqbHnDbOeO65r107D
tFkyyd0mBdpHjP0BTqDFcD07V6ZzmtrDLPl5Uh/yHZeIz+BQPpjl4CGQu+kLCXv72GR5fuMmLTF5
XsFjOKbXyBKw1/79Xdj8Z1dhx8Z2brgUm+neXxKWI7U/YWhbcq9R3rbFUCs+VDTAKWqcUnobT3H/
tfIpIv5e4rpVjJewNca1do+XZn4X7lIrggxOvJ1hJTFbWPVKNB2wVT2ZJsM34sUm6vSlcOqEhaqN
nBAI50rIU0K2qN603BC132ms/6dV+/+HIpQA7RixrOL0v5bkgx/Fj/K/fpQ//ytI+j+5uf7xxX+T
5M3fvrxXBk31AuX7D5I8ri3XwhJAnhFxhIKwfxi6TP03/o9rSrKTpmFKj+/l75w1JHnMiLSNYbc1
HJMulf9AkveIev5Jn3EIVHIDoCXEsAn+/lWfqbkpEFkz7K2RJp+YSW85Du5r4T2lYZ3h6ac+inwi
vv/wCRL6fb0IMmDRvvfe4hFImoG2B6DthaHcnuHaztC0bXqzpOrUMZOdMA1F4XCJR/2lMWEmE2iA
1LFPF4ggNC7H4dbO8SoqFla5EyNfS2wmT9XBbvJjJqx7oZxbkGl7NO97OzRu7Qp/bfQ+RfFurj26
GJtHqdWPyxRuQ0F9QAxuq9BRst+X/HEmlJQWNF6QiHLt8eLWElR0cWPU9m1pTy81o926K6/AA7b1
PO/zQjAc7ILZDJ+AnuDMCu2nVkQHNaZ3RWhD14w9iqEddViIsyEP5/dd5B6wUsLmdoa3TnlPXGRf
udlPvJ723grFkQPcllD7B8TToKmLGxubzh+evH8iMILW+ye/RMx2nsXDxFOzrjx/EBjnQpktbgZ7
SzlVQPfApnCLm2hs7px5vnMVOc84zvxscbda75Drcv4XQOYVO/jnpwilFDVdF45w0TnXcPAfv4Gk
wWYEpjMEqgNqpE5uZK92HNtgks8O0N7YvLPDTOyJsF/TZnkZyoQ8ouFoR7YCMoqbX7PVqd0ilPCB
LCU7lzvxNqwWtFF1oI8j84WM8G53uGuZY/gg+opgDzgLQKgy2o0c8y26PSiZnEtUFeL88sC9TzSY
0QkEIaE1P2a8J1wMlvteT5i6JHQwmsY3qzHPoTtdZNqfqUdvThVEoPPXL+g/WiL/94Lm//JPrf/W
/2X4yd+XSevfIigvP8qk7tX/XCDXL/t9gfTs31zbYiwpbefPmXOPpRNLK64vZ8VQShdb698z585v
wkNXxwdrfAXSWdf+vkBav8GlXBunsNwIz2II+R8skKy1f362JQ81/4wLDJxcPN7bv7xcTtNS3kAz
0QGgXHGYKSnyo8Q72R13obqLTGK70fSU0frEySXHBh8v0zMJEerPjOSbirzmojVyeYhCTCKuOQ4P
7WDfG/hJN9mCAmdgKjqYU6Xj92wjhFAVvtigSi5dph1bBefY7iVpvax90MrM4Nw4cTbU6LV2BqQD
7GjXVKZSbnLupjSHrAXKnLDtHRUW3hLUDoqNN89EnkPSoMs41xeV2lMcOM2sU3ULbHHRQyhZdYar
gYCqc/AgVj3Sohe/JnX9iwK10gWPYlHvNiXpW2Km73SFMYO07dsUuyuM3hzVhUUuYLxA27A9f+pa
WQR2Xza3EyIiIe+weGC9bC4etXdzDwFwLNY6ucSZ4F6Ohj80ic5flLxijmUZ7mrIxxgw+UCE5jej
YxFdVulL6npUfuh9tFNmYfjEPzG3jF1RP+hj+nN0WpvbeBj6VjxjB6LyvKVORn8rjImSujYsB6as
lG9Jz44eh5HppjVqj0Pv5vdDjjCL7MZgmqygfu+MrqzJL41xTnmiMRCuUevfaY46zp11QkC8DMTl
gQjKfB+ak0bjBsPoDajzIei1XJiHHAlU47KV5+d6yrt0Fy4msXx7ajnsL2kI9SrGXXweQN1960wV
qmPboATsGf4Op6ZzGsI7Hi3gweDMgl5lVx9C+FGIqDhmbf1DNNb0UsKhHzbSa5FYbLeBTj4URQdH
Xpu9a4d1mA0BVrDy4bo6TA7GhWMytY/Ja9cKdVmoYKDvpiJbRtdAaN/FUVkYQTdqOLk66IMJlu0N
vevDHffr1oAPRyWZ76Utq71uu7m7HW2DaL+njHF8IJYYUsQ1U2d04gmzQFXLiIR+SwrzVtNG+h3q
pMB510ekMeZa1ftBNGDr0hnjZtdmDSQm5B4AkqOH1Yo+jYx8L2MfVF0n2+KCLlBbLTo3sAZtbesW
I8Rr3rrXKc114oK6iaVXHeLOjjeO0i95vXzxvR8Ga3gPa/uxL8V2Nuz5NvEsJP7sUox9c5NGYWBl
AH7ii4BqvildDwhWtOCMrviVmaMTdMWMX1zPrGsyW9ovHuegkuXGG/Sr2ZFdLyd5r+u0olXcmwqW
qJ1XmHXAR/20lntAi0HLiSUwjPq1IAZ03+r6kcrGJBiVIgYXQ1lAJRZBlWk/7STPHr1aC7nCtVe8
qEHLtYE5AiT8wZEgtsCKb3qLDJ01xBRJudiVctBbDS1fSKSATL2ZXjmjqFp/xltPc16l/bDtVSNz
97TexNvFIqE31BiswOOWm6aycBmlTeNTh1DR0ldWFx1w55s3R49mXgAok2a/H8O85pVJdxkprsCw
3M7v+9D9wOrdbpUxbw05tTcYoGnsCeWReWV4HBz3kaXvEqGJbKxmNuHQSiiizha3ZL6zZ1PsG0/t
C7gze87KP3NqSzZYXX9hYryzGBX7w2JDb2rlk7YMxq+xk9l7v0Sf//4oZa4NwX84ykims5yEBQdi
3XLJmP2V2APJb9DQLrwD1jEdM3JqUt+RI3JFDMjukO15S7SlpwbEoerjoldT8hqlFXWE08BwcEPv
TMw6ie9RgD4IvWtq1v1Kmc/UzHOZSAt7ZAb1ba1FeKlUaTDhCXmfDTVCYHPrFVqBOU2JYK56Jj5T
rYZTZsR9vCfHp8EBh1P0raNG5cxoaBh2qFWsJtrXytJ8rTIgGfPzVEyxRlnr7JoH3kt8h0rhie0J
9u1osUwfOsB4Ln2m0H5U07BMjWLl3tYcsddzOuUENzklMyPOt12fJPw20+FmhU6cHb08m0wdz1aY
plusG5OfmV4cgMWFL1ni8R5664FhIGY7lrMbUYZEevGtB96AzEO5GG0/E8J5WZon+jE63KVV+ayG
qNo2VpzzrLZNgRcmM3omvkPl9b5YknnfhiBhA6GnRBIYtLMK2bWRZo/J3BrjmdBUgc9mdDaxM5nb
yRPK1xutYLQalS9x4y1XEaJEtXpxix0yPc+RYV+BoFLoI8mif2dRwDDUgKtwKu7elAIpjHOiSe8G
LMw/cYP026RM7xUD+5PQoXZXUZEaFwBa2W3hJS76jur01M+7YkmYO5own0iy3VHqpu3dIbY/ZDho
e0ODTEzfXwgwLIo+YBPyttKa1b/NIDz8QQ4mzIkesAfAm4CYwLudh8ZBh/O3bWHLoswWZJ3XzrCE
3tW8wFJrgD9mt2PUsxKRZQQbWUyq2Y70N/n4pRIMjRs8oxhLnNcYYypRNBDLK2vZXqnLFS18W0oN
MTHXxhNIDW5S/XSgghbyDdhmXN8/I90YdwKgc2OlgNxK29jXcXeygD4D7L/JTePcAoMmCx9QhHYE
Y/+eGJSRVhBJhoEB/sqRnpb+ZxFPBp5y61dlR94l66FOI5ooKLyQqCuQ1HTstadYGgNwgSz+CWd0
PA1CtvdFZc7HduVapyvhulhZ17BdPzgsOjjvrZ+DnXvYVrhINFkkg2KlZUOtpjatiPbFrBu3gHcv
sCmADmRQtstSmwPQRQjoK4O76dsSh4aCy70Sussh9z1+2ZkNu7sD4s0pYVfVbXdZapK4M3yavbsy
v4vJfFQrBTw3DFxVhVneUEkmOHystPDJNe4zrAhXhyEX9qLkSGNP7kejjpk7XJnjUJXMcWNquf2r
pb9ua/ZG/ZkNkdywfVc7sqdVULRUxVmFyf9NnIhIRZbum3Fau4x6c/4+4ZrGgTPN5jd37sHTEWbX
X0l4dC8NLoxqUyZpiqZHw9qGYHnsp33U0WxqTi1eYYX9fbWdFGfYgOWnWnfr7Gvjrr82cXDEbOiW
m0fJQX5t9MPXpr98HQDWSk1oll8HA/vrkCDW80K8nhz+87vU/49cL+Lcxr+9ap1/qJIGgOzHny5b
v3/V36Qo+ZvjsOMBecN+KU2JjvA3d6j9G/ITipKFRQcs3h+kKEPSYW94uv4lXLoE//5x0zKM3zCF
Ymninky5Pab+/+Sm9Zd7lg3RUHLLIuIIg4vR5F9cUgJDYO12Hin6lhtCOd/RaPhpyHI3dKS+w+5+
qLLPhmnP7w/Uv+QqAtv505aP9CYk6UiHBIOACYje9mf1gkwUTZiUUNDk6alfVLDom54onuLWgevu
aDJxTAlXkM7cuIm2PPC+YDbKMajfJkZbf+J/widJ3RWzpjKT8rWSM9K2aZOFaRLyF1QlETomLjLL
Kym1qWUXpjHFckL6mxQcoEUM7knjbdxFrceMppwJLTO641Ah1N0Y5SJAE/xIddi+fSZ3a12V32ks
1m5TPsxFwZQ80rewtPVzFxOlsVE+HqwJoi3+wMG6NSrNuOYg5m/dFu8Rg6F0vLVkus7y+fdCenD3
xHqK+9mptoRfbrAJtZes5kfBJN6gGQXE0bRJsoQvHucko++yGT4sodnPndtSUd72RkTDm6du8EWw
xye4a6gmBlhemzMjic5JMTbSk5iMhvcgnIEOyiWmSC6v9sZo9vdz1dhBWHWMNlDwiXgpDioYryws
W2vYdNTa7jOcTG/alJWHey9KO+9nV49wpOZRaHQmevozjn4gKhE3ehGEtRU/tFVDgIwraVb6VJ+m
oBmyeZ1WUs5oWvp4RhEvYcRRqmZpjriln9S+0+mgirdmNjtX5DvXJ4Si3yRf02vmEdcpghriL7SH
Inc1bncioVR6WPrCcl/Z/XQzpLLbgTcDNExr5i5NuuVc4nt9bkrp9n5Tt8QIXcupXrg2toHZUQUA
qYuioX0vB6+6UnrKvhvbGSoBfqiOlFfZFL7d1h6eUxDpgFl0SpJxBS8vJPn1DP6uG1GublJkMW3q
XM53/DmuzmRrjV+O5iJyRv1Qbom+eNdYjK3h6+BcHL9XuA8cABQQwQZbbGRZ4f0FZ18BZ9ORbQGP
TjUHhNp5ceaBEfWSzrgiiFiFxNE6pAehWnC4lVvPxxAkE1w5eoIuzN67NyahPEhU1b5GehX/Cju3
/uAnkzy04KzuXHbFbNPM+VxuE7uPX+0Se8gmgd6+M1OyNxuhG8MVbyr/ymLG2MvCjEaidez4NtZ2
exJMMcm1Ib0wfRwo7ApiizuImUzmLm3z+dGsFuuhZOSGs9cwaQNIgY4UmxUA8NEULkXZKWSA+yE0
vLdWgmyAF5vLrS1VdfFyAl1EhyPxMnQGEbke69q2x4jzA7xJ+zxGHmE1s1TiR5OgXUPk1zLud4rM
mEDHpjuLc9kvDbHxMe7q4mVw0vBeTJb7WvY5k+YYr6+GG9jSnyKaFvoNKSD63vvSKR4r0djbFsc3
Ho8mwggTYlBloGj1hbUjCIQ2IlSuGZzzXHMTxUJQVK+bcm/EA6WrnPGQXzupH+hQHoY98A31oMYB
/rkX6fl5ybLJAL0CWp10WIFNoMhHCmnruQURk8nsJZ3Xik6aUVPdF6Vbfei6Kok+Q1w5EDzB+Gxo
qTuzEpouXbMJn0f0BSmXGkHqqhV5zLXYdXrmuo6brSLKeJ8QOHzhV0o9Ui3Q24WsQaPZQj1CQogD
u7ZHXC5OcY/1Jd0udUv3bQ16+9VqucaxmOnz95HgwxuLOb9RWZcg5oD1lY5Plknz/GaI0mzDZY0D
kCaLibZ1fewwCk58p1rdfZH3wB7L1MMNDZSI4pgwdCocbstAq60YX3Id+5m/2DBaSJ56Zn3QyVt8
T7p2QN7rHe5+uqGVNKXMOjFx8CNXjdT7s5wnp6DBenAxi1GJ+DoWS/2ziRa1wpcYma/2ao0xPpWD
i1/n8YJNXqo5OhpcBsCd0Nh8C0lFj69Y+cZ4yzDJOlWDiOJ9m1vw3matJ4g29wZvl6qKBPdDk2pE
dtUU+nNE0BF+dhnu2rKtsX61zOZtq4GfBMQjqgiirjkxHhwEKsiUE6yrSivoDR51PKFhRbWemJHQ
fAC0Dlk5Jfsb1YJUkZ1cTl461H4Nu42krFJv7qAZBACV+9KnqjgN1LciaeksxHq7hpTimR00K/v5
WyExNPi0BY63dpdJCBQgNp6XMsOYNmcx3YKWY7s/q1KIRxrKcKEDPyg22NmzmlfOVZ9zP8T3StAT
63P/wrCie+OtBHSy44PCbKN/41tZReoUZRKxJnXZdiKxwuNh50CeK3Vfc/v2jEkNzxrf+Y+lS29x
coab3tUhT640nfcI8sutHfbtuO3HsFrNcNjYGFQ7rn4Io1kfN1kvwx96RMPZphcdXLhKzEw5pBig
51hMPIJCAqzy5TThYakNPtsUxvPrGsZ+Yvmtr5NC6oj0af5esT/fCBLbCTwUM/9e9PigNka7uFyZ
dLHQyJBSboefmZIYzAkZKX2h6ept7CmZs11qVsMpNK+62zq/rHnECxImy7PDi/ThMfe38YuIZDdV
+d60E4KSsuoIUSpiHj+XZIhqH22bW5PnaYgy/NLM+wTh+JHiBOCQgNPym2YY3O9OH8efS4bniAlz
Q7TOyDPJDy6N1+txN02mfVwme2jgJIXydYbv9oPdJbkXhhFPLFs16usGVzY1eFVXaxAVGvxFdzhS
qjVSt9jTMXdLB0eRpeygBScZ0GLc8hJAS8KKk/5oTC+8rYbq21AoXJ2KlBu2l4pCXMK4Ow4GzQKZ
UHOH8xzb4lEsKEZAzUmgwu6HTVpzC6+Dgp+EUYSz2va1ZgEPNOVHY3bWuYzJTm+4pKGRhmBOD42m
iZveNr5Tq908Y7mw3yUKR35wdR6zrUfgsNkYxLFjorhu9ymFltKQ2bsQcLA9yAfdElG4W6PwM0S2
KGwDahhT3k6r5/Y1jtYaPYeCBZZeIqRsaC7WqnNPJe63sWt4okjLlhyEiOb6ts62p3IogfAR6KzZ
sMEbnyoD4sk6nUd0uMGxxWNiT3ciSbjr63Mx0Co6R9jtY9cgETsV84k0kPZOIXaPUxTkQoaGLXUf
lGP3ZjUDjk4qfbS3SBOV8K12Tn9Mo8Uq4JkFKqEBueyxxLVmH6Kh5mxCnnN8HjNusD5WW6ul1oWp
9YZHABUrS9M5ukDush70Ml/kLh/FmG+SJWeG0Ftlc+yE6f4sQuCCE04k6QFjUE3t+VYH5M8Z7Pgb
/axy42jMkjcqJOGU0Z60gQNA68eK0vTxgi3ppjO0j9mI6u9Q4UqAiP5oa0BQ8a1vok4WOzsh2d6G
mFF77BP+VEfmXZ9K0rzCQbCycBFrzowndSoPkedMVLCk0r5PawbZY1Fii25VTsVRaLPlDtj3Qwdf
hdtLkKWq+PAWRog8idbnmLTpVlFoxBtWud7V7ZWC5IhRkb8xdx8WY07wOnZe/KjNBgytfuTnx0vx
QnU9y1UOgKjcyzadv9Ea0T61eNh1SBDONAckXltjY8x1/+lxGvyw44EhL2nytVLICnXkB243n5ak
WAKDVhw/YS6s2GJb075Qv4nR0FyNNqRP8EaSmSV5YvTz+JlosIfrpSkeRyRN3IFlWPeBVmCrRZaI
Yg6VXTeZh574sgxgc84n6CKYoUg8M0igDxHWb0xs1LFnK2YbK5v8tuA0XwTZkg760VG52kaGSB7r
DGpGBbFgu1AevlloV5SocwTORlIOfkWLI91YTT8yvS+FdsryEMVompNi5CHGkFCFw+o+DCEkbdgo
0dEjNfw3e+exHTeWZt1X6fXPoQV7AQx6Eghv6I2oCRYpMuHNBXDhnr43lMoqSZ1V2Tn+a5xKBhkR
uOZ85+yT28hjkhlFNItYY1KBJrvW7Im31rWrR6Mrii3935nYqKzWTyO81H7TwZBuyZe1+fOkGJsc
C03FH5lLZANpPORUVGoFR0RDQPkn+WVWTzq1Dw8DLvV3k3qy/UAwrj6ohGe05GZcEf9v0tfUriKm
eBo6MRxTrGuWBiQO+yEFin7Uczz0S39qeJcxZaz7IbRZHJhvgrysKnlL5TvYzw4N1YHmMHPAVpRX
Bq3dMF5woaecgCkwMZpAsDy4VKwAYcg/yjkfXWgCHn7jxnCBu/WFlkZ7R0TGUTSDc1WBKca53cEC
OSaFpx9DolzLsuxkhy51mhsIlng9bDQuPkeHax75G+aBpq0fBi9y6kCr0nfh4vVl5EJXDbdk51ak
5cnwCDINsjoUpjlfjXH2uGS21x2Xr01lDbuytbFVV1q3No3IXA2muG55AK4TLfQ2ZP/qwM1tOLX4
pdZN1bekvdwu2yiCPiA1E1RFlSt09UHfZhZkNsiT5e1gdwVW9qZadwanRqugNCnkZSY7P1eMXDca
DFrohTSSQHURENaoxS6rfA8TxCB0MWyiNhtuStHoT3pZLJl2nUhM0bTP5CBU0CWmuENrBF5Rp3hr
y/HajbWRAJmjxL6yR/8QuqEND7A2I7yimq+D8ZHJCcPhALQr8cizNXlJTrryj3PfDHbAHAC7JYv3
B70rO+np7W/1FGc3Ud/DIegxp1XQV49ubMJCwqP+7rGBBi5vEAifin8C60GuasoOnQ0/MdNuZsH0
Kxitmj74Pm7rhwLheW/KkJnlAHvkwSpi7ZSTHVv1FOLsST70j7Ursy8hjT40/OgT+Uvllu0XK+Ma
xAEg6c1tGWLM3oG+HDxWUnNcdwkwS3oS6vwdGGFznoyYk2VPv7nBINrQOQ3UUzZs857TZJZ6/i0j
e8rIDU+Cf3WGnjuOXpM0V/SRgkgyOCmss2XPrD0MQyurhjmKfcMasjVnpPZIDIBlp+NXe+mEPffr
UeEAXY+jxpeiJwzkMLLjmrCtaHLFxVi1dhbUrrKgU1D7/aWj/vqjdhIzXGMqyKa1B73n4Pf+6O8L
ObR47MqYQzRMB/HhRRZYPJScU0uv4NWUjrMb6HrMwRRAMv68wu7QxyOZ3CILVPtOWdad3el9sYk8
nSUx9MRAe8EcTUFdt7j7k8KdnF0CraKmZKjsTdKfpn5WTV3v867n9NR5cTNtK23svpLP87rdf/TR
/0sZ6nc3Cs6jf23au3qNXnM8ez8ppN/8ektS/bsdxflEFgbbiY29xMTQhBr4u0jqLxUIprDRTnUu
rPqS8/zDjiI+0a5J1YwvWBXx5P1TJDWdT6ingl5U0xLIpab7d0RSwpM/i5Ue8qxl0b9OLyqwB1TX
n8VKGEamztyvOEyJNW1K9zXC5kH0pymuYnuClpVzfGb/eqzqTKyJTGk7qY/562g77oUkgsGJ2tsR
zSCCU7MMWiS4IA89RnYBIAPQ0Eh1HrceLmbBkNn9bd843MVMCwBSrfL7Ns405sNNsyfl9JL2GCJa
cZnamSiXQ5s5ADae3vBWkWERZbGg37BLWCk9BXHobRsmWmRAnTMpE/HKbgLgOfOZaplilXn+fGH0
WQQdjo5Vnk/pqidWojTqQ4eWmbyZetsZnnLEWRVAlSzqdDUa7lpFjbauaG2WMcqY7b8PXKcHzHbL
CXtqzbukcE70TOHOp7ZSVeZvjpGMRy0Oycs3wHJ2RK/uE97b6yopaAuctXoHVPlxZIEjln5WDm+m
39XWOZ34kxMu6nbZ7RZHNCAleaGrFaOJXhWwjbqvKJ6kA55an8NgK5lHxVIdbSPOaZDvngTnzVwq
rLzrSRa2DBC5f+u4B619wcJpGevRQ0ie0gfpR4e4xvneuANT/7rGbgEohzPxnk6zW40EP5tZOz4q
zolAqYtNrVizga0C6la8Na4EVltF8X1ZNHfxYn8AXbKK2Ja344glKAV2cO1wdll9cxOgOtfICFTm
eR2n8pxJwcH054nNpLpjm8BQYVi2QkGLgSTl6Le4c7p6hws7uh7FxS+cR0tPYRqkorwZGk0LWPIu
OCGvY2oamWQ9R/lExXhNfbgabUzYzTlq2oOGQ0Ofo+chGprTmGwmZ+Lerdqrpul+y8p7XeaM3vA/
7vGK58EEV2vTGRt77NEwMQpJ39KQqJdYtSmvyOMCTsWgOVH+BSB8W0kiNC0lGMWTmdeoo3GhrVHW
ee30IHU6NPNaf4RSz018Qpoa4xUlAiStOVh7g7GD1LkqHePVDoEyz4b/GyXpFwsHlq0XRzeUN1bn
UUeXYtww75o5Nl564tcYZypI63Rz3vuiZGsF9rVCC4dVVDTaNcwA58YY5m6b+Ea8Ky3P+Vpz/z51
TZZ0QTs54iaH+nO0wnY6pXbjvTqNpOwYf/dJM3zvAPBaHXL4aM+pFYEo9FSbnEl+6gdCoA2yXxM9
tIt0y1e1PVhcp1+mrIWkIIcKBdjqD65b5l+yKXTvZxsgcK4vRsua/FosKv9U+4nYGmIYth0dGwel
zSPhebt4mLtkfAC1q46pXhePRTO1W9mjaq2a2m9eOxSwtUSFvLIH37nA96vPWe8Nt4YqrSuOAOrY
6Y3xYqTMXNyoGtEofHGSucgOTew71+C84w/LHmkCbTnpvdeErjha9bzrM6GfC6EriNSQ2jjgAHem
Vh4HjueN+t1g9fLKCE3jXADEfZz4sC70rDZnvirumV4B/cw+Dr25JnUSLBCDnYH2ckW3TQSYCSNX
+s3T9cMu8ycGXRrPflq1F1eJb9qWyy7gCYeQkPXzqp1lnVtZLeQQJqr5VW1z2j2kbd9eSTwQaxXq
XMMwaQB6N9QaKj2YfgKlG2fUcDh16lH0rbaFuEPru5u2rLCtQQlGlOhbARMrwAkQvXQAFxnRVJFz
I0o9PQGQuOI+YANexPlQC2IQdujllykCcs836RFYULVqbN/Zt2NfBL3R4pyYnIemAWKk1FBcCxWR
0qSeNnyoh8HUdr4zIbVQ6CHR2Ut+MOOF2K/pxqinXTnHocLjAkBwp0N7Tjc9Ye0XDdUoWaPLVuT4
jfLRcmPvpTWjY5svhAnTu1PuQibvgENaYl2XkxPIzoUPo8MzSwom6VZk76fFTqLwldRjd2awfB+S
4w7qSmcgMjpHLU9wEhLh3GR0n3L1IgAIN2ZCsypO7Wz3p7CpiHnw+CfJ5GwpIdkOaNZMwYFKEXdk
VrcYYOLeGY5lD4FSi5biGFdwg1ouutI38q27GGcwwUdAQ6LiSs2Du/NDjIhqdvlWzbqghhK98AzP
uD0nXA4uytHjx1iPzHOUCHmVOb5+RzWpfhNnlmkEfkLbLJ/1SImoSC7oKf7FIB8zcCiO23cKf8gS
UpcWfxR5VQYj2te2WZ6UaXlmvOXpMZfnSC1PVE6I5RjTtH2VaeV4W8tE0oBSsj/HbX9VD2yV3Hva
VzlhNSU1YrfbbHmC/eVZ1penOnSz8oGQ0HhhKBwd6h4eg1zWgWRZEaZ5EKfarjLsmuXyPZDevbes
IcmymszLugKPA1fOstY4y6pDogxE87ISJcuaxFWELiPPSM5lJFiyxq4pnhtvVoc0K/xD3Q2E4joV
B30nvNc0N6dTHWr07YnMvYmx2HSBz78+cQARX4XrwRNJRbft60Tc8K+1ayXhF1CwbG+ShD67ALwF
XfE4Nr1xBcCKE0rGBaXdLorTgsBx02HrJhRMriVRQQYf3OSnfWHHRX9VuikShSPpjp5pZJjXzB4d
HzOVH6bHcm6j+tn0acThx2TUTzOuyro9KjS11FRsRiP6C+GolergkW4Avk0kMWXiY5qMNMMG1hzT
ccroWEabYnYQs0bHQeNtbFHgPCxT2i1kZ11bZFQvXjQ6gBxdY7s0Q21w8Bp37dw4GTyLpWBbipgs
u4bJZ6Dms0KII8n6ZvVCLujbpZ+BbGmsbdS34u6F7ZYHLsvmZ6xitHrP8EVZW7g5+3zFmFmdG6sz
77JO8r6U8tYNoSyC+B2o0URJ7sxyT3Zd36Zu99j1ZwRXSdJDv7ieX1/sJKayutMYSUB4RWZMFhYP
koMR4tcHlDQixdbDyrLdYaX36ZeaqNN2SoevRglkzWssBMHJvAl1OaBe8IyKtnlL3LdcasxAaHxl
vZnMNbTb4WwxNl6lrr5z6UgHgnGXor6tR9rTqYcI9zETPhiJDREAabunDn72Pq9C4CmJdSQjeweA
hD0vQSTV2P83+lx/zZeadj4jJoNLdXsTDzds54/z0uju2EN8AL6K+kV79SnNiIaOQ9U94S6guduQ
029+ZSwMjaii8wAVb7GDfbOG/eee93+550HH9Nk9//Ul7/o9aePXH6943/+X3+93ngtGGzcLCX7d
s/wfANue8YnOLB23i85N7nd42h/3OxOni/OtspATNikArovf4waG+2lxjwj+HwPMDXWPf+d+54qf
TwqYSDyHrk1LkIewGHP9akbB8Sc9TijzlngkcL+qIDK7akZNv8RuEwPvbKlxo/pkw2E7LjbYcsOz
Icp8G+ajPCG8G/CNdfqzeivxgVjUYKNMxrAKiyO8h51ZOs1lNBLitT5lsxs8A55BinZojoiT8vOc
OPlamVV+SKw83hMpIIBT9MzclpIAKaPyOiHO1lHm3PX+2uE+0ARFRr09s2Rb4WGz8ZkeTC+3T8mY
hP4Kd1+7CZWlXYC0ZhLFuIHnAKVR+whbxfLJEdt/S/yGxVanCYEOmuQI3pmrFzVH1RnenXhGeqX1
Cr2JKchiS+HgQqkU1gkgQDT/lSQDuvxlmPXkwmP8EDbzTC6j6KEii+aV0Xh8sk0Z34VNt8yH7Hxx
Nps7zL4LyWGxHExlfOgnTQOxoh86rcm3UVXOG5+3bgNNPw402YQrvYyHu4aS4iDzvYtXjfnJjDqM
8y15WBwSjAWr5C70nJTjeZ1v8ORNX8a5EueYtR2ADsGIPEhEhridctM/ZhVhzqDVLZCPrWJQtaq4
d520JSiLvVvD45njKUT9G4cUHh6wgkcK7/QbMcG08/s89w8e55iWsN7CEbBGFGY6ldrXyo0HeRhw
gZxEBDpzpVcgbiqvqBgvSQ9lrmgoCTgNtZFb2Jfq2IZYQVEEEa7Iv8F5b1qB6Fzb25YU4x1x+cBg
hrxirvTQ40gXqSJJtnhj6P2GjXQV+a15lfRa+kXrKQoP26HclSm11PxJfX4n8Ro90m7obJzOG89Z
W/TXneHmfJT+Mn6yR48RhDk0/b1nVDHzOShuz2iI4omKkIYo8NAYtz7azTUqTF+snSas9spx833h
20MdDKqfnjvdjN6kk+CuB4eysbR4SQEm0xSdkRCifqtyg4PolDdhwMA5uYsZ5uxJSeh7kUXjlpNg
kQdh1ld7WbvVhdtBt436ezgTkKqGfutq8VM1wJmqsqm/Uh3vMWWO6QuXbXXjVE0fOHYsqdQrr5nT
XTEBNBA8iZ1lMrcuqdR4yzT6ihq4NBhMMFPscgdPzlZNY7wbmgamx1RquDtq6mHmjfIxqwZaPTpr
W9OHDzcNXzqoJWfqm8rLIP0RhD3V57QRu3QQtYV9rmB8LAcUj2AckfLrtMX0tSr7sDwx4mtCWD8G
rS2Nnri3ZZK3TwZk1g5eRu5eWt9oPjPSJb5jNDV5O9erxMmpQzUyDTBbdSg5YrFR9pY3feECnFj3
rccpo3XK6j0nsyyiwJBC1NTe9ZNPdl2i/T5rUTyOXExdB+E46sGTVJad6VjIwtA/l5UEruVMVsJH
sfRKDsoF/gvIn8MJdpHpMSb6uHZUB6/WHOlNiisaf5jsZKBm8WWn20SxTOMKt/Rsg+kkf8ayPhBU
bcAqsNg/KclpwbC69opbYPmYNw61KpEp3Gzl5aP+7oJp27VjmF8ak9bOHpPStu9SBirlNFvXlTFO
b2UbcshuRs5OTefsR54iVtg62noElh6GxDTwj+szMxSgyrJ6j/quup1tEX5QtjntM1fN780w9rg0
dH6wESZGBKuLCfhujGizfEg4GHqB7bZeFHRx5Y13UyvdfuOi8hBiBXBmH6IUiahjCD5sEvDFYk/2
KAvXBRe2/FIWbm0eCuRwbo9mMqiVkUXzQ6psswDdAWITFK+w43ULZ0HsTAzJCAetn11Gp9LYXqDs
1FzdMbYpzqhmHVa7ya/mQPcrPso8us7bIj83HpMpDU71uNJsuGBYkXleh7Y+wv6Y8Tf6YthN41hc
oqwZHh0K8s4dF5Z4NUP/+KLoGRXgGHgkVu1AsGLtKmmdIk1jripd2r0C+DRuus+icigCemymrzpW
l2lFaMJ/g9lHCKxOGWTiuIoZC05SL/0dEXnL3OjFBK6WMTzjNZC2+V3rungEQXm48YmU8JIgUCry
2cGqMrl2QROdhoKIySGda/vAWIescG5Xw558IU9BqxWnasqT/RAiAK80mEIIZyyT+hB3d+6oum2b
N/qr7OY7G++PBdMnVPf6mJEYjjR4HWscN24fFIAK2pU5Z+K1wU2Sr2EkiudGOYqMn6BHdJ91cx9z
UhUzkblYz2fW7LQL9GkgCIPM/OgY3XDf+RGW2KqfunuBVH2SPMOrUTPtO6OV9jP0/+LEgm0fsdQy
mk1JDA3DdJn93B4DJSBSek52nv35aHY8sKvWyOd3bpe4XJW1oK+BhHLrTeKi1YKCjzJaSYnIswUf
oJFyzG3rNw5Ok9rWOKymW4u6s0cHeXH56bp3yoxCRLvEqqzHdExZ71ydWd9RVj6Y9aaQ3TVmHOx6
3Gv85zr3i71RMjulHlWXKHyaQcYtJMU3rkXMeQ2TfwMgo81aPmiaZtPiGr0i7jZe3+YvC6Toukmp
z1oB3xM94Oqp5Azhc+/U3Vy9ECQprpVJJRzehNkK8OK29wgC2itTWMcMUG7dZEMYjYVGp9owiHOT
CJSJ9eKav1oewxiK+F7UOnFBSg7bjxaJyFrjmMOdH5IkdPfV1JXeqlFIG4FHfxeKjB6zYIvZ0Nog
7QrC56NezwEomcXO5xj1OyXv3N7csq+ObYzOF9iD/Orper6vJRgRhSCMHDlyR+G6pTnLjB/8Cb3l
6YJW0qMXJ4ww2+pp/6wl+cytcmrTS29Uj94gCQrkbRLRDULRzInZJjGdok/VOi7Kd90Gjkqcrvk8
lzTaNzLjM++VUFdjhubHwI4UY4g/jDUlxeqRCy+btkDV5U2azIRlcGOTDcyBhTcEfCSUfJU1CtMS
Mto2IshAA0hBpWeWGWm00Tz6HjTbix4xSMcfKu+gf4Q996dNpSoqFZK55Ks3RoVcz9SQSFZl8tqY
hGwRIKUJOtNNkj09KbOnXjYE1ay42TWiM1c1wnCAXwFP6hTvOJDuM4b97apJ05JUmcD0pM+Q+rMR
aInlDRWx09LmEuuyBCZF1j4PiZ9RetqNAfs+60nGt/IYeVa476K8Plf0mTwwVYWS34XFGrjhCANe
5DlXO12+RU3hJdyeY+vrWNCrFVIgkVXzC3jWjz5h8KHhIdi3odnj95nwdK3sCauRrypR7cKQPAp2
jBiMzhSbxG+gdn42bHaj51jizFvNIxoxl3jvMGMvaTZWA/x+H3U12sXgKxMXml9mb3XkjDJA69TX
g11x0RZeTGksik29b9gugo494DCCGLqr/GR4CruRLOmQm8OuTTllanF5wsOJgUJ2aTzttbZALmmo
MaUf2PSHBygxYGscyS9N0V3x5mJx/Wwmme2ssf1pH1i1QboTd+Jnj15zywpEjknpVk3IOavaG70e
fJQoI8Ls6lr+Dbye5l43hJPtQkG8CC9JKb8IBk94juuUuB0HtOkFTbf+qiKXp8PtyO2cePA4GCZl
XL36QrUPjtFbGLUs86YYjfaRWAHuWatWmFCtSDAfg/QF8SDR/B1u/HHPt2eIt0Wsq3cbLn6yr+bE
PzFLBxys41/GGNoMHtDJidq0dUqKe0VTerzP8wIelta60WfTNQX+46HEma1yPsCusvBdc2QzXgHj
qSOKeUSFEW6zFV4VjmDgfzkPFDNmp1y3oPpwJkQr9Kf2PIWimVfgjGoNe3Oo+7u4tIsPFgnsJMPg
XnJPT601GlG54T3TiUF66JyYkeNsPUKsC9dGWD3RwErBrkrpwknwAfa1ZRwNXMorD0AfaTg1bFhV
kWxdzaReZrEz4W5JrTiIqE59JJjtv0cED/jQY5G9jcpJz03t+CaBBw8LX982xpulknrNQCyicCcz
tzVgHTwCNLhW5nhqQrx6cs7SjU+A79pK5/KmckVKmk1DDfFbNBDgY+lhaMijOSySr36ug3jyKLVO
4DK9jbks8lXtLcYxv0zfarOi92HMo3tFUvyzicp1nwwR9z8kN3nFNCwcdqZRthRSuGaXBTxYgPup
UinxcDQNDL7I2YwFSdEVtXo0B01BWd5P1oxlG3P0dItO7wVgcSzi2q7vEgcs8wI+XZc/tbEV78eZ
w8UClZzjAFRU/I4BlcNihXlFOm6xw4Iz05ZelPEp6nx1I4wwhpQ1aA++0+f3rBfyHFn8GZyMjIyj
S0yR0sCGS2ysfzAHjQxhxY3KyF/clNV2XELpspoff5A//mT6gDbxQ6IVRYE+MXQEQ7eoCIA/DGr+
RzhH7TiDmxe0VEuvhhVEPoZQSCW0U0Pn6gwbMFwm5v8QXP7kFckl/fKKGJMZkYNo0H1XLMibH1/R
s/gorbqbd7A50tuaGdeVHQtjjQPcPWICZOhSAiD49y/6c3D39z/TsgjtMmRhLG79MmIx8ZfMqNfj
jrbF/My5prvBi1itGUjGD/XcAAWfJrDHELc+vr3y38J7/P8YSTOFtaBo/vHNWBM/+95rd/VafPz3
/7tR7+pr/NE0009y3O//23c5zvy0AKIX4c1h5Qd/9YfdYmks4LKG7PY75mj5L9/lOEOADDFhIJHa
wllBkOqfchxQJYJtaIQWVgvHgpz0N+gf/yuTxsrvIReyJYG14ej+8xfZqf1JV7WSnGGcl3BkuOVx
RIgi5dIrwB0pkwvJznfPVF1+/eGd+pNn6H89tb+89OID+YHpY6YG4Aa9lRu68jhaxW0GfJWKyix8
GyRR3n//aubyl/yOLl8qCFkYTJ2j1HLi1YVtm+bydP3wcmnYM0exYUn2KXTRSIYMWhCHsCKY2XZq
6896lKY7Pmm5yXOFN87t3QBLpQMRW33uK3ZDe46eQJDcTJ17cdIxsFTurDo9fJZLDWAm6TxJqvRk
QHb7KwDSn/z6NBxC6oXa5Zh8oX5ZccyG1JHoycvgZq72BCmIblSIeGyt9nKumh3o+BO4SvSxG5+u
0XubFmZzlPq6B8G/0pX8nDHWC1JPf9Hs8hxb9g4Z4C1y8QPERXLoOBqh9PNvzYLW59KbZ6yhtFRU
NH9hG5CHSJr6g1bqjHxCqEWVlq+nPlq5M9E2PUghdvZOfGc76T6ahrc2o56ajEePV3YMqWiNkuyW
8eJdTWbJlu+4PNUKD82XMRnnnTsBgODc7F6qxudIbtD35ntqaQAV5OQJXKwdjz9mBEVoN4a1M8m6
PYhMvy0ZjLLG88qYvPMzcYPpNS06qmAojtiNccdGSTUFyJiS7RiQcLO2DZVcT3hOqBIc5F53M3Y5
fLFr+g/8o60N4ZnWddwPIEBuBma8+7loS9AdlffF0k03iMqkuvYctmrlL/ozOtsXJAp/4wyx+VY7
c/8BQlc/9sZpMOPhasD7EdPD07ZbQs3VFlPWfCwVL0EMgoRAaWxB0NTvSZK+J1ElDlhZAQ2Yctja
wrjV2poqpSk+hhSdUod3lLb/GPWC0wsfjdNOzd7ABBjUacglvgjpFC9aeeECthlV9YAHtTz/xeO0
REZ/fJw4aiCjCMvmK4mEZEIu+vFx8iNcyXU3GRuV5yWUdRDJZVDLDgxX6UU1SoVjPVBpNp7nWGlf
YlpxUXg9iZyUSCRv13ocTQryFsluUMr7GEtvurcyPd/ROba0+LY6hp4qe4ZqqLhchvpv3/6E/2xq
f1XGoxss9y7r47/e19av783rN/jf4ihs/mv/2n/kyY97HDOi7z/le/Ta+oT9D4mSoDT7CaC2f2xz
Cx/QtsEfuw7Eim+h7D+mTqD+mCeBy7YcNrrlS/R96AQfUMeKyBiLPB/MZ6yIf2OX+3WrwXEgXA5r
PvdzfhH9lwMifabmaIV5uAGzjrQw7tAHtwY5kgyL1g/v05/saktk/acHQ+js2IbBEY3txuet+PnB
iAqtrmqnDTeoxdSa9oSX5Z40EA5tZzv78gVsDva/Z9+CXzVfQ3zVg9j6nGMfJ9J5GvN6K0pz/xe/
1fI4/vi4fvutLCqTLE4bPnnwn3+rsE7QJgsZbup42tAfdMgFjGZMhFsiQZsZGcHVigA63Za+B+KT
/XoKbSz0PMlw6Ree8b//hcxv7/kvv5FHRt9gtsVn4ui//EaMeWqM5VG4aWfAL2aK7Fs69h1DyPB6
jJmv146WX9c5SU8y4vMxqUpsk7OjQMZSu8A8/wuNLc5t2Bn5ySK1drLt5FC75bYeVUMp+PDFHb8S
u2WK3gGqKS9ExRMM7ERrGD845LWA9wttY0HbM2PyZ+gc3E3WMiZoYzoXnd4UDPJbaish9dtwvfB7
x4AstDsCE3eYEtZmZJNPZB7isQXraj0of1XqqCsi3ClWORJne+w9K9l8nihm18Dtz/2bVp4E8uDK
HqzjUklr2vvMf+pV/9yT4VjhNYuDenQPdvcUDuqAYS/Ie3QJwI1Fy0bWRSjuR6oBr3I49MzcAs/B
4OOGRyfu1hnGfT/Mz5Mz3Bd9eeRCsR1ba5n9cPUruq1MvWm7NE9xvFybwg809FJlN5c+Flu60UYX
QwUg2xzEbl31W4vS2RY+s+cfU3Lv4JQPBueeJbhgUD4QdXmQOhXts2B+qRAXfI/w3axrOdxVxCj4
PFepZu1VR+JxhtLjOmTl0mZtyLfYvTZLULhYa+EGBYNG46TuH2ubJ7P3NlSeB1pyn1GapDVXU+1u
hR+/9ilQTftNjtWXtv0KioyIKSJM5F+3oR740w1psf0CVik8d5tA7iGcpq4wPNf3SRd+idxCu0yS
T85V2bVWp8OdOY8VxxO+WmYHzyjEQPc1siRRQiYfRQArCwYvjZ4fLSPUW5Og6SvGV0KMlrM8NMw5
kuVi7A72vWso81EwLOYaFqkXjtAVkrMf7ZA6QMJR4Rw90W5IUp8CWcYj5Ux+PTOYgYLDKe6RIRWG
xNZdd82sWbQCLcPOuhYj1sgp35OaxjI4YjW7xFiCzpayrp2mFbfNTClmZxZy++05/c8m+RebpMWI
iBXpX++Qj13HvnjTvL5/tPGPG+P3//P75c/+xJbI4ucJRAJucxzbvwNJXIAk2N8cn3vesilywPq+
K1r6Jw75AsrpH1e8f26LoB9tm2eAq6Ft4J4w/862+OtWRUedw3atC8GZFUFhOeP9cCXqyg6AlHL6
XQ1o4n7AJngNGYG9wPKT5k3zZ5iHNAjVwQ9v1J9tkcL+dTvCSMK5FRyvyx+OIeSXV1Ywj7A0ktkX
tgq3SWM59WthDmiNSW+w7+D/wJ2fNIP6nNdpPW9GG7d/4Lk55ZnUoehip+e1AQevsfKXkEe1o0er
5JBvTBHdAw0uK72tQxLOBU//fkBGa0AfwYBYGYTlF6XOm94s6BFWNzXlzmSZfCnsYnydKtN/ou26
iDe62fe3UztxS8w6kZwSKJDJyqNgJMVLaqolGpdsOdn0a68owIFXyW6I6AubRdDO5Ruj8IAu1H49
V5hZ27Ci8KQxzgyZ0lufCuVnfxYShK6GFlnURhnEji2qADkxfKTLdcEDRFp1mDCGBFT5fbgVarIO
G4G7rHngTINzdYhvvFi5236kLhmEQRZoRvmUJEXPfZCEGOSR+97T3FXim8tRhCoOUjuItd96Wyz7
muqHtTdWgPksPVpHWAyCoZHOFrNmToMx1DxRN2nQjOZrreHUiXz7pDtQGrDjLalAmg7z7dBQYyBJ
tDG5YEqJAzOAYJXzjyqSWPgkrocGAiFSQ3eYw2a5P7Zq26HkryuugYzTqXRTZEA5GSUu5RmWtWZS
3e06wt7waVqDnKvlHIi0iGWqJjc4w9WRYGiys7hy4dwbCUg7HJxoQ1NbTEEM0AuAvL6T09w6TwBx
setvepMI46o1ovwAF8t+r40+2itb19Z0qGhXRDrLAw1ByR31n20G6JMMQ9QuUHwGVTG0t1S3YIl4
sLbWNkKjv85g8febwbLb18mlRySosQpqATMP9yVStndxp8R4IydVvHfulLoBAj5dK9wK1V1UZWed
XDT4AqwKV6npkxue5CnSbe2IwFjT1lJUzwXtArzXaYOGrs9dPG+AR+Jmb+l7FOyYlRBBEonqpsCF
snhXHPIjeFjLNZgu58pul2D9aFiIhm1hUPyExWWXabF3XzhaI4nD2vpaAhIwN8wmSa8T0PcuekPG
nHTH1N+aDB+3doSb8xhFNVRGqUv3pe08JPHQzOYr6VrQBKSrhXfT4OmHxWlbBoI+g/PMA3XIqOCt
GbtBdbQZ0j5UxB5CoAIejdmOp7D9WBPHIST7Gmm9qPonP5JEsz3fHe4zMZrL6Nxuho3nDJE8TgMV
5mCM5Q4fsfGUWcRPdl1h2L+Vghk2SAiTbdNamgLN1Tw52h2NK4DdfDmfspY8OoZWExMm7YJQKYH2
xA+KIhOFkRzRuNaNLY1HmBvxn7t3anZKrJwYiilY1K7JtL6LKHtri/hs9OmuBku9VRNQh6I38z3B
Qeta2HQ1SVudl/KxZSyWnf2OwQ/D0oRxSw0ccNa6fVrLq1LM7Y1M9fc4+x/2zmy7bSXLtl+EO9AH
8HgJghRJkRIlWZL9giFZFvo2Au3X14ROVt5zfCszK+u5XnLYOY5FCk3Ejr3XmguQXFeT1ROpIr7R
6U2dKyHynUkw2U7MZbOLS5ESRqapPUwd79QvMADVONXvi9vhmi0190KKfJxuyzkabyOZT58lHDT0
8aOZnvzEIzMrI+sIp2Y1D6iSZsd4Rx+cHolEJ3NPiLtJlFO1caQBy9tg9OD+auvZoMEi0L4FHrYr
3kvtVZVxiPhZIjAynG+0/QVEjqG/Qm3CxpmkEZloJFMdl3751Vgt64esbXuXdE209XGInMnjQ0VE
pu8GlVyMET1OD5CRyntNNyJaGhQ2warmeqB3kVurXhvOGrQEdchjsExKK/uLHHuZh0lNfTqlar7z
uiEJZlUjksksYCiBE3Uaq0X87mGy2mqV490QGMQvhvctYIzB1ZhM85tX1An6H50E72nkJ0w8wPFI
bFsELHGMoxtANtjQS+eoyOw4N6abIAJxPtmd0gukpmZfdG0Mq4YnhewZK5+CJoLNFyLR03GmS9IX
t8S/dh9Y9TOs1Hmn3woXqc3GjDKClpIOyQWSBao63NsPYA3yFwY8eVgIy/sFHKHfozNmAApCmmy+
FnziDTVhZofDMHiXVuXlM4lmUHEnA1cMntiPfiB9SU5t9D4jrrMfoU2yzKql4oRQK0vHI9C5XbZF
aAjeWFsPgXnTLec4RUCQ9fp7kzi0qdahCtDD4YQFbzt11as29dBSkkniwsoJDxHYOOiGY2LoJQ3S
xvPQnLepehpzEzNVZGQ2QC4xTrihQX0Ww9jez151jWABbAjv67bQV7T7AjfWZdLGlh8aBaln73TZ
kbYNgHFrtvEcxvGhNEQWjoh6TlnLzuRQ+FvkZvErJGd/0D9ajnsz6/thlLB4PB2MYrr4qBqn1rzR
tLVKh+G3Nc3itkEPRS4KQQDeEFdBFOOlXRJK/TqZ7BME1+eYmj1sFXDlMRpZnmNLAWG2JacKbUke
yqmZwzpLOUdFBHO4xk7NvXmbMLDcFhrxODps6o8pRkUZ9YM6Y1tA2aEZ5qaeJgZ5EuxxTGzhvhEz
aWuFMYbUgqipDfBDw7R8g5DIhUREHpYuF7Zoq+hce5wCI9l8G52ECVxddTfKBz5EqUGSq9upPTkY
xp4VyDthao9DL+/cUO/NfOuQ93vDOJRRaYbwUZt5fUvTvpu47/pYMGE0u4FeiJYjfMsnEe87jiIb
y+osXvjUxlvYT5LW43pTMTA5O5xY8t4lHDjMDCW9sK6i8Tutl+JBqEU/6X6Rf8qJfCxG7cbBGPzx
JWugvGHf40w5OnrdBfifqm0s9OhTT5b+Btsghj1VABRmm41Id8dvSUSOkdzHGr36II8H/ejGq5bM
zKw3dHzt7aCb0x0wTw72WlP5KdfbdI+xXyK4IB2+PCK1SB9j33BOujcYTyBUo18FmNVhpRSUe2Re
ac7CZESHjMnqEeQxLJ1lyiDakuZ25FXBjQQQZ4j3te4RNq6bxjNtUX/D0AdzezlPfpCYRfzRk6PD
sZlpZc1NqMp7SHnak8mM+CZNVofblC37Sp+HV9tR5alvmaiTN+kml7mqyMaTSB3wjUFiD9EaLU95
Ns+/+swteU29PH/ohD8Qdlo3bZCnbrKltCUSl9J+l0W5fAbJp18ikufwxxg6FPDVN7jMguglngMg
Kjb4ubIEjIXpanoaxtK+IaZguGq+pagm3ejeosEN39MzTqh9xKtGLEvQxm39atnRQdYG9CQVXzov
cwnujAnaaTVncHnObCIp8ERIEAC6QYAhbFjGTQv+zK7b19g4QTlEjPUFThv8IhKOENFvdOE2uROV
l8gXEMELRizmUFEwlrN6cJVG1lvDN6i8yvhmucOQAx9Q1lMUYWMKF/jSxj1bBPsbAophZgEDiVeu
bZyikHLrL5W/c61q2fmu3V763M6gMfhvWdoYISqBnHWmmvcmc6Fd2zbJB0ULBhO3WcXOjNCxD01z
tS+dsTs07SC/89IuDxoS4ABmScXolw/xNN0MM+HlIf6qmDBFK76vISBdRknq21ttMYG5zpBvi0cN
1QTn+gYqOicRDnhBhOp6JDBpZVvZ5qCzy8L4ATbngdB10BI8lPYYP02NkX4uKBKAprt4zJbRJp+k
0+WVnDfje1/79lM/jciR5s70X2FG+wuC4LR6pBmZfEyjmx0117beWhvuMUBFnCF4h93pQadA/dVZ
9XKMx9oCNptO7cPcGawVCzBjCjZpsKo5qo337ZSzZHfA2V5cbvdbHgn7m0NiRvfklbarLhE+FQty
3mhW4TqNCCEHd+FgremeHpGx/dYvY3IqkbHONOoMHkJszRppdL0ju1CVs4vkKufttSHUGNua/fBU
Gxmw5dxqm0vciSTZjpplnkGzCYP3XZgzpskmPrR1b30vlhGXqUEEbAOx7M3kSBS0dtM+dI59TbUB
wHUht430vJOaIfjGPIcMjlz9Dd3k+COu/OzgQpN9zpZBezWa2vFC15/t7246T8dBjcwOiQG5M8E4
XGNa3fHGiKfoZs07acnGpr/nJbcoi8ebFgPNTc8lfBtEPCAM1dx7G0vfrtSQBqhaAJLM5iOMIDLX
hz57qGyNDqOy+nzj+Eo3grZJISYz8QIQVswR3u6lY8UR0Zm03B99nHxoQzld+0aPwNJCtWW1NtGU
SXfwP3uPjKwE8frOJkxmOzCDeu48v38ZM96cgtSBl6yI4200udaZMVR9TBEDXvPa/ozthHZoo/wH
/K6k0pUDgK80bX7Zlr2wg47mTSVz92kZfHVcYl0PjUWNz7kBbkpqeXKRkZPdw5W2wrkjWSIsjUbd
TpFNpjHA8YMbl8l1oAGwtehJ0+3MxuYeNU7xDjPdvqLeUzAx4QRCKuzusCrmh1q0L70+pfU6q50p
D5BBhhhqvaAbZ3NHZurylrjFvDGmXg/ywqIGUpn5OiS1eR5ItD3hJvRfyaKMfkQpa74TU6exrdKb
j+v5B5286lKpGImdjNS5Zyz9qKjyiF0odHuHU147AkRozhGium+DZL0XTd3/AElQgfhU6dtMyJED
k4lkNgMJ7NkTHNY2w8zbRR6ovk0GSM6Lz57iQVwNspkzFpjH3dIk2bmyhuiZTq48okHPnrWa50om
bslJEEGTB3wEtp5l3AufznIkhnGL+aB4Io3dPCdaWX3a44QcP9Ur88mjnrzgTDV7WtyR9eERWjsH
WFC6kx5LCK1LhAhX40Ez8OvBt9solfcv5M+oeFtrdvOipgbPq+dPxmPuzM2T6DBaEGJGb0Wgj6zQ
8LTVqyRT8G2E3tUyK2B9Ocm6c+8XVr/npQN7d4tsG7tf6ZZ2t8uAqb3FihDkjdOn1vvgVhgezHIJ
ciFqIFwEzqIMEy+1S5PGKVV9G1Opgfdj7eALZbCWKq/YpYOwH/BXGqHhds4NV1LedYYczks+qLee
uLqTQcjGRkLwg7eQFsRwWPNuIYLzVnosGDWOk9dO6OkuzkvtwSlyJ8hKYsQNESiW+DpALVqB6WvJ
+/XR8zs3mrvADMI3NG/6MTaekfHXZArnU/o56PhG/E6fIfzPgHGjZWTGW1fz/JJzhgSakuI7Fin4
Rn75mJrAjjhQm4m0yx1VAKgZGLnfTT81ngTRaQ5d5IXvoMn6YQZ9NdEIgupul+2nzNMWSZaYq7cF
HdonOYDJIXE0lqFIW5C8tnilB03bu1P6nsc0togd3/RifismWAyKrTkYFYzIMcn0tRh7ZpGpj3Mn
HwmmN/cxpokTtFmPu4kzkPASZwsl7Tbvm4gq3XtQqbTvIisqb3XCLTWMjSVdgCnKDw55fydEcu4h
nWYeB42m33Epu77eFom1blPlLq9xWfoE3LFVSd40bTlN/eyd03hOtjQ9ur3hR/p7wuPz3hirKDyv
6pJ/X7QnN9Gd88AJaucCiHzIZnE/wx/YszePDzlM7gpCmgVzTXPGfaH5NpMAq7tzTP1u7Ql9192I
WLiyGQ0LAGaV3VHZrVJI1iv8ZmANg1E6kKX8xI6DPuPguRHTYtN/W9TWwjDyTB4pkUv+2LlXSoPC
RiJNYoOZpQgjRyFvSOFwIeFY6ZZJErEj0cx7WWALUwUsvp1aFBO1tK+7k93RSwzs3kQxEsMikl0j
v2dA5M6o7XPI5onGAm4PztUiqfOMnqQIarQl9wnSt7PeaEhUI78Wp973xQ2z8Yz41VmeGqU3p9RO
vQfXYHxYjUhytwxWqtdZDuqO5ppUoWPhSEcbV+ZhO2g4dReb1NnYnkG8tcuW3HVMsrGpf4CqyA9D
tERo7wfCOURv2mxHC6Cfxct3cbZG0zj6cudLum+JKWpIgVnpnYGjN9dFmwjE7IkE3ieaVd249bi8
EQ0rjo3TZN9cp2UVnGqJ/twCQtTQvMLTAmr1jjOB+bxCNeutrg/UXMK+sSSbmSJLIgZ3xXEPWVBn
at88BQc+mxE7G6QmczdxlYXZVEzYeM0iaGdPO6jCbY5ajf5w1lDe6ikFiBbX6VaWAFwWGIgc1/co
+ds7QMBqBySFruIysZHyV+egbK+8hTw27qyC7XRLuCxQj9mLVGhbCe84TIYkcL2ZUV/edgYbD0mp
RuHLZ8x4xjM6qnhb9DOjIzpXK+vSzdJQFBUGQXtMmyfsYaW+I/MW/t0icPjttIJe3mlIEpOWbFOb
PLc0P/pNksfaCwYCefT0JKP3TBGdB0mSDQ+Iwrv0hA41fUzEAr+T5G6avYvjOuM2a9P+MxMExAGV
cH/k5uI+eBPu3R2Odg3TWOa6xc6x4Kegcod4hRHPNQkw9j3rAfsMJfLop0Bv4dY0L71tZe+DpuOT
9r1RtwGOdJF7XGj1P6X2Ur22FnpVLavauwmAMABC6JvXYY4X2m2z6d03I404a1hdB7n6Dp+mgS6F
6ssAwP5Dq60ExS1gkhTtwlF6ZvmcSUxHCJGmdoepAwh2ZRQ0UtSBq7CEUm+mi5tKAUSx9utHpYZp
C3JzeaJ96Ry91hT3IHhoMWSj19zG/UJMHEnO3gddA/DFMcJv6H4dowMN+BaxSmLECepU8B86qAOv
qeeyQdBCnc+qtEW4Js02gswEAuj8p1xFFXiVCKyc2+VbsyBiDRX/PN1ItpkSFGSi3smuBRaQkCxA
1ktd4kik6+xckalaQFrGufDRKs8rMZfUA5RmhO3kWwsyNoZE/OGF7aurNZvLC43z8aq5fUUsCESh
tLLlXsnG+mYBOb5DigoOwMP2tatTkyCdwsnuJNptzuWjBzKsyZPv6eQWJ2wNw32nmZCFS7K57FPr
TUxdDGPVeRNH4VzmlCorUMBXX+dFAVFyKa535I1kez1Jp7vJ79B/CTv3qyDnQlxr3HtaEMOK+4gM
vIZBahvGYxzR6AUWppePWSrQIZFqjCLLhQhMTATwaD/hIDWVlnPpakM+YFXSH8zRqu5mzamAVCIT
+r5MXnqBf02iz9B67lnHakQbp5LZGkrVGt9gg5gnIB3o2kritaD19PQ/N15Wkvc6a9HPNC+Xtwa1
tU1OCAUbgLV2xDqMfGDrzhbHuAXG4gtP2zAEVZGyE9D1nO6wq0Y/mUevCxwvESr84kUIyzxYhlrO
ulmJY5JE+j5uS3libWcDkr7+IfEKJ1u/ZucbAWx+c7W0ucLhEccpziBVjAqIhJX0n7K3U5R1Pmsn
avxW4EuYpl9uhqigK/otZ4giC5SrqpvKXsTRYd0GjFIXj/Y0OEfNrKzNwqz4g0BzrAMLyc/7piCq
K7PFRI2G0+TNaHSZhCg56weOSHS/m0p+yzE1XklyK34i/QaKY3b8DykaOwm+8TVeEeCdjMBSeamQ
2lHlOqhgruFjNUqwT1pVeptMjP6TthgW/lKCGdOwlsl9Xwr5UNc56fULawsklt62T76u1H1Jpsap
ASrxhJI/XUGW4t6dKroJYFz7HwtttXVDXhkQPQI5sgpda4MtrngAnYz7MfFJGHoEBrtcJ8zE+4Ti
5hY4vHtluFUdCt0Agm9CcSQ6GCvEgFWzs2uMWB3hc0uCJbgcZvfIP4vveLu198mAhc9fX5NoyEMj
rac3jszepRfLcj9P5UdrYPvI+zhocSgGZubPZ1fNJep8mI9dLWrEjv7jnGK6y90CK5JL6/KgpL5G
AIzgnTJTd58sWHwoTAQvz9yorV2sxHuyKkdoHpB4uUJ0OLS0jA6Ksv0HeAcXIoSO8c+2pu4BrAkb
Nq+yRvQZ7q3NME3NMR3w025mP5bf43zqbpmu/qy73Mw3q/GYZDNTnEe3tq8T7YwfFeJfVJhGFJNK
3jO+ScC4HEccO6yq0X2dVjhEdXoKuJvMT+CogwYRvwUoYtRSW3OguIhbUFNzGTiUCKdeE9WLhcSS
otOnZElWn7hhjunGZtqC1sFonpmnqkPJ9Q2TFq3qlJCirgvdCr1Z9+o96Zo2u2mMP5JgufKHC/7p
zOwQXpg7e58DaO/TqK34U7b777pIoHLOfYFLLNcH/9hHDoWsyJhbWUvPCcY0CGySpqSVU7bk8jDN
od3bOG+Ng0UQs5vSDpGGVNOmR5ISfZ4vZzU5LHK+aIHlKJk8OhUzH6TW41MqJvujHufpHciYemqn
Hv2Ri06M9R/W5K3rZx55gtY0/Wjz1YnEqhA/0yKlNFlKzngA3ViMh94TzGFyZbHR5Co5j5quvxeW
A/NobCJiFbqZjWsmSuoQ1UI/8UtpC496NwUJfo3D7KiYnauKsa9Jh/gguL5Vs4GFNb+0oJqZ2yT+
zjQb9nxSPRXpsDr4yToytWirRLqcoUqyeqvRzI/ChzsZT7K0Nk4+C7KEMsiUrs7ED+NYzW5lplBo
NoY/O5eGfAKIxMrKIb4k7GKbssJ9Q+Jab7W3/jTxMXluxzeRrGtsrK5tfCuGjjmKWeUnKFQwl1Sk
aQea7KXAwy7X/2PkpdtEfWp+Y2ZrEY7IQFRgGHWcj3ZIK9A9ln1l86J2KdgukcOwtR8gPBn5ViDQ
eaXfbIZdnmlP8Xq6Kj0IEnhcJ9RpzAfDEac0fqFCP3v+YH7kdr1uYmtSUoT1O0DxO0Q7BxVB4NMc
Pi2lbhynqp0u6N/hqxtrk5yoSHy2nRnCJTR4swYz1LLxamt0RhM5crqWrz1F+JFA9OLgaZWGlM6Q
23Fuh19G42RnGEXpxVxXZ+w33lZA077VhsbEDciflsxRAOZ6qb/qeCgvMk7yM+5hM6yVnnhBOw0y
DSxHvSZ9s1y7Yahu65ycK5kYWoinkZh6UqR+Fs0gwrjxOuh/dXIXLW3WBU06ptu+GJefMsbaExOF
SC4jHl/qddrEdR87/6sN+vXfAbTQaLFcE13nP1YH7eu/8Fn+/i/+ppW1sYS4DlpZUA4uL9//UwVZ
/8cFKGIKw0T4+odZ5D8tIQ4YFhsRkUHip7Dc1f7zN7GsgcqISCOSjSzb4Md5/1ZM0e9i2fWLISzy
EGW6wrC+SG9/UgWZAtGaU4xjmMUkKjARXXZsT2YA655JYZlNxz9dmf9CDvS7FuiPz+MDHUwyXI/f
nA1FbNFPLKgzFlvSoLLjz2FBpgvuf9r8809CsfK7DNaBLqoL0KK25Yj/T3TK1BahT5KMIWYyUm5L
h6qhjRPjkLGSnvMoHs79YmXMPBWTqbbzP9yiHu5lNeUHEBws96TlEEM3U90RlSBtGPN+3L2QpIGZ
gAODc3FdsNS9bsp3dEBOxEhvRVZnX/hqmiYT2E6r/qWBi6HPnxtP5RfyGuw0+Gu1krDTwoThK1c+
tsqE/Uu5SR1iy8lWjEHRfwLST34BqIjoiglrW0fFcu+3WJk43Mz06WknE2ynhmvmLtqp1X19uEGL
QBMiT3y+Si+i6MXDNYwUIWkXlEExWZSIKGcBHiWmQY2CpasJS8k4mPT+COdL2iAjNuRKdJ9lpnVH
Id2DiHkeDDgoITXBbTW7T5WT5kilMiuiM0yTJwW+cD9Nxe1EmRASOTvgAWletRJSO/PZa8apcV+t
LDkUu6tACTp507XIzzSaY0mRBHrP4hzp+J0Lwy8SmlKkkaY5IamGNuVHbZavKWYXBvd2vp3btN64
ggEKm9BFVVm2KySzuSRH0WZMtEA0P8RvMO/z2LwaRDtIU3tg7d46BtgC14BOQkSzjXnCP5gtCtKc
nTiIOuihGHs/qwwOLSAO/oDPUejIUgH8+QHNjWpTJ5LgGJsPN92SGa6nX8ee3G7OBrw6VfwWm8Sw
VjEnReLdx4hH3ZCki9qVtk9H/Vrn3dZbryhiFuzgdvKosJYH+mR+OD0ApFww5MiKgJ7SnoOvh6aD
fAtTWozSERzUpfHBpHBn5XoL0UDtMQV+6vSwQ+C0rw5/GSLvgmvoM/fJbVQIeZqcnsUQtbCu28cY
VAYWfLQqwymJ8j3VyG1SgAvDIMZzx5EQE28EHIncLHvUt5kdyTviey+pVr9WQwabxrLp0IwFo18O
Mn2TIa5HTp4zv950E25r9l2CB7GHhnQH0MJ47JKpz9EOkdTFnJP4YkXTexLJF+bmbojJXnIxCBN2
I+0psuJbxFNMZhlFbmoNlQCNJ4D96/TDjU8xpvQ9CoPXHFxEEkU4YiM+rhhTiLBgWMHN4PK36PMK
cNfImoNS56Pd0SSCGn78liJrDLixTCBmJnNUgBuNMeImgjSCtctcnpQmMa9I8UTvg4QuAugH4nA3
tt680zWtw6+16n+Ft/9CeEu6NRaSf2pO+b/Vx1v5Vv1hT0l/1u8IcQ9yxV7LPwtx//6T/th0gVvj
MmCDYUuzhEEa4H9KcUlh5zhmAcT2TWxJSFL/LsU12I+FYxLSbtsIZZHr/n3TxaHpIGL1GRzQTOa/
+LccKr/bRmC1UbnxzQy+GXsUP+0vWlwpWwlXa+r2yUiVnjnle8XQP7QEK1MSdSQuL8UnIlQO+37+
TseErimRd0FLvge5G6R/eJVkoDc6QTSmz0PNa/vPd0/jt81z/Yrw5BDKY/fyoVD99hVpBlM55HG3
98oIRAacmzBOWtA0iX87tO0bp9aLK/utjGF15S6v1//oC9iWb3KpBPbrv14jdPKNN5Jjt4/IId1Y
C3Dkley1sdKIoyZVdk8wOtMLIrAQBG4yg+/xz7/Cb7XK1yUgulE3iJIE9PJ7rSLt1OyKsmj3ZHuv
nTjx1Cesge2/std92Tn/5I752wchnNZXR7tp/faruksk1TzX7b4iFAhQB/QsoZrXui39nQ/WISCf
rg5aV1qbYRwZSEbrSWMyr05lVLclTBXAYFb0JjNnDNHu6g80zwdgIwAYCIHpSDMjUrejvxxqDcsZ
BzoROm7DQBa9UiiIBd+hpLlvtYTY7ogLObfudxnJg95Jdq20jY5xxW6nmXBx0fom5xmA5GjztJbL
U80UaMd5e7pMMv80rCUP5VC8Ix/0QLBHl8Xzfw1J+WAt4uWf36HVNvTXC8croXu0SVx7ZSCud/BP
1atYKp0A1xbbEtHcITOp7xkICVRjKLFMk5jzBC6SaAf/j8PQPwzZ/MLS//WDbceimse5aH4tI3/9
4LLxRSN9D7I4yujQU0V2EN6ibigszS01rqTTuwwB5QC4mpkXmi4mrisPkYpfcIAtknjXw6kKHCBY
m68DqR/RIqjbcd7DwEbV7pvUm0wzzD/2mn/83Ve5/W/f3TU8gQ8Pjr8r9N9KcB2/zjCLpNj7BhHW
iHqcE0dTqqbBfyjGnvaQUMVeRaq8UHocBss4jHl87Bl2sEG6kPrXBciedrVz6woXLaNk1/Q1fmkx
89swukuJ8lh+/rv32iZzwKRoZ0FybJ9d48/3WpmppqP5LPajRlaMbbMoEA2b/3GhO5ewpbanPtPs
wvwX9tfVm/77BcOUjzbEdQwd3vVfP7k3S5xZflfso0E2cHt8Jqek5/0L4MN/9SlYRIhBgL1pseD8
9VOqoiktrS2KPfraai/AGB0Jinr/FxfxC4/x+y+DK9LE74UTzzN/u/t12QnBLKnY12bxSfJLh09J
UjzFlSVp9POS+9rI3oKPLqyMJT9C7Pw0Ynu5omXC5tgn7DsUTYY90A5SjhYmCENuCsabuxw5UNDp
tBKtimB7V5t3WDUvJramA+w2jyKR8n1gbLbTrFGFNHBov9TOXp9Y3xxjMgPa+1pYp/xnMnGMW053
MGz6Ys2k4d/brUcbjakjTC/+1DLJufk6uDZm6u8q2jXoFQlTMU35TJIn5vYGc3uksncCzN+dzLqW
zRIdsXQg6KM87syesr7HD6j71Y02+XrQY3fdFXX6Sfy1R0HPmttalPw5kSsbz+D5rmJmGUNTvLsD
z6Cdx9/apVl2Q+E/kVTJE6hoWAsLFKEPpyWhr2SZ6pVBgx+M6+o9z3Ca4B/Kja3RLJ2mygzw8XlM
8zL7zdBnlmVT5Nu1nJUxqSxW25oB+X9twBnrR9WZRF/1pfkw1IjoQVixES9YG0WRfRoJv/QQKw/t
H98XGupDZ+a/aGky+sYSEI/jAHOHhXvsGxnmbCBbBucqAOH/Klatuh11fuAnlrcluSMKelsmO9Yy
FHBO+m7Z3A64SfSKJTtwMSuE8HZ56xTNY2b4Ty1TTl5DvIt5BMya4gf7Sj/YQUF21KaS3YObkmpQ
Nv0dBcY+EtU7yrYOAnGzwjoLGfoTbQjyEJqgazOXJMFVrld8Vj56YrcdTq0aaOfln5zC/P0kZ7mN
bX5ROZYOR+1zZPEEetXgbQFEXPKIvqABqJOjBUdGk0H1mqILS2HdMuea+gqkFxkRQ/7JWZgnljs7
i5gJEK1DDlfO85DDSahiDqKmXUrQBvEnsgYeAuQEZAyN3lZL6ttJcMJLOGwFxVK+W3VZ3PV0cAKX
pN9HaRa7JUvegdvVN8msdyc3Ek9EpfM7Up7euhmn6q8bQ2VwkUh7Yb6zeXw9u/PIY6MjcSP1rSDR
LEnfvWjt7MbW1fIKf6/m4t2DOr3JecINxavx9eB2C987qqYdHW4UeqWLRNR7AlY9bxJ8EH+8AiVP
mGFYV6k6iaSE4hPh03KuJm5Wn67VhsbPq8vGgu7NE2QZ3H6p87qApIKJDSX3dtSJlsPwkQaNx0ML
3/r964vzdaliegSZmcaehlsbMoPTyxd6DMBBlc563Uy8aiJpzrXvt2GKci0QM/wyQogPhjvxnUrk
J6nysyCbhtt6RHSZYfnZTYxjNyDZPsERsmAJWgRMqK48uvkfNxjb9dUs2te64b1yp+wToLi/idrs
/Wu5QPX1qSa2MbwCmHizmA+QHF3VesJvXCZiHTpnREBcRA4D1EML9RRVstgMjnHjOWZ2W9RevoWY
4m1ZqPLQXZpXx6xvv3YnrM41MmKuAJa86Gi62eesR9G9mdW7kiIJYu5ih52smp0zmVvW04+qYDGx
TJ7ciqJrg9rim5S8x7bGzx1Ya3O35oJMzr4TxbuivlqXM3RfLHmFe/lalHqH5SVR8pUGFBtj717M
2l1u2sK5ct6p9qnBq+J62fusraGeX0EpAzf36zSBogDGWmpBzWTbcWtx+foNiX77XF+JNnWu61Yg
XPOqGr7Y1z1oTP+SltoISJiAkHy89eKMtOxqfWwQXOMXcsqwhq6mQ3i/dTo6Ek1c4JXgUenQWf+x
0nk2i4mTeE9EtrKi0slCZ+6Pd9KbFbNk3t+MNzMctYV/5dnaTYFx4KjWu8OkOQ3AUdwuMWJ6BxHB
ZgL8dfxaidNpLcTcGEk/3C/eYPr+8+KByIBJuOFfuHwTb9rJtWPhSW5An/bNLq17ghzyMr3UPnMG
D7fI1pfrMEGnOfS1r1g4kBk/UzznrkN3KQrJP5tx9zH0y2cu5PqETQuLcdJQprPS7IaFWzXWPHSd
z8JTNDxWMAxB+jEt2Fs+BcV6d+HivaYEDW1EwqrPKajaE7k7cPTjVPC1/pIj1ASEr9BNQ4i50fwa
ti9st3Dd48CpMI5A90/vihdILPktBr1sY7YsNxlGy+1XOYzHrQj7scvPWlTM33T4fDei5O0GRWht
YH2+fz0rlSrfMy/5rJbpKdIzVNdORwtp4FKvuw0AUTZGxSsAhzo/Tzjiti6IQJjTONNskl82QFt7
DJ5VuxPDigt0GZl8TW8cY63PHeTsbQuQrqnZ8GbVXlglW+RNiTrYIz0j6ZCqPFkJ6mFj8ZF/jqgc
aj9C7qJsEglGtE3EyOk3HZHAWMzX3iJUw3Q3GJgUlZfKPXJzSg00fKj5XgkLVOSztOVPzc+XR9xg
zUmvoJXFjXpEzRLvOeekKBQN4xV2OtqhkizvXCD4SnojQq6x6DfYBnbOwjFpqOO1NGgG5nZOIu6N
voSzsMxmYI9M2PKZMEFvPcDlCXVyu3QXCxnGTtgTbWU/fu+1YtpmgtC+IY+swBwXEizAx5wQ/sFE
qFjs12MeJL98m5ADsmV7lzsIaAnRE1DjgJszB6NVycinoOWJVDuQPe1cOHM2NQoAFnyR7LwzV2ww
u1/ZQsGmBqfZGG1V3OhRo0JT2Aflt6+QS4GoM4vaDJY7YtpCiYU3U+4bA0tXShOQj8/4YYofto7Y
NsmyuugMo991vXOkd/6DLJbxV646SOutF21HbJQBB6ifjVgnDPPPfqJ4JkGFRQsKaYDJJd9oLVAB
ngbgm3mV0pnV6bwx0dM5w6Uuw0rrRstoIlty1MMBKz/F872GVUDrWACk3u/imd6lF3NP4+SskblE
agyNv2H8ZujjEeKdh8KhbFjKtV+NyystmJOG5mQw0e+1N0ex6matYR3UYl/jPCNxFdNWp1l4Qhk6
giLv5bZLDe2mRVyJJ67krV1PPkvO7EJfWJaIeP80kCnvkoT6icgetsIqmb9Zym7XO7wEY8EOhHQy
+hwzrQ5Mwyueq7a3T//B23n1tq6tWfavNPqdBeYAdPWDJIpKztkvxE5mXAyLmb++B1W3qrftA7vr
pQ9wgXOuvbckaoUvzG9Mc1afe52jQtGaZ+ZrCamQmP2K0FpxvBUdwA6nDbKSIDge63k7ZERMKjlc
BmoBt83zOW4q2WmpAjOaVq1VzWp9pS+9oKskf2rJ6C2P4M4x2KY4HTVcMtqNAdsSd9IkW0vBui2X
JUrCHJjD8NOjpx1kRX8Tu6yY0IOHqWDLy7Bo9La8z6XkrVF9CBpbIy3ktl55hNmdFv/MrPJZzTpi
ZEu9aRiugZqFAxv2L+Ph3FZKVKdjkCu6LvLhVE3aKwlkvVV7Sx4bVZcPnZK9pNxpEVinWp+8wyA5
1PQhzS5SVGWAcrn0G68lul6O07kV8wVO1hl1+LZi2si9p+T8s5rEiQBjvJ6dURIFGheVJK7Bauqk
pViNJw6zI+0iZqBzfefpA+PCdL9aLAhoT0gbt6c0vsaGpnrBuUfdFITJ/lKZz01WGMhSZdcpbkmA
xTOFtcpzNh33sTQKyfhqMtyLWkE0KlludLR7ZnYnHOgYdGciDqYyjGo/q+PxUmHGoVvZ3nJILyiu
vq+IvRuER+lAjKnPfRUUSbqqS1nu8kgLQrVr9ppHZ0KJ3yJueym5h5rCuowM3me+3OjtSBK2hDv1
slYjlsllaFpkecQEJNdMsRiT4iu84ZW53JnFVOZitWQtGFoi/oZkurjQPZeCq6cfuuEqqthSuqXy
ZRdtEbTdFB4mKpMrT83Hqwz38Nu66xMq7czbRDR/RgfJQk5G759vOdmWxSnpabF4MGM3ketppwjP
1k2us4ZHRqBekQ7Fv2WC4p6qBX0Ir8PNm1Y2cl9WkzeF4Y98aPhbpHhTZxQWIqRnnnPrnVc/+abf
4td3IFl9owjBp8oXCSTSK0+/QVtBqhdyc6WV8mcpVFnmDGAep7ELq+YbmbLlDlyaMl0Jq6ohhuJQ
iKob6RWIdFqvQkWkpGtdZYQr4RijGJkBYtHtdWa1BwyaEk7c6oiAb/bNmpefcrDnqcnXkSj6VS57
UAcmnUMQLNrGi6lKsdq54vDtwm7NvDnfvYCecdc2w/uvE3/rn8oLuHXpACocSEsfmUB9Cp0oSqcs
QNJAIm5QsLXa9rmuKAqmqpiZfNDoseHzsmrnfN7Guug4aqpHq35y6+pedXEYG2IS3SXM6BxV8YEi
3Wd9dM1Q3owJnKPs9FzCZIZHv66G/toWCo4WbksA3EYP50LmOUeiH/47aUX8Zo8tOJ0WaRfTRgz7
tIsOg+kbuxrFaVQ0Arp+CUodcqCWpin5UqaTX1vEXowO/0cS1mkGllvu71QJ5bFoauDj0RIFxkt/
kJwXXzE3ZCZdG//7JXI6AgaNAhr0CwTrQ0UqRUAo0JbC/G3IKV1nCA8N/dqdrRN0icx6TM4HL3V8
WrRsN20gaPz6a/1cAGX2kGYGshsES9Rz3xeNICDiDaFnXZA6De5y+hzvGkmcFNs12ngFpUhs9ypN
y8T4plx1dm75UEgifcdxBqiXqVNLev/S7Gy4epnXBS5KlpXFob5JGXq9TQYo8+ZcVa+dCrwnVOdy
hQfKddmL/s6r9AAhpvb89WNYKnAf3gvfgKMxIe04LO8PdeBO7xCFl0MWmMshsBQMzJYt7TT0gc/z
YDgjfvPkl4/34SWpj0JopD2hYhP54eMbBShISVEqaELD9XNU6H4d8W9aXt6PDePKfawMm2KQ+S6J
erH7+gP/w26mT8AbQJx9bmW9f/iCh2q0tDmB4BKMZRR01iA8mm9W+D88VqrMOvJxl7rnpzYVtynk
BGKJYNYSE084MP0yHV9pxF82Xv4ytXnyzStq//TBgMSxcOHn0PdZitd/VfTrQkaEJaINoiRtjkjn
vG2CUGLPkUApZ3DvY65PBgmoni2tdTHmU8AgfAVvve4gZyW/5/zx62f9QSJDd8Zc+ogoV1jsFIE/
LC44KDLx1Io9lqWv0N6mP/8R/GYpMR4uRZdfv9zSZfywsrDqcByTqj+0fRLz94+g04GThEXWBKhy
L6WuextU5IVfhmayVomakWHYP9CgPFQqEjHVeZCJraz6ZLhg+Pt36w4MAltIAr9+W0tX9tPbAiGE
YImVpzGr+P5twVKopsiJmkAguWO2luDZrjlqOnWhXun6vivrU0yR7Mloq2rblHxFSiwo6SIa0ORI
YYo4bpVXug44FWm7YxuXg9bijp2mv+xmZ7XquJlNQpDW2RtoHXRiHGYfGYyIuhTqaYQdL5UaB7rm
mpHlDTZwZNuMv0DZQEBtihbyhLHk1iokEMAIAqc8sPP9Uspa2nbniy2dVbn/+tl85LWyRJZOMrwe
A8kW9KcPz8bT+rElMawC6B3jarLqaO20uKnng6Au5tTw1GMwRCOTBSssZNXzx6S0ujbzmpEVF5di
zBwAZOIodajUTvEttCB+v8TNMzTxbSOi+YKSRLbCqgSaAFZH35xnC+r4w/froJbCEBobEJrS6ofb
jFoG57wk2CQoZd7Gc5UNNTX0po587nSrXDGleHIxH/W11GH0K0+2cmBg9etH+XnxOyAiWV4QqlQV
/u37VSbS2UDvGNVBNcmDPvBgFtVLUvT2Ny+kfz5paB1qMGXo8Dq68/GkoQsS1nqeVUEInT1NiXu0
KVvsWtriLZ/R9zgOValkqS6jCy5XRSZ5M503rUPRY0FSxT91UvhkoN/kCPK9jBTwLMIpl5yxIHmn
vo3xIL15zNnnnRKSu3z9tP7pS6OBRwPUclQLOduH1lRB5qprc1wFMeAFxlJAy8lirNaCaZHVKMba
N4bu95IvncUzXR2/TcL95sT6fEBCv7QWricixs/XBDiZxqk0rQpUs/xj4Lq25jFQQc4RQw3Td6+m
f1YmoLJG+UjfF8AMgPT3S8QotdZF0ljRv4S/lVXltFnakjMTb2tPiywKuATUy6DBCt1jdCXm8rkc
y+zCXiS/psrYoatNWOLU864n8V5ljLesTFwUNkrIgGlqDFdff02f71HesbU0isGSLjKS9+9YWqMj
8HipAkcBTVU2zAcw4J/5nUr+RCkbBZmaf9O0/IeAn1djRahwODi2P+6knNBhKGsdiEhKYbMuDZNE
fNRPaWmO+Ei21FOjQpDRdvuG8tTRMyhULjVD6u2KL/RS3STwboKQRtGmzTCnYwFokDkjbVsTzVYA
M4guSbsXDbM+E2+dayKFRuKk037ets5ymiUW9dql/WLC5sA1DCGbYPxrx6SLGUQZ+MskNB5yRFcr
TaGpV2k24nqaDtsYgMTaDAcvsJYOJULPmzOx+tzbKHNTXdFz+7VkwnbS8nKjSocifDUY8FpXFZMX
88wy/Pqr/Mdjw8bKUOPhguQ7w+7+ClAqd0Ywb3JsRFMbX2PkTFGA9GWrW5gIUlguuQNJctE3/qRs
TjXb4osuBnTdQ6fnPn61w8GZqBGdz3oweLRGp6SiZtrgG9W2+su5tWlWmofmR8iDoN19yTjid/3m
ZdG9D2DRxhJdoGbC80O1Ppz3MjJpweK/GBQOlzFIiWIjnGVLmHF/jKQnGPybxYvphs4GLWj2zZ1p
fj5/4cc4loHmBa0RFKb3m8JzR2xSx4IRkZwuWqnL8VrLqPe7OZVwo/bMx6KyMDY14mzfLaSczOSG
HBXq2AwgkjdmRb3pVEalopllyt1FR8mhAcR41KuqdYdsKp8xj0rW5/4DpQ0NxgzN69SPwxiZZLV0
AyyK7ClFyUCFabSR41LOnavkRtaDyTCwtalU7yT7ZZSEaTZof5wqIvLe+B9Nj1xR/6BjzoPCRWCT
ObQbv1lun6MuYAI4aDIVaXIr28tT/Gu59fTqinSIy6CmSXFuEAhzaQkz1s0QANtwbnMcmDL8cNSM
aSwsZ/AXe6R5UO3PbZh5mXiopGesua1v8uV8q+17M0UQHLbVS0FHfxNN9CIcjMaCr9/953MPjxwi
Cva9Spr6MUcCb1I1qGDLAM+kQAvpLy5HRTZRjjxXo3JGzL9+xU/Bs8OaIj4lKYPpycX+YVXFGvNs
MiMTpLRdrZjEQvG8dO7PvZjm/PV2NIV6zheUHIhGuqUN2Le1uzLKsfNlDYnLQszCpBFnztfv7uNF
eX5z+IgY7LdFNbT8/K8vk4GnNFWyIguSGB0BXtG0ngkjuqXLmi9P5b/9cssWR6lkaCQTn66drLIa
GpFZMFjLqkXDOikEVHCtvDW543cR5Nk+4u8TBS68yYmCohMhG7jRD2s1lj3dRpnEQRzH1gkncJOz
UDqb0fS2tJq8eDVkRCTJootmGsLaJbh27TRNKS7N0nSeBlN412kPG8rorhrbHf3abu2VOfS1P7BH
N1RXmiPz2UXgDZPNDFyB8baRoqDuBd3NuS22uIRRjO+lvfSub/DpS/dpB3C/TBvQh3AoNqnrVjty
GBNYWJkMGzOy0jU+TP1+DIctFcnal1FtBoIZ+QNaDoWOSnbVTCoMO+RggaMzzWsiKD/ZtZJuwjSL
ruA56Fs4Mv0mL1x308X8INaVn1pFMVUb6u5mIlDbihxYvxOTqYXMk1M2ZJiwI+YGtUKfelNkwjgg
ULXQgWVeugHhXUDmNJNDl8p+QGnBvPCghEZgOLW7Yy48OSlVGFHfvWMm+CqKE32jUB0+urYCVoGp
zddu8IwAO1Drm41mfAzUHUjty3AK2Ha4P+Tr79cyxEbpKTm3PAoKd3fOe4wc1UjRqHS2iaVSXahX
VV0XQVgNJr7emJjr1fIFlpm5YQ4C5EraEdc70kk3SR7/yuF8bbGeAAHkDTYlpd70J8VNN3DmaIQX
stjSRDDXS1Vi6xqzcj+Vg3nylr8+LdurNtbvLQe1yTDaKEmszvA7KYqdnjbuNwWnj5cXsj82FDuY
OIaDRv2w1Dk5NcuoMxeW2BxIBgQoEX2zez8enueXcFAYLjx77dP0ClmYRSEgchEMpBX2iJRfe9mT
ZixwhqbFoRx33++yoo9BAS/K2clcERX25dj4cEJFimundiydbQ2Hx6f5xajZrNa03ZgfcA1aeooB
TqeUKhCrNmu+KWtpH2N7Z0Edo/MjgKeeSsXl/aqa8MwC41Y6IAAqhb582vBtG/MZEUcoaHn7ymvd
gNPunrJDFuSm3T98fWqeFXDvjrHlPVAi18llEP0uAvG/T2m2jXR0qdjb1M4UTOTrZidMoCMz/jXz
SvaJB5RIbX6M6hxe8iDNy3JEdVq0ununZA6Elt6R62Yw020nZvdZbSDYFnVDdBdXW5HF8nbAMW1v
gXjbV23snOratE9ONdSPeoQqAfq4BlvYa68NJwKk2iv5N8HXGbn87jMSwGLowVwZjpoGd/P7zzgl
LZQ0rtBtx646DYYct2oVaWuvL/vD+UN4XZxfq0DMTk3MD2g8hmsP/Pwm19COzIRgG4NaxNqIw2jn
ganaOGWqsK/VZj/OjBejxdgpvY2EzO3nTRIZN5kuDL+SCykUTM8ur22ogNbsArJxerraja9YAC8s
OMlMB7czCp9y6bEXylZU+ryRobWKgH9sM1k3lyN/clvZPRKLOLqFI6AwOzLkAGMqsESpwSHUHayB
+ajZBEAX1XF/oSdO+6xA/fl6yRifLnYeJ0V4NJUOpWDm8t4/zsrzwmQmbwI1JKmddIpkZrk/AdC6
E8IM8Q4yte3casBZbZhWOhWvdWpV7i5zc2eF3yVDXPSX17nHNkuLPj5CFMWClSEY2svefORvsU89
3td0hM1iRyGpY8QmtgOmpH/NaeUdyfLUtdoi2bPaxtzWOvBn5vXlGrTPI3CIbtuPyr2gIL3JoDZ9
c1iZn04rfOTJNikbWS4bWPuwoFKQrDblFGur9VzeLhLhV30caILxxhmL61zd70oXxPMwKltDEQpC
nDo+amCIdpMJHCSNw44ptFI8JNEi70jYdtncWBB1rVTZ6kPFwrQxXJSI4zaqZI1Af03XWuLClFNd
DQJZF4xTrKElMO+G3ng2FaaQJ8+5C+PkN7lOt6roTx1Fqzi7CNHGBcY+7nVLPOnHOTwY3MdJx4u4
2ohhbAOb2kBg0vLb0phkoWNl749ebnxTw/mntUPnwqTozbnzKSgEFxjTo2Tt9Ln1xrSBe73sFclM
1XrQGFH8eqk6n24uUIyWgUKNSi6jpR/FzKKjVqV2LScscqpNSh/6GWFZfKxws1ursxi3hhqml7Hd
xkfdlRx4kvBLG3joY18TwbtDuKab+NR74WmI7ItwtpqthspntA9TlJabGvgrv4Hkld9dV8SEG6CT
4VqmXB/6wG4mbH8DCjTf6CViPq3GQEkrSxg9BnugIik8pY1q+7Cdom2MJP5hAKV+S8Mfe0g97m+q
BB62qaPTyEyNEhf8Qh9nYthgAG/2dGRvWuZjdl42cXKAl7sQduGcJNMVF4PKsdxUWbZtlrdDxzRf
AvH+wZpYW03PvabEvQsAQXfSbVm3ixGykl7qaol1ryzUVyN0YFZhTIurVlwqQMEEZec+Urb4iXIY
OZrtx9SCiEDZEPM3G+0fVguLhFrMokdfbsn3J00DwycTEapYl0FFzhCen6wsLqcSkpJjsSG+Xi+f
X4+uIop0QiwSdetjlm5nQD+UGTObXAgCkIrdsABx9miO3F08W/U3u0H7HFiStjEpTcaLTN1hwPn9
J3SRt9V6FIHZRvXhJxPK0MWA55QIGlHFrMZHjCUTP2rsLVw+uZMNx4Wd1YZfgqFYO0NBK2BwwvVI
5rz2Oi4qteerVktTIkrQ2qCq+SiJXcpb0XBcW8VyuYOP5uZJ8mucfH7gX6uBDGKgN1kIC4C2fqBf
hKFkowpNy0TZRNQm70uXy26Gnp73cbaly/CGKXS5mQfrLXPyH3rMe1fUdtwCkpqP1LV0X+vgVOI9
ft/MrHVN4eQ/X61VRqglmQl9RlFm+BBt5xsNkS8aEXaTB7AkiFmCxzLO1SNs4gX/u9ymAmRKVBGX
ZAn3DFg8TMaWvTrpnB9SdJi8z5xvWc86n2uWeCZls0MVz92Tcew2WVVjIJApW56b4eeSN1QB6oPG
zF3vKTFdgKke//XTnPUOWkvZSkchmy9Rhmw6fajXAG8mgKT8DWmsN3szyRw2C8dFog3EA+048xDH
Zh+3qnuh1TTwu5z/9NrIhZrHDi1ifgVTPmVThF67aXCmWKP5bgMZNfIy0VARFW1Yci/wMRVLSy97
ZZ43Va81fjeVdsCMEnO8IuHZ5ZYb5LP9YAO/EOh1gXWZ+p7d2Z+YqYFMMrBrImtyA6C5hCwJYfR5
u+PBOzMNATJdUbgFMI+GRyN4/jHQXJJ2vo7z7vr/Nve5vNCvklZIEiHr/d//618vvDhXvvsP8Oxc
wDfdHznd/gEF1f6nvdbym/+vP/yXF+Y3I53aYhXG2fTXMfPJSPMimUv5Q/w9v/l//9h/DXCadH/p
hHIvOtbf05tL5mlyMvzLKew/jVR0899MgyORfzhANJpZ/zW9qWv/RkRvk0hxjPFnbfu/Y6TyqenC
JCiTRVAhICaQmJ2TmL/KODgzzyhvRb8remzeqUNWVFhqEchUuzQ4jvZJ2L+kpTai0u/+6KENxtVC
0fvXI7v+j2D9fxSdWLg8bfPv/xMPQE7Cv4P45X3ozDFYS7OY3uOHmAtouYLVSNjj9tTku9bBNsPI
GB1d2x1X09GsdzWMIWTMXYKubLIAFGEvcJHGY7uqpXHf1Ywb6Lu5eZyTS0MtjkZK6yhxW4vSIPVq
2wHkVEXQWxgMsNqbqZuo4gEotxBRbtTuYWjSxXnKH8MCP/bmeoRONmTIfbCsXpFAhY14MkV0paRA
Z1IruwcIKv3GiH6YTgb4z+nsjWX3Y4VWXlb+yAttOpdCARzw56ap7o2JYD+cmPExrgePLq5pZjHk
11VjGHBT7CFbReWsbp1oYa0TIRdC2wJ4XENlLJVya9cG0y5PSjbf4vd5xwTlgYmaHV2TQxEXzBKA
onLqu3G0Xpjhc1bTmF2Sn3YrM+qtNTY0eAhYyRN1eDjY88EerT9lnOxc9VVp1Acn4uVb50Ja8tYO
tUBvSx/Q8WbQddjWDm8D4dl66jJ/GdIo8/53Uhs2JEJDo9Zjv+neDGjb0uO9mA2xqyGubkZnPrba
cKFAx9qgRoOdo+lryHZ3Io/2Ur1tCmdNPcamhTzc1WN0zb29pU2b8rQg3OXF5CNubO3hUKfGg0Ag
tFIVk1Ptri7Gt164kPzUlxm10ERpexUP1XM0JNvJSo56bVhUG6KNCEuUdN4Dy2uVWcxwGSYVLyrt
6LX8Se0vATk/h9V8xA3gliyWjNXpHjSDW0P7XQpxCQ772PUjF3EHaXaEqqq1FhmZDkUuzDdwfF5T
Awy9SZKnjvmzw9KsY/uBvFpdMdz6u6xh7U0xhjENdiE6YjORtr/UtsJlQA2Zi1xwyoXvaMPa6uOn
VGj3pnhypJyvUqq/T/0sjk1m3oQjtkPuNHgroOjDHkDyhlbGkeGhjV0XOwwsn+0u/JMp5cU0X1XW
A7hW+lD14txRqTf6AhBQhnlfRemTqRXDruvLTY8uFG/mUz/WG/RfWyBdV+Z0I93qgm7cupGxtSrN
qTyZC3ey06INQMPrdgxzH+zqjvQRFQBQKvprVrZz42uIpycYqGvp7ZvCwLTHRqvsetfJMgfH9PNT
xWjpnNk/8dzx06HIqe1p8qL2NMnOyXKCGQDMI9emy5Rb7m7r7Jp8bT1U2o0QYqOV5jZX50fVFTs4
z+CeQNPSHHtSEso4Sh6wNJyNiuRvb5RYjvWaivFSb1+WnXaA+Ul9c35IepiFdee8JMzFrrPEYuTF
YpjNoMoxXqFhDxByrovZdY59Mfjk27/s3rzWcOhhO+lXntoNgO+sq8SL9vR+XmFj7pPO+l1mEFlI
BqiwMiCglyBk82IHpGs45VRYt6VDwwMJ+u1yB67nUL2K0AL6hXYtsVNVG5UnjxAkUoFQVcmFSIph
YzMIRtej35oTunLFtq4tGd4AOamhcFX3sOCB9of4y1uxxqxN9bO0vI052Y8CIJvN/7HR0wygCPrU
aSyJuuSDM8srpK8vHeYsO1w6sO1D7jsP050zDBGkZOYf2mMZhateyHtV8a6wBnppc+tVb/VtV4Yn
depe6il7Asolgrbic6DbmZTSl/DsZyfRbydTufVcHo8g2HQdDAIgB647JkpWNYp4kguZ7hx32A+q
y6yxEcyyejMyvNu79Icb0dMZpnBfVLEOY42dXzBitdZq9w+Vi8cRqiOFZdNnxnhbG4ue1WTiTix8
jkbDRW/2fugdYty68Vh/rRrk8HgB4ikPemmclmE7nx12iQ/sU+0VtDcpEZoCfJwqoEZnDhtDaKu4
HV7IDa+Zo7hXBvek9u3lrKPpb1KH4XFGTvQy2s+R+YdwFCqgZDxHS5rTzGNVwvAi6wfwrDaMOWCy
xJRkV4piuutY0toHnu8banZk6+1brSv8zlSuZdUj340jODGpcmGqVoHYOvktyypo5vyWSTsGuJTo
Bp5OUDusB+nyJDNf2s5F5xn7EoPFoRkIfg92DOEOYTh2x4sDTXiwrZfOyB5C0fhJKwMojCsyDKwj
OYRAsG3bOAwqaW+q8jVuikvhOU+91PYjrM82N49wFHdDX21Do9ho1BfWVBz3ajKGqyxtV5lzV4fD
hkmW3ZRc1mX7NAmaJEO+YxqI2UftmVDuSh96KiEeLH8vwNMQdFkT7mYlXhJyeW+HWNdlHeRmE0aO
LZ9cLI8t7BrRvq4KT98NeXfSnNM4GxtGNRNk/PJGmY2LaeTkqkBZeylbXrGca2uM/1TTMYI3BqTu
KsZQqJ8vKf9v05Q6gGq8EYGTbncp6DHtSPyGNDx5S/TidxyZV4bdXkL53SVZdA8zCS8S+JqW9J7d
lCGX7q0lEq8njk5RrBtLXlr1yCYsn9kij/VkHZz8tXdR/vfFa0T/pMnSU6d2Vw6ZgIGYLNDD+ILa
4BOjeDeyKQ/4zFx2jAZOFYxZS7yKaLGoVsyfkP4uIRXtynG6cKJEQFbC5sbTdsLA4UXrfnRz98yI
lJ9b8472xS/qYT+FMR1jheGIcFWMOkWnEmYeo4kNqkqRaw1W2qshudPFweBQiOkbcSx3FHtbQSW8
89tRBINxMafuHnOGK9VL/vRuD3c9Spip5f4sqSiNqPPBZseZesHkUMjEb32KzOxGFjZjQ/Zth5Fb
jG4sEe1LfFHkJ715SJFO4DG2rZr0sqKmSkIFnKmnx5s4FmAO3S9iPlZ6TeW56JwgH4ddKZrfCJeO
cZLtxmWOVuonU2CVZI/53quX7Dk/mjjKUdR8lKP86dVd6LcmZnykski+lYb+ejuvwbE/jMAXbobZ
09Z23CB7V1UCmxI0Z9nDGIcPlUEqylqQUYVpXVex/UIy+EsPuycoEAFiUbCJpnyUWbUrh/QxdaTP
BNPa1vsgGglm5vu+pQ/GwcvQ8NqwxG1dId0Lm2DSLN/plbUeXfSDxfh0PJ4otYKoKNfe8JbHmI8m
N23NhAidw7BNrtLmoCTTxs6d9Xg7zvG2bNBCF1d1yPCkgsZgk8Ux90eyOLjedlxFm4miajoEs/cQ
OfpTNKi3SadyHrhBEt1nyUJHsnZdYl7PtHsq2Z1GVdz0GqBTFhCDW3PyqsCiHWsNx5LOWk3pz2Fo
d8CGTkklI8abxsPoYXY31PabVzzG7M2pjA4U9xgzKnehRyJR1chcT4k2Ravcvcc7ZOua7Y+EiQ30
G93GCrELcYkfIHI+ZS3ozal+rGd8UWpl3+lHxHoMaHFkmYSkI5zmWth3mrjvLT/CymuAV5sB+g+R
J3FYi4dIdZQ1IKfk4NEV7hxuZOr288FBd3pRuTaTVFbs0f+Zy30YGsz8qdJrn/FnKB/rdu7RGWBF
1Oft9Fa0rXvtpaT1MjP63/1QZj56KjWwrJTcYbZDoFodXFXXGv3SstRfdpHHN64h7KNaR1a04rAX
O0+vsseSbpsP88q7nXuDJ6m08asgGt7l9EdxPSLv91vmUA6oEyFXx2oW+7nBRNqYJ3vNmaKdI031
Dy/p/qJIN/9UhK3uhDW1DM2k2l1pS2OrOVF75cbIC9UiFUe8m+Qd+R7xMYHZuOpl0dzUAhsyKHxQ
+T069WC9hz1arepY9ma07xSMKBzGrK8LUASbcNLcfVSDWWaek4nsrqzqC6w1I5+7plqPlgf4lemr
C73AtZcKdHPwOgeSD50mMAXS47mXdnXR0lrHi3jC+gmbmlU0qekdJXPnUZXq9KvCqOCYtna4jew5
ujLHuXwBsuFdpkZRP5DosH/cJhI/8evpMPMxLKwM+ji9wrbIure8NL6FOjHdNINXXWqDtG57Mx2v
ZOnFx8l87EGENm4vA29ux9uw1MwHxTQnENbJpL9Y0Ka3Iy4lCPvH/Eb2TscU5wzLjQvzNbYSZ4fF
pEs5fxx/QogurmFTttcWQ9RXeaele5FANaAEvnQtEkylShfn26mIAmxj8Gs2Knq+/YzHbqhr69JM
ReDFURWIJcEusgl3lDgKKffmA0UzI7aeDITB65Hj6TW1ch1QSWdgzeJoR6pCE2dKEdFMSHDneR3j
bp0m2Dz3bT5d6cyTRatKTP1dw8qcNBDxkwjKEte2rp5/WXDwyHibDuVP2N+Hiv3gFvOVXWcYw+Q7
0xJ7jEbW5tzlHPsJlhHjsca7M6kGKGaOtVawPdyYsOesiftXdZ4Hpd73UwpZQjMBDHKZ6ekPE5XJ
RLGWvuq2RYXH3OPAxWBiNbSqXM++dCNTxWxTPo16ea8X5j5R3cvc7Bi8BBybGrzjLugz6tLyUdNa
z6+U5pm2WryaooSIUtj3vdk/hIp2VU3U/hROoiTOgO8pe+B/dGiiHlseTKIsBSNDUSyd5Vm/mtxu
hW4LK4K08L06vqiToUE9QVDeJAk6b3Pby3ZbNIq+qfyme+rQZ7dlsxgOrpiK2kZ5AVq4efi62IGO
+l2xgya7hWwGWbKNCplatPdBFc/UOhGTZQ87O38izU+O89jBJx8qnZG+fDqodlFfjmU033A+xbdD
Ylv3GqNtVzKsbZwt7aJ/drNe/HTOWyVbds207B9r2UnxsqewfQ1pfLPPtPOOW/ZeiT/CHaByCigl
W7Nb9qi77FYkfPMhX3ZweN7MY2Q0MHIy5RCF7PVp2fXusv+ZyI58Ieb6QniNFzBLZ+CjCVxkj5HX
tCkYHr+msaZvq+Vs0ZZTBlrEsI9CTh61Dcd1jVnmvWNNnEtaQ3wexXF7p6Zlc6eWjTiiwZKHapbt
FRhaYwvuV7vT4SYHqGJVHhfnoLWciPghaH/05ZSUU5vs46pceVUd+9n5MO2Wc1VJIsb1zoctuJ9h
N2Vu/FpUxBmVOnm3ZopbWWzo2WNvxCQMw8DxrcaDfaynIb4xMRv4FXrK6AuEmwZm22v7fAngd6EF
w3IzNMsdES63RbncGzAWpzd1uUvkcqtQzykfteWmQeTCpcO3We4jyA0+PHjxy11up2a5p2jBxHvY
xKdyucPi5TbTuNaSMNFxvZib+TdFwiMMJE+ual1rHgeo58/u1LVowkBuPk2WQ1FLdPr0MoAcYdcY
LubvEQWojLXpdzaOmbMggNNRcq5Ax2NsmBeXKJsSVCx6fFkB+sVMtMbGwGTkS4k91PzSCX+YwgIq
Q2sA+D3eEtq2sVRHoqo9vyKsTbF2hNs43NOgNFlMRRyvgSvn12WR2j/cWtePIuWQCOzBJV+1NZNI
gaYlvqTMgWU/DbW66Y2crkeF8LfexqFBXEK2sO7glVLwEgho09ahqmZVo9/X9W1MtrkbFPNFFpRy
OsjaqKWIK2eW75QDOo2m0feU8D5N6/u8jYWvDJi2zxDgL5nmQ5RJwv6HJOZJcXFoMbAk8ZvKfOgT
Qs9e0Q1fFX3GCQvXGM1VfusOtnJykzHzueihCalZcu+o8JBpoKSH2LbvEy29dxmnxt/Ry3aFQ5jd
CfUQgdz3aYCP8dYee4Kelgl35tFfE02lVoI32jQp2Tqv55ioOOtgu04nSfyxGgS/PrAw1qnTP1ud
Vh4K2tXbwh5xcZGlHtTT/2HvTJbjRtJs/S69hwxwDA4s+i5ijmCQDI6iuIFRooR5cgwO4OnvB6Yq
W5lVWbf7tllbLZq7TIoTIgD/h3O+kxNEPwTFqp2dvR9XGIZKbRB8RgIyw1TGKqZ6y3vzjrqQZF1v
bFZUH091NS4JRuWDNmraMT+P907fDz5u2gy5r6zjTZ6hcoThVgOpsKy9nXr1zgcwv/Kdod0NgnuN
CGoH2y9MfCOa5ApA96smPuo4WVnykszlq2vlVBBurfa5ZFNeBMQth3Pe87ZK2lVTEG5PAFKy6mqP
/Gs40B9cmHWXugQ9grmmtKhN2vmLixkNCBkV0xTT8sd+WD1XYccrPNG14gomsDoYHvk69xjZLnk3
qIKcp9b3yivCUMKjqAPzUHPsXlehfLcQcT5mggBAf+SBQgjVO13Mj9T2HlmOIA2xErkSRuTc1BVL
p8rj2uVB/I701l3lcFVWWdOSdMCCeRVMyVeyLl50/gV8/jVCft4RgCCmUl5mqxIwPssfXjvfT1bl
UQr3GLbzDku84RMrQdMR3bRKDBubJAQ6ERqPgbCodcVu74GQbvMJV1lL92p9GysY9OTPPEkceBbq
w63BOprOuIbwHlnxOZL2FXmJMbNk7i/opRrSKOUAA2nCYF0BW5CwG5IngDug5YsPkY7ml9Rfmsxo
SZoa8b6uxhbNNDmWw0zaWFZs7ABdoexzY+24DL1kl9ZvAGTtY2R45lWsSZ0j/rS9BQPfXQb8yBc3
NMavIc+fK0s08jAuFdWw1FbNUmXZS72lPyqvpQYjm1keDV0ZQGOX6ownrvMEeG68V0vx1nPFPw7e
/7EN1a8Lqv+z/17dvBXf24891e97q982Vb//57/MGouZmE0V8tfc7+vvUfyWv01vf1pk/fzCn4ss
AToUurfnWpZA7L4UNvp72/37v/kBjG8XERbMN/nzMz/x38L7BBgNPQjuJDi1XsAC7Cf+W7ifFrU+
8lpsmTAnEXD8bZn3c2nEBfxrGOCHQ+jXJRKgOcdflHaej65AOn/ScfbknPtuIb2DChSYf9EQwA1S
Yh5Jkw8SAiWzPGfWThrF0bW9/sGxJj/aetpK5x1CHfupSdPiWHYe7Jfay4aRXElycteu7sZmTySl
/RS0EjKX1uZtYRguqja39Ah1QNHLZNhx0uDA8UfYqjlhND+bRjUeGRowBnejmFzbsIseW7IQsXvw
LFgzUCcP1+qbK7+X/QsK2xyCEwmUZIkRYFr69yYiZM4M8wamJrcIG25E/e2gvjV5U+t1ardFs+aP
jc5mCkZipaipz27c1nCCHCpoFqgIf+a8OMheMVsSiTiErg8jxp1tJnVTchAOFU5pTCNRNPnk3enY
Dh59Ugr32so0LXQerNOpILSYpmtro/Re5QS+rkXsrcXgiBpmq697Gq2xJg6GEDiLWCyfiX0yAUxi
A2qehQgTxgSlHu6agbQMBAmVE53JW2ZcEfoDQ89R5zT8AckG0aa1wrHeRMRwYfaqeCLtImtqJwY6
gWHdzZYbTLcq4hl/ZzkmPQ6yzlAdiFhQIbWgb83H3uwIDw0HJMObKg2tYdv3njvvbKiLLxB9GvfO
LxTDbAv4Hri6mG36monxkh08t0O/C7122EvSDd7Nqo4IfKiLYF+q3np2cfEoRBNRtCixfwTMpnpS
VC6i9MW5UuRprmzTgMDnDy/Sw2gXm+EFIZC38hpNjCnTteDaVpqw8ya5g4Rj7jwTYkWFopqBtWvq
feuU7btdDPJQ8bRO9gmTGWuTVybRIl7towxOQfJMtNrTpsAv9ADBYzoDLkNKNCYsY9ouf+hA9mx6
mzAjEpdj0OF2dTJlWWwwkkRbM/FPvZqCLTiw+TEsE2s3NJV78ghbJmsZtndpMdX3+3VWte3DRDA8
zAivvTUiK9zpTEfFitRPhoG5gt5SVbGEMV/w/4nN1fnZZfW94XupzVTkxVk1hHKRtuYkj7xb+ytO
NAupuqhgHgEVSo9TlOkamF2/KXqL47KO+mM06Ow28NlAd7y2IfvRkOFlBIMxgrI/jnhEDE1mjoLB
UxRsBZKkuGumas9sjmTTgDVRkWKjdoUBS9aX9UPRY/qVcZ9y3dNp76VR80UGnXOk++mv6276XvU9
C17yaQtKhLA7AB5Idx4akeylNrT3oEmVz9ZWnMnXeuo4oE1yRI6aSMrdOI79JhG1vfUM0W/doel3
ZqMa5nFSM+5383VhsdXORzpoh13Bgcyzk1l0Hk+YYrzGtd2/hGbLsLuN8ksU2M2prdPyxKQ5YNDX
UJDrAZ7q/x6L/5k0DItug/bfRP751+cikP23riPp/k3Ffzga/+OLfzsbfSQbpslCxvdtfJwISH8/
G81PaD9A6+HjQRriLp/529nofLJgc5sQAzFESW+Ba/8tGkN+4gBbHNjYTzBbSvu/cjaCEP/DzEE6
nr/wHThqwaRyGJt/OhvRQYLlSgcgik4Vix3CD7VG80B0+xQsaTp2PbfpFkEqj9whWoK08AyzE3BG
MRorAr2wIgSeOJccCsyGqxpTbFg03Ocyf8gSbTy6Vhgfo5HUCa8o4ytVSHPJW2Q/2NJxbaXNg5GI
pPh9sP05hoGT+zEycuyTpPnmz4jFcyblmE6uCM10Bkwnng8mIZzuPBLoxErNDxGxqOsZD2ZR9OCE
hsLd9olSV7HPeTT61C47RuB9tg5HcKEY+ydD70uhoYtVE0FKfT6bD6Gb5C/EIEUPlagIUzMFaCF/
iq5JAS0Q2RrD/DWqApdpmyNZbvfqTQuNcM0iNDQl9XSl8EAzVLIAuKRY8y8jqbK39Zyl2xLwzKoU
41XEfh9UZYzr2lacMrCdERAgUpuJjfzqg/ArVmXVMweE65adEQxkX7UXzACtQS2+E2YaPYFatJcO
MGDlkkiDxOWIlPFNxwmxDezMWZl2Mq6we4tTygvAbrVy1hx7w9VYqecpKVHySzGCWpvJAVnnaUmm
5Dw25TZ25sxe2GMsDT2dvpHKV3w3ibIN9uxvSQhpygEdnhlM7DIDjL24rwxYXgWxa+jqu2hce2XU
rTihq3wlmPHT/uiA3UBZf4mBbQNhRadNQ0T4cbNCHMXaxqjiF44CFuN4yuKD3fJzrMkuB3R82gcK
GXUUN5OrmHdW8EjYVCNFP+Sx2b/XqtTxzhbVyPrCCPaylxMJh5E3McHoK7Yytp/V25y39VPn2OKS
wXg7h17fPsZlXL0hcYwJTejKJrjq6JYWfvVYf2uYp39pSaa3Nsx92R0Hqapfrb4jsGq2FhxOmpbq
AVZLcHGQT4ebudbBOeVIvBRx0zQrv4zRtATQx+4oR8bn1jFAboWFaXxH9ey6G9+CGOnIrPjqodrb
E1rI5ysR6Me2LAlEi7oCYCP0t3g6aIQ20C/ILL6i12KElAtyKak9GZNp/Rx4ur53u2omy69c7tus
YYEeG8PaqT0GH6YVmBvWEGND8ojIvkbcXMuXhrm1clSeNwczAcm4dQYPFLabeJccpwGSFCcfzc9R
M5kvy+k/bc2mmvdBWPAC+n3Fb21Pvksh3YCnaE2lrRWerQixVdwi6fC+h7mYv5C2siUmb20X2v5W
DQFEMjNL1VdXjgXzZcsZv4xkhSK7iEdcXq1+HHVfn2PIvIcMKs+pBDwGkTfq+LQk0L6Zxvbz3Eon
3kQtyWQCDzhxNMT/SnNmbICQqF6XU13ussnG9Dn64QGxK6PCad5WCyNy0Gw/azummWywCcxChs+B
SIt12UHpR2gbeGuDVCuxmjpVN2tqmmYDCBB3uTMnZJmjnS+qrQgzp6DcbZLvaV/HTzNx7ldmRqLA
tulsNCiGI/SLwY2Cm1zYaPOzpum/FHYaK26Rjqi3LJm5tefCbS71lBQTfOcUvGYx1+PGYhKz6rBO
MZLuvf6maTJCmycSnY9d0bYvrYkAOGFSkQEf6zel4jk9kHd6FQdZbG393sB6NwfNk9mJFNk49nVC
gcfhsxNG6myHcfzFGmRKZ+EW87YXpKXwhoUavMZGaSbrppnlt5bRwyEq0CU1iQMRsByqE0eJS9ZQ
mjfvjhEtsC/FWoGLp/V10vdRB0U2mlyq9RRvk4ExgrgynVY+k5/GkwfSmGPgdmlkkWBsBu33ySGx
ZK1JEqrmmlPGgSVEwndzCr2kpKHqgMwlNcplTAt51u0FLKqYBTBlupN4HeuvuWQ0iYKOqEwr99yG
KCObHeQcmE674a3Z/BihNJzMjvGL1bYtC4B55OEU5OVDaXC7IVVO2FzrpvmSSOx9qxqIORBYJZ4p
p0NuuiYTZ5O9yFOghuYFI5B/8smcpyiWHeJav47sW5ix5a2HJeGpmSRMyoAZWbOW7Ijt3QSYtNi0
yXA9yQ5RjzM60TM9nonkjGHOD7OB5HHFbxjbG29g4cNQa/K/dKNvwp4hQuma+9YtDiEwo4Uz43qP
PJvUeSiC9EZDgd7ZvoURNRTsgUZDMZjLDbK6wTXn1s5oquScTqH8PKUmobrVWNxmKSxwWh6EMLpK
LoAkynU8W9YF93RFXmLcPPeRmT3VgV1vLIQ9tSntx44Z/iXDyrvpCUY6oEowHxuzMr4D/kXzIYhq
39R2ZR9TM2VmHSNmfizMSF5klTxWlWlcwmqC58Q4bEnqSbOLkbIQi8iwIdVtKl12ZQFbni3575j2
cSEuPEGZsrcPc5/aPqlzu35D3hQCOV1C4AZy3NftkgwXLxlx3ZIWNyy5cTk80Y3xESZXLrlylZe3
56JG+8EmK3lF7PKlIBdiP/bBuA8TVD7SK5K3sJ+cDa1rdg/vrNwbDRIK1ozlrkHrA6/bF8ZvtIOp
j1GyibYV6lq6RfGaxwMp4r4lRn9Lp27lu1KZNBFRzcOltX3n2McJGYwzSUuloeLrgGnstmsJ0S7A
/iSrrMKLa7aODeXL6tdMZIdHl6OFyL7cJkNLIz1FWuF728rU7dtspfrab+0w3fJEiI9DFcY3kTmI
B9Pp64uFdARAbEQglRkN3oPtxoBLcmfZVLS22Kf+6N9Msxl1QOWW9Xtgxvm1l6Lrr6GpIgPLsvtO
WsEP1eS25FSmlFhXcY3O0SLyGMnjpIx6jQS4zC8JFG5guDYv8coqcD2rtktQATrV9FnMyOGZttaX
rF6SixxGisnKbi37zRsompGvRPGzB4hd7XTgVwbWN4W8N0rnTYuDOtzb9JGoWZN+0kdiJFoyRKbU
+zzgd35iVTbcA9Rp9l1WWLdaxIIAYviSzDcNHg84Y6K9V+Tdl2jKqjs1RUawEWTEn6ClL4nsGffq
zJr2LCebUTv9+LA2bKO/o4DVzaoJhvgltjr2i7keOqzRWWw/munYfGaHUV+CNs22hOLON37vIW3h
2HLGjdsoXlGlkpl400K+V45DB4mBd7oxCO06BXVp7tUcjMNa6Q62fSu9b/PsdxYOQ2d669hoTGuG
RCQlTvXwNRV56u8Cu12YhXFADOKs72C3W8CHl7+ycVi11E4zfAkG+WiTcLfS2DQ+c3OyEGmSsr74
Gvxt3BRPbpbfIy1JNkB023NQxMRx2sC3MBsNxr4s3CBaGxMMl5KxuVyFoRd8ri3G2yuMzlG29hxs
CKtFxf6ceiEhmnib7oE0e/dsZuprmpf83EZT/mL4IdZzr2j9byj84v2cGTh5RmzHN6PvER9N4Nj4
6ieTOZ2q0R6mQwZpKjvFpcDY5kXRdECb4n4Lc2J6oMiw5i2ZDeN1rCULB6H84Aai8XywOLm+Q231
vkdRqPrtkGYzSVyz6auNB1wLuMVgJ2IvqiB5GoJW7IwqT19mw5jvzaBgvzRMVcDZFg/PFj7+ezmJ
/KYc+vkyJ3b33f44fFWYLt7HuaKGiML7KZ7ar2Plt9eyRHKp9HAFij/yVnEBvyyukmbcaseP2R2F
+NTWkB/71TAL+9bPpN5gPWUtFydTw+ucL8oBs3SyDD1tCusCJxoPjaYqUuZqwn0xI6uB3t10LYrY
RCE0Nc36mwNaGEasYo+BmeguKXTzmbUtq4nGDQ6Es1vPSF2JOB8Z5B1B3rbdztJjBcW07CJEG85s
HMGMmAchk/EqU/ZkrdxpkTzQJOcsDbr+nMR2Ue8zz+8gCVko4mkJkoOntDjUo9lkAH6QmlluTB06
kSK/ivuyrjd2zUp4nYbujO1OsnsqcY+diiIltG8YqeUWBnV1aRmyHPrcXqobhHd7AKwp/PnSSFds
msQ9ax7noC2v/OpXc/G6dNkdP8Eu8k3v2MaD2av+gn5NfQa9MB0BhheUqhz4ayJz5nVttS6fGUxK
DENU8Hen+lwFUb4ks8dLxGxepW9Flav4ILokukWey5+QZTXxgZmTpnd9UPxQne3Z3C4o4PAPXQyV
JAyb8r5aq/kjXWa0YKFNhsnOKQzuR0Ggu+PPglyIqfcyVoADBQlyMuT5ieuLDXR8Z1ph8aoPbdfA
r3TLxKA1jRkC5SIp3IPqWl4aynizCKarwdXq1HEivSWMr711mYRtuBoZ1Ler0pK5g0yvCwf4tZix
Zrjxy0DYi4eVYldIz5Z5YOad+KoVOFYVSpT3wrc8VjwjXGTKyKLeyp5k43XuZckxyKjLxiirriOF
7o19XhiwmpfmU+EuPQUD9RzMBKf4Gl+qunV6yz4XXhcekMGWhyGT7bHsp7jBSleMz4jShbkvUq86
Gs0QvnbKTxpSvuf8ugycRhxtZO3RZ9mPbK8HqZnp/u8w678yzGKs89fDrKcO/exbFhM4949mWXzt
z1mW9cl0hO8zHmOls4ys/jbLkvKTKyESADmS5C6xyvk5ybKtT44nhVgYquBb4eT8PskS/ic+sdAH
PjZDy1f9aavzz7Y8nvzzJMvC549XSTKdYEDGxI1J1y+WpTicasX6RuyJZyjyvcw9jXTerQxaVum+
tVNIRuZEMd3UmUmG9czsw8wmj8LZ4aGoXanP+G8A2Q5UyEj6G4Krn3qoveUwzGsJYGQDczY/Skrg
r3HSd0dSp22iUDtY2IADwLSsBt9FCQd/LoOenpj39Nis57tmvhV2Tehn43SHtOz5LTzaIjIf+nFr
ZvpglLX6HjFkWXdUs+EqKJJgkweWf2N2fXKOQOBtJ5FSzko44oWw463TFcm27VL/KiW0ZB3Es1o3
qMP3SKeC95S1dUGOzWTu4AU5+2rqzQdJl3Ob1V4D4UXITWGPeBidTs8ntsJiQy/W7sQsCetB08sW
PxZoBQCTINiO8nRf+A1VeASVXaOrH8TKcnv/TudphNOkri4DIRdfTfzdN05mnp3Ze+0C83quIHtn
Tn6Ypxx/v7ya3ekuNoAWuE5/kehdqDTUZnRkt7NVsp+9SB2RhYzdrjK8PGcoUNSsm0bdbeIs9B47
JqZkb+RDaG6IQcBhnV6pbASr5hfOJqSDYP6yqO+W5EseVYFCmV/2onqjpptQNanwNUhH95jOfn2Z
W4uH+CwM7zF30uak0qllQ22Y12Mck0dkdjYCWr+DPCWWUZ9XjPIwtKyx86gfngZQk9aqjtysAMCE
4MY2lkgn3zhWojG+tXaHZTVzQfDxTiNupdRAgHJPXJUCr0gRxfbyGHSnbYhw/T3xtNqavCsPDJ/g
dFUuERhm5Zavgyu8W4nkhuBYM/2q6upLR8DtF2yzck9pnN0X1G4XWgnvGeRPvqrB+J/LpJHnNMeh
1FhevFHteGYdF50Hcyx3qrGNQ2ACkgojR9xxQNMCjElRIWPMeEe7GbJmK+xvGGZl1/noMCnNMwww
2KSs8zSralrhUpXPnaTiRm+h42PVJNPDmETjsdCtdaGI651t5NbDG1AFfQozzwGT06bo+ubuVZM6
dg7p3Q8A/uzH1vSNeMU4R9/acJ1fc0pLtc7SuW3WkB3c5oasknxchRpgHCpBTj6ZZcY2szVog1AD
PQJmNOKgNvgxpevpy+B5xbNTGZRLrcFL0WQw27cEOnK2l8Q/XFH2k8/bDsVJpiLcGmgQb3lcYF/K
EpHcpDGNiz87+UV3c3cewIpeOOkZzQnUag/BXFknJ+taWprGqr6ZgYhuzY6oX9haqUBH2GCqGKW5
JHZI46oISdNBn68rix9aprditsvrcJizS6s0CvtwLLddbmEX8UEYSqklTY2h6zu/1uGtLx0mYwXz
lKHGa7VqMZDufFRzahV4eXIWaYhqt5q8s0USwZWJCWpv2qI7l2atr2OmrK9uTWdMvbYI28X0VJNC
QUIfxf+jpQrx1RIzNEXN5pctoXpwSwZRicN0OYGJspeJxb016SK7CaNc3/m9Nd5NKN07bjgCCWvc
7nT23taS3cFoTHWQFflJGdpuSAXucOqk0VwsLyguCULS58bwNI4ts/qubRrx1TxWrKFn33iQUy9u
h1a4z1ZIfN/aws591Wmqb0Rm6RW7ft7SpW3/KBHUbypL189uZVobox7VcxL3CW8KMqNXORrprW1N
+DucAPtimsU7s401mvaoRXWoaJANqJoPjixCgi38zljwD9Oxykr7HBXJvJ8Kz937QQf3GtnvJrJS
vFyqD17o4IEItaK/bwIEjvxneKw7LV8STaZxEal41wkUm4IM0RvM6YudiJW1Y4niFU5k8Br4RXFB
hpfs2aXQi80sDjL896QJKJtBgyHFkUoNOADKKNBceRZD/Mv7EyOYZqN7Xx2d2SoudTNWGD2Tb4j/
fSbw7amOWS9KTjVsjq+1PTcjHk15HzUJGeHjdPShDD82aT58h2WFlUzZ475Ti+tO9qKxtt400yma
eYwZUZGVsTMm24vWnbLrcy2NbuHNUEX2hFXlPqts5srY2eAloIxwV479otCeu4zkr61qOBRLtphM
omvGUurAo3prTTTzRVo0h6AumIAoi/iKMS/rrVIdSmhQ3XZ+yuyuNRmDdQWb575EYB/3mGW7ND+y
ql3+Fisqt2os9CpW6pV1Gk/mHqrT2tc2jtvZdPWDaueJPkHMW9Fod1cGxXBvG4rMJnIAgsNo1dMW
C6lHNT8GK53ey5kBRQ4q8cIgpv5a443CwCDqZRlUnMaay1Pynmeohd95HmvnGlmFjcciZErWltOV
pcUeVPJ8wPY770usMi90p+9U7Xzb8C0eZXvQBUZJvzQO6IoZkUTrxq3CY2A5FZZcw77HldefnLQy
H5BA4UhRBkL2GIplB/AV6tfKjU1nw2bB2hV9Qs44/tEfY6i8kyVY8nB/NGfp1/3BhmjOMdNX70WH
ndsXtTx1op7Za8KdMePyEmZYLPOc4Xg0FOEDL0DBNRUkWzWZ8t98AbDSaZv4xopw0/APbebuo7Wv
AbRfsCaYZ1TTxYsezGE7oGgH0WMM+ME0TLKD8DpGdhDHwUkatr0ODQNQHuGsDdsyCHZJ5Otka/ml
5+y9MomPJfnhzHKyKNnGo4NthOW5yRC59PDZBGV1T32RlNd5BL5gYxQ5WhYeA+v4aLZINjaiaVJ9
G4yjOqHGyO/Czk6+FzxxUNc7nl7DMmf0bHvJk00fuk0pd9eE1luPrRzy3ShKcgLpze1DAVBnZ6cC
dFGVIG8Jlom4L5KDWSRwfiQrF6ZxtwY7prJGpTKq9qhA8G76kbwfn3gpMiZwxLRQjtaq1eO7Tsbx
B1rud/o/9Srz4c2rB5OJmRNVt4ERLa7pHg+sTJJ1Wdn6LG2CK5san/HsCLWpQsaEssUQpHOOp9bs
7ZPd+I9i1hiBhSbth7AWYqqITY5baaGVaCPEgG65i9s+uUrLUt92VmjsCQM3kIFAoNeu5UGZKT2m
flP4zirH3nGPkhAVzzYvQ188Jm7lXSe2H13MIh5xGw7dzsAEiVMq9x6gpbNLKDk616mY043rkPnH
BjaIToAYh10LI/wIcrT5arFk3vqw/C5FwnyGsHlJ1gUHJ/Zn96aviOgx8tDGVGtEGxKCeuJ0yJJl
PJKM7nbOgcG5GeO+tUi0BG9qxru0k5AB+0wbxyKonCvpq2FrqdE5FKNnPYRdEG/Ri7rXvSHCgzs5
GeZGbT0zyKtWNVuEQ+YN+pjkYXWROmfw0XtsMhebbfLiJqo7NDqr702M+JtRMBlwklJCAJ6dZw46
Om5P+XQHiSe2jvazU2IV/kGGOOX6qC5/+GXmX3utmz8NIGb2bBnNbQNYApszqtSgmUjJgmh1LIfa
2jhZGHDUTCWR8ssSlun3eG7N7o5pyI461TyDXUshx6rPBoyQBhXXzTAZX8oBeacdVe6TTRTMyvMV
OuyKpqX25AKWM8dT7RIOpkDFq9XoJHrbL9sWmngD3nnbM1Er4KvemxkbBdOZXaSfXchfwDpGMWI4
/dJZ/gOkg/gzRsv5c5/2J/gN/OM51WYSH9jzsSNbrIbGEEiWxH4CYhi6Uopi+akJxPjoW1bwMvlD
fUtuUXTlT6L5EkJ6YFdJgY+jU0T7uJ/qx9EO5p3pGgihZMaeCHDjpRyUiLlpCQ+hoC3JDQscSgmD
yK0XxwsMg6KmxLklyPphKeBsmV9f+aBSvkVeFW1gLFdgHfL2UCjvuW9a62h0tbsN8aS/iL6XQAzc
bo22GyrRstYsgV3eODncpdy1lbshHmw+qljKVyr1aO8ujicG9m/V4F76DpkhFQrMcoCX4IunDZHT
093Ql2dEtjMxQpmkAkeIzf5WMY7Nhjj20Aipmcd2pNx30TWMoAxnWYxOBUXhdjCs6vMsihzfSuJn
PGJjbziHUk7HmM09ONZIeHdQqIbbNp8hjo08Dq5J9RPf3d5M3utwHja1Y8itZkx9X83ZFKyMuFnN
oYfEjwR27wofqHGA9xxu2nSuGjxvfTLj8zHH70M7vrTx3LDEdJOdo4qc5Mcm32EAYuPP0mBlqzlB
Jen6w6ZBZSdXvcuaqq+Gdos+Mbmds5ITmtnvKaR/vSSmAutto5G/50YPjiRd6aOonOEIIilfWcnU
/qjjjlKw0HpEqa0B5PXUC3rtN/hE175lVPhLqbOHj5I7/yi/xVKJcwpTlKe1brdcSLEz6eXzlamx
TtpLJW9/FPX+Ut9bH5W+mYLY7Zf6Xxt+dw6WniBbuoN86RP6fBCwsyLDv21TbYFtCtrHYmkw1Eev
gd6PF0gtLYj90Y30S2PCLE1fio9uJVwaF61iDmtslWvMe4CVbNwO2yiG1Bt8tDz+R/tjSVXWh66R
49pXnnUalYtcz6kxUqiMNy5qUIBJriXf2DAIKAuMAkU5dBdnVOl+8ickHP7Sb83N/FArx9vkRn1v
iCQ51AYXzDbq6h61nbOuEipl3K0ofSpK4ZMcMQ4R+hKjGwjB1vZpj8PepwwjPJVY0Tgyrc9oKN11
79v2BTq7fG54DWCHLi1jtjSP2UcfiQIgu46zjkkBTaZTAgvUH52n99GFBktDWiOK2zdLk9ov7Sry
P5ShdLDQ02NuXZraYmlv+SWXRpeWVy3Nb760wSiN2N4trbFrRP6X0mm+jCxpiPykge6XVhreV/la
Lu01Jgk67XlpuuOl/Q6WRnz66MnzpT0vlkYdcaq46pbmfVza+O6jo1dLc18ubf68NPwpD+kihJ7V
wVwiB+tjMpAtQ4J+GRe4y+BAdH2w+edPVAed2K+MHCQSwgwcy2OEugAv/cVW9svgqw0Q/eCAMfZT
5zunkultJ4iKdyccekJQp6P8ci+mswgO0DsTQwqSYj8IaX1p/RhGjKpk9D4NvT4VuTNdGb7VXoAM
BS8UBtWz7dfnPilhUJnBXFM86XtVdAkkQ6POeE1Te0ByOmUHvC8trUCXsoaGYihPrY+cd9tN/FZ2
IAYqq3Au39TcYwNE3Yh1fl4eZNnHMy39eL7NH8865+O5Fy+PwGB5GP7zC/YBavxFD/7zBKKYFsuY
S37ECvxywQLFasoZJ3+PPuhhfrFfmjfjpbnXN+1dghTt1sj/H+kRHxTwP/1Ey4T1Zjmk64DsXoiF
v/xEzYCF4XgS7pHYhF/zqk061NnpdJONySxgElb1lZoaFJ9WlMVfLZccvtoJsx9omkfMuVMS7mCk
o74Tkop6O4c2Z7ioamnuwboZn1scM4+QfDnqvLLCQZo50gfKk00Kd3zVnO2CoAKPkNMjlQzPJ8Yp
K0+SKgY1fI98Gl+xLNJdDgJuN7Ua5Xnlzq+IwMD36DA/Do3r4/7Jjaci0eqMFCq7Y8sVXQnMr1By
KIgf4sCbkaImhAbletSbdEzUsxPZy/OLJOPPHy/j/5htY/lB/5+OjJ+/4z8ki/0+tF4++wG2eqz+
Dj/2n/pHf5uG/+Nv9AdU2beqLzsF+Azja/mHGf7y5v/D5P/jV/rApP2z75C/QVPr37//+78J8Qln
JsFYi1Vj+WCCn1dl9PPTMvjE4sv2TZCGHx+/yWZ/uUJ/dQ3++Z/39wy3v/8+f/gD3t6h3iwKdpV8
6/5wCdzFj/KfuQZ/+hb/cQ0sF4OL65Kkwwzh4+PP1yDwXAd7gfPbZ3+75v9K14BIREaaGIr/W9eB
lY3n2PS6bH8+PtjB/PpekJ9YwPBgwbrz8fEbIe9f6Do4Fqur/+ZFsIJPjitMDEXBP7wIHtptaNPi
53th8TVx0f+FLoLN9u63X+o3D9Xvz5e/fyr89R3BKhChvGn+X+aupTdtIAj/FYtDjxbY4aWKSLRI
JSFQlCL1PMGr4MQ4aA2t+Pf9xuxSL5iAGB84Aubb9ey8dnceXBS/yAIdhLujGQ+i1m/ttdFNCcEq
cJ5kIhD4qGiHiHw4XWUi0PCbuKtoQQ5uVAQCbFEutAknVz+s+x2cjCGVDuQsrn7Thxa8Q9izMRZg
jtvifXh83PVPxgItHwXAm0hqNCxwQIQQxEEmRatrtODtKYA6kj6kROAb/3odIfmlJrEDPdBuBzCI
hkY3ZwpCllEpEbDUaDsWdpD1WqIMOm0fLn8XDzR3P8Ptv1QcLrAXeycSQbRJlPuYscoKFXDPPmBd
sGMA41o9RL1aAy6k8yBXx91Bq30Iyr2jK3JrV/jRWr98HPN384LHQztj2beyXw5jpUnPF9v8h62Z
Jmdc92p91GDT5E01RSpbHLuA/yfUqznTLXDBp/hZ5hb0RUdgiJEUFjVpSFsYJjj2wtAoUtgh6S2l
bt427tghh2LkeElzZIWXUhql9+FlSod4JGRqeV9oufrqjQh3GrFDITSe4XYe0lFGpFNs0t5dIqHt
awWrOgKfJgfAd10oAOmkn+g9W1D0V6mVBculFFXkYW2l6GOKFttyGQJ+BXT5GcWYvp0ozzzgthD2
C1YO10nndBNt5gul9dZi5eCtkGtbS8ky3aRv9GJxdsC5GyUFfqY3ytaIvHOwd06KFPtXjPL2TgXy
cGf4pcAzWsaJN6FoU5y12VZIwfNgxDLVgvLfHD0oxf+tsrX3TaWvlFgwXk/jDkjRxwRlDoW11g6P
m32nFP0HStxqck439rsaMfaHM2PGxYGyJdH1cgmrTEtKPQSXepN4/vFC2nvIEnzMLDjTH5nJjQa7
5tL36OtNeto8oZI9DsorYKPP6/vv/aLrdNlMxyukD1tiMH0wb+45UIEGHlAELylfDkL6ujekPyqJ
j8YKkVkuXowJRuCltkjmTXAWxf2lpEs9ppTpZIEK4BWQ6VzlG+ESD1SyOCS6OaKTkmWwl7dB7Gho
8BAPUYE9/M6x4vFR8YMdfgV8c0l5BeECXBD0LhzhEabgZFA9jqSl6zxTEK3XQx+/1eiEQZMbZUjx
nyhCUoDFyZU0rs7Q1RVRrDjzr6P4Opdakg5Tro+8PuzFSU7mVmJ19E8KApw3oXJkIzjL1GX7zf2x
7PEu1N4/lP3N3WLzE/NEkb7/BwAA//8=</cx:binary>
              </cx:geoCache>
            </cx:geography>
          </cx:layoutPr>
        </cx:series>
      </cx:plotAreaRegion>
    </cx:plotArea>
  </cx:chart>
  <cx:spPr>
    <a:ln>
      <a:solidFill>
        <a:srgbClr val="0070C0"/>
      </a:solid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6.xml"/><Relationship Id="rId18" Type="http://schemas.openxmlformats.org/officeDocument/2006/relationships/image" Target="../media/image8.pn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5.xml"/><Relationship Id="rId17" Type="http://schemas.microsoft.com/office/2007/relationships/hdphoto" Target="../media/hdphoto1.wdp"/><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hyperlink" Target="#Camel!A1"/><Relationship Id="rId11" Type="http://schemas.microsoft.com/office/2014/relationships/chartEx" Target="../charts/chartEx1.xml"/><Relationship Id="rId5" Type="http://schemas.openxmlformats.org/officeDocument/2006/relationships/hyperlink" Target="#Apsara!A1"/><Relationship Id="rId15" Type="http://schemas.openxmlformats.org/officeDocument/2006/relationships/image" Target="../media/image6.svg"/><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2.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12.xml"/><Relationship Id="rId18" Type="http://schemas.openxmlformats.org/officeDocument/2006/relationships/image" Target="../media/image8.png"/><Relationship Id="rId3" Type="http://schemas.openxmlformats.org/officeDocument/2006/relationships/chart" Target="../charts/chart9.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11.xml"/><Relationship Id="rId17" Type="http://schemas.microsoft.com/office/2007/relationships/hdphoto" Target="../media/hdphoto1.wdp"/><Relationship Id="rId25" Type="http://schemas.openxmlformats.org/officeDocument/2006/relationships/chart" Target="../charts/chart13.xml"/><Relationship Id="rId2" Type="http://schemas.openxmlformats.org/officeDocument/2006/relationships/chart" Target="../charts/chart8.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hyperlink" Target="#Camel!A1"/><Relationship Id="rId11" Type="http://schemas.microsoft.com/office/2014/relationships/chartEx" Target="../charts/chartEx2.xml"/><Relationship Id="rId24" Type="http://schemas.openxmlformats.org/officeDocument/2006/relationships/image" Target="../media/image13.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image" Target="../media/image12.png"/><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10.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3.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19.xml"/><Relationship Id="rId18" Type="http://schemas.openxmlformats.org/officeDocument/2006/relationships/image" Target="../media/image8.png"/><Relationship Id="rId3" Type="http://schemas.openxmlformats.org/officeDocument/2006/relationships/chart" Target="../charts/chart16.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18.xml"/><Relationship Id="rId17" Type="http://schemas.microsoft.com/office/2007/relationships/hdphoto" Target="../media/hdphoto1.wdp"/><Relationship Id="rId2" Type="http://schemas.openxmlformats.org/officeDocument/2006/relationships/chart" Target="../charts/chart15.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14.xml"/><Relationship Id="rId6" Type="http://schemas.openxmlformats.org/officeDocument/2006/relationships/hyperlink" Target="#Camel!A1"/><Relationship Id="rId11" Type="http://schemas.microsoft.com/office/2014/relationships/chartEx" Target="../charts/chartEx3.xml"/><Relationship Id="rId24" Type="http://schemas.openxmlformats.org/officeDocument/2006/relationships/image" Target="../media/image14.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chart" Target="../charts/chart20.xml"/><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17.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4.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26.xml"/><Relationship Id="rId18" Type="http://schemas.openxmlformats.org/officeDocument/2006/relationships/image" Target="../media/image8.png"/><Relationship Id="rId3" Type="http://schemas.openxmlformats.org/officeDocument/2006/relationships/chart" Target="../charts/chart23.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25.xml"/><Relationship Id="rId17" Type="http://schemas.microsoft.com/office/2007/relationships/hdphoto" Target="../media/hdphoto1.wdp"/><Relationship Id="rId25" Type="http://schemas.openxmlformats.org/officeDocument/2006/relationships/image" Target="../media/image16.png"/><Relationship Id="rId2" Type="http://schemas.openxmlformats.org/officeDocument/2006/relationships/chart" Target="../charts/chart22.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21.xml"/><Relationship Id="rId6" Type="http://schemas.openxmlformats.org/officeDocument/2006/relationships/hyperlink" Target="#Camel!A1"/><Relationship Id="rId11" Type="http://schemas.microsoft.com/office/2014/relationships/chartEx" Target="../charts/chartEx4.xml"/><Relationship Id="rId24" Type="http://schemas.openxmlformats.org/officeDocument/2006/relationships/image" Target="../media/image15.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chart" Target="../charts/chart27.xml"/><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24.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5.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33.xml"/><Relationship Id="rId18" Type="http://schemas.openxmlformats.org/officeDocument/2006/relationships/image" Target="../media/image8.png"/><Relationship Id="rId26" Type="http://schemas.openxmlformats.org/officeDocument/2006/relationships/chart" Target="../charts/chart34.xml"/><Relationship Id="rId3" Type="http://schemas.openxmlformats.org/officeDocument/2006/relationships/chart" Target="../charts/chart30.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32.xml"/><Relationship Id="rId17" Type="http://schemas.microsoft.com/office/2007/relationships/hdphoto" Target="../media/hdphoto1.wdp"/><Relationship Id="rId25" Type="http://schemas.microsoft.com/office/2007/relationships/hdphoto" Target="../media/hdphoto3.wdp"/><Relationship Id="rId2" Type="http://schemas.openxmlformats.org/officeDocument/2006/relationships/chart" Target="../charts/chart29.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28.xml"/><Relationship Id="rId6" Type="http://schemas.openxmlformats.org/officeDocument/2006/relationships/hyperlink" Target="#Camel!A1"/><Relationship Id="rId11" Type="http://schemas.microsoft.com/office/2014/relationships/chartEx" Target="../charts/chartEx5.xml"/><Relationship Id="rId24" Type="http://schemas.openxmlformats.org/officeDocument/2006/relationships/image" Target="../media/image18.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image" Target="../media/image17.png"/><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31.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6.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40.xml"/><Relationship Id="rId18" Type="http://schemas.openxmlformats.org/officeDocument/2006/relationships/image" Target="../media/image8.png"/><Relationship Id="rId3" Type="http://schemas.openxmlformats.org/officeDocument/2006/relationships/chart" Target="../charts/chart37.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39.xml"/><Relationship Id="rId17" Type="http://schemas.microsoft.com/office/2007/relationships/hdphoto" Target="../media/hdphoto1.wdp"/><Relationship Id="rId25" Type="http://schemas.openxmlformats.org/officeDocument/2006/relationships/image" Target="../media/image20.png"/><Relationship Id="rId2" Type="http://schemas.openxmlformats.org/officeDocument/2006/relationships/chart" Target="../charts/chart36.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35.xml"/><Relationship Id="rId6" Type="http://schemas.openxmlformats.org/officeDocument/2006/relationships/hyperlink" Target="#Camel!A1"/><Relationship Id="rId11" Type="http://schemas.microsoft.com/office/2014/relationships/chartEx" Target="../charts/chartEx6.xml"/><Relationship Id="rId24" Type="http://schemas.openxmlformats.org/officeDocument/2006/relationships/image" Target="../media/image19.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chart" Target="../charts/chart41.xml"/><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38.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_rels/drawing7.xml.rels><?xml version="1.0" encoding="UTF-8" standalone="yes"?>
<Relationships xmlns="http://schemas.openxmlformats.org/package/2006/relationships"><Relationship Id="rId8" Type="http://schemas.openxmlformats.org/officeDocument/2006/relationships/hyperlink" Target="#Doms!A1"/><Relationship Id="rId13" Type="http://schemas.openxmlformats.org/officeDocument/2006/relationships/chart" Target="../charts/chart47.xml"/><Relationship Id="rId18" Type="http://schemas.openxmlformats.org/officeDocument/2006/relationships/image" Target="../media/image8.png"/><Relationship Id="rId3" Type="http://schemas.openxmlformats.org/officeDocument/2006/relationships/chart" Target="../charts/chart44.xml"/><Relationship Id="rId21" Type="http://schemas.openxmlformats.org/officeDocument/2006/relationships/image" Target="../media/image11.png"/><Relationship Id="rId7" Type="http://schemas.openxmlformats.org/officeDocument/2006/relationships/hyperlink" Target="#Classmate!A1"/><Relationship Id="rId12" Type="http://schemas.openxmlformats.org/officeDocument/2006/relationships/chart" Target="../charts/chart46.xml"/><Relationship Id="rId17" Type="http://schemas.microsoft.com/office/2007/relationships/hdphoto" Target="../media/hdphoto1.wdp"/><Relationship Id="rId25" Type="http://schemas.openxmlformats.org/officeDocument/2006/relationships/image" Target="../media/image22.png"/><Relationship Id="rId2" Type="http://schemas.openxmlformats.org/officeDocument/2006/relationships/chart" Target="../charts/chart43.xml"/><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42.xml"/><Relationship Id="rId6" Type="http://schemas.openxmlformats.org/officeDocument/2006/relationships/hyperlink" Target="#Camel!A1"/><Relationship Id="rId11" Type="http://schemas.microsoft.com/office/2014/relationships/chartEx" Target="../charts/chartEx7.xml"/><Relationship Id="rId24" Type="http://schemas.openxmlformats.org/officeDocument/2006/relationships/image" Target="../media/image21.png"/><Relationship Id="rId5" Type="http://schemas.openxmlformats.org/officeDocument/2006/relationships/hyperlink" Target="#Apsara!A1"/><Relationship Id="rId15" Type="http://schemas.openxmlformats.org/officeDocument/2006/relationships/image" Target="../media/image6.svg"/><Relationship Id="rId23" Type="http://schemas.openxmlformats.org/officeDocument/2006/relationships/chart" Target="../charts/chart48.xml"/><Relationship Id="rId10" Type="http://schemas.openxmlformats.org/officeDocument/2006/relationships/hyperlink" Target="#'Natraj '!A1"/><Relationship Id="rId19" Type="http://schemas.openxmlformats.org/officeDocument/2006/relationships/image" Target="../media/image9.png"/><Relationship Id="rId4" Type="http://schemas.openxmlformats.org/officeDocument/2006/relationships/chart" Target="../charts/chart45.xml"/><Relationship Id="rId9" Type="http://schemas.openxmlformats.org/officeDocument/2006/relationships/hyperlink" Target="#'Fable Castle'!A1"/><Relationship Id="rId14" Type="http://schemas.openxmlformats.org/officeDocument/2006/relationships/image" Target="../media/image5.png"/><Relationship Id="rId22"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0</xdr:col>
      <xdr:colOff>232020</xdr:colOff>
      <xdr:row>1</xdr:row>
      <xdr:rowOff>21418</xdr:rowOff>
    </xdr:from>
    <xdr:to>
      <xdr:col>25</xdr:col>
      <xdr:colOff>414539</xdr:colOff>
      <xdr:row>75</xdr:row>
      <xdr:rowOff>70472</xdr:rowOff>
    </xdr:to>
    <xdr:grpSp>
      <xdr:nvGrpSpPr>
        <xdr:cNvPr id="94" name="Group 93">
          <a:extLst>
            <a:ext uri="{FF2B5EF4-FFF2-40B4-BE49-F238E27FC236}">
              <a16:creationId xmlns:a16="http://schemas.microsoft.com/office/drawing/2014/main" id="{59FC47B8-BAC8-B44D-96D0-46580619D762}"/>
            </a:ext>
          </a:extLst>
        </xdr:cNvPr>
        <xdr:cNvGrpSpPr/>
      </xdr:nvGrpSpPr>
      <xdr:grpSpPr>
        <a:xfrm>
          <a:off x="232020" y="202847"/>
          <a:ext cx="15377162" cy="13474768"/>
          <a:chOff x="204492" y="65807"/>
          <a:chExt cx="15352408" cy="13628589"/>
        </a:xfrm>
      </xdr:grpSpPr>
      <xdr:grpSp>
        <xdr:nvGrpSpPr>
          <xdr:cNvPr id="93" name="Group 92">
            <a:extLst>
              <a:ext uri="{FF2B5EF4-FFF2-40B4-BE49-F238E27FC236}">
                <a16:creationId xmlns:a16="http://schemas.microsoft.com/office/drawing/2014/main" id="{A31F5CAD-C882-F109-801B-FFD6090F1458}"/>
              </a:ext>
            </a:extLst>
          </xdr:cNvPr>
          <xdr:cNvGrpSpPr/>
        </xdr:nvGrpSpPr>
        <xdr:grpSpPr>
          <a:xfrm>
            <a:off x="204492" y="65807"/>
            <a:ext cx="15352408" cy="13001494"/>
            <a:chOff x="204492" y="65807"/>
            <a:chExt cx="15352408" cy="13001494"/>
          </a:xfrm>
        </xdr:grpSpPr>
        <xdr:grpSp>
          <xdr:nvGrpSpPr>
            <xdr:cNvPr id="92" name="Group 91">
              <a:extLst>
                <a:ext uri="{FF2B5EF4-FFF2-40B4-BE49-F238E27FC236}">
                  <a16:creationId xmlns:a16="http://schemas.microsoft.com/office/drawing/2014/main" id="{D8912E63-B76E-C7E9-01FF-CEDB3A6383D2}"/>
                </a:ext>
              </a:extLst>
            </xdr:cNvPr>
            <xdr:cNvGrpSpPr/>
          </xdr:nvGrpSpPr>
          <xdr:grpSpPr>
            <a:xfrm>
              <a:off x="204492" y="65807"/>
              <a:ext cx="15352408" cy="13001494"/>
              <a:chOff x="204492" y="65807"/>
              <a:chExt cx="15352408" cy="13001494"/>
            </a:xfrm>
          </xdr:grpSpPr>
          <xdr:grpSp>
            <xdr:nvGrpSpPr>
              <xdr:cNvPr id="89" name="Group 88">
                <a:extLst>
                  <a:ext uri="{FF2B5EF4-FFF2-40B4-BE49-F238E27FC236}">
                    <a16:creationId xmlns:a16="http://schemas.microsoft.com/office/drawing/2014/main" id="{9F12F5C1-A979-D47C-C34E-A3F3A6F47473}"/>
                  </a:ext>
                </a:extLst>
              </xdr:cNvPr>
              <xdr:cNvGrpSpPr/>
            </xdr:nvGrpSpPr>
            <xdr:grpSpPr>
              <a:xfrm>
                <a:off x="204492" y="65807"/>
                <a:ext cx="15352408" cy="13001494"/>
                <a:chOff x="204492" y="65204"/>
                <a:chExt cx="15491003" cy="12858970"/>
              </a:xfrm>
            </xdr:grpSpPr>
            <xdr:grpSp>
              <xdr:nvGrpSpPr>
                <xdr:cNvPr id="88" name="Group 87">
                  <a:extLst>
                    <a:ext uri="{FF2B5EF4-FFF2-40B4-BE49-F238E27FC236}">
                      <a16:creationId xmlns:a16="http://schemas.microsoft.com/office/drawing/2014/main" id="{95FE6E74-A713-6757-F378-AC7C62D2D326}"/>
                    </a:ext>
                  </a:extLst>
                </xdr:cNvPr>
                <xdr:cNvGrpSpPr/>
              </xdr:nvGrpSpPr>
              <xdr:grpSpPr>
                <a:xfrm>
                  <a:off x="204492" y="65204"/>
                  <a:ext cx="15491003" cy="12858970"/>
                  <a:chOff x="204492" y="65204"/>
                  <a:chExt cx="15491003" cy="12858970"/>
                </a:xfrm>
              </xdr:grpSpPr>
              <xdr:grpSp>
                <xdr:nvGrpSpPr>
                  <xdr:cNvPr id="71" name="Group 70">
                    <a:extLst>
                      <a:ext uri="{FF2B5EF4-FFF2-40B4-BE49-F238E27FC236}">
                        <a16:creationId xmlns:a16="http://schemas.microsoft.com/office/drawing/2014/main" id="{090C4312-8428-B3B8-9B0A-7EEAE8EAF806}"/>
                      </a:ext>
                    </a:extLst>
                  </xdr:cNvPr>
                  <xdr:cNvGrpSpPr/>
                </xdr:nvGrpSpPr>
                <xdr:grpSpPr>
                  <a:xfrm>
                    <a:off x="204492" y="65204"/>
                    <a:ext cx="15491003" cy="12858970"/>
                    <a:chOff x="0" y="119478"/>
                    <a:chExt cx="15519831" cy="12967674"/>
                  </a:xfrm>
                </xdr:grpSpPr>
                <xdr:grpSp>
                  <xdr:nvGrpSpPr>
                    <xdr:cNvPr id="57" name="Group 56">
                      <a:extLst>
                        <a:ext uri="{FF2B5EF4-FFF2-40B4-BE49-F238E27FC236}">
                          <a16:creationId xmlns:a16="http://schemas.microsoft.com/office/drawing/2014/main" id="{A7E6D663-BB06-21A1-DA6B-12292AA1E3A2}"/>
                        </a:ext>
                      </a:extLst>
                    </xdr:cNvPr>
                    <xdr:cNvGrpSpPr/>
                  </xdr:nvGrpSpPr>
                  <xdr:grpSpPr>
                    <a:xfrm>
                      <a:off x="0" y="119478"/>
                      <a:ext cx="15519831" cy="12967674"/>
                      <a:chOff x="298328" y="119287"/>
                      <a:chExt cx="15412168" cy="12947000"/>
                    </a:xfrm>
                  </xdr:grpSpPr>
                  <xdr:grpSp>
                    <xdr:nvGrpSpPr>
                      <xdr:cNvPr id="27" name="Group 26">
                        <a:extLst>
                          <a:ext uri="{FF2B5EF4-FFF2-40B4-BE49-F238E27FC236}">
                            <a16:creationId xmlns:a16="http://schemas.microsoft.com/office/drawing/2014/main" id="{A1C16E79-8477-A2E4-64D1-A0CFF10698E9}"/>
                          </a:ext>
                        </a:extLst>
                      </xdr:cNvPr>
                      <xdr:cNvGrpSpPr/>
                    </xdr:nvGrpSpPr>
                    <xdr:grpSpPr>
                      <a:xfrm>
                        <a:off x="298328" y="119287"/>
                        <a:ext cx="15412168" cy="12947000"/>
                        <a:chOff x="373514" y="439134"/>
                        <a:chExt cx="15363105" cy="12845241"/>
                      </a:xfrm>
                    </xdr:grpSpPr>
                    <xdr:grpSp>
                      <xdr:nvGrpSpPr>
                        <xdr:cNvPr id="26" name="Group 25">
                          <a:extLst>
                            <a:ext uri="{FF2B5EF4-FFF2-40B4-BE49-F238E27FC236}">
                              <a16:creationId xmlns:a16="http://schemas.microsoft.com/office/drawing/2014/main" id="{9E284644-C529-815F-6696-C0831D0AB734}"/>
                            </a:ext>
                          </a:extLst>
                        </xdr:cNvPr>
                        <xdr:cNvGrpSpPr/>
                      </xdr:nvGrpSpPr>
                      <xdr:grpSpPr>
                        <a:xfrm>
                          <a:off x="373514" y="439134"/>
                          <a:ext cx="15363105" cy="12845241"/>
                          <a:chOff x="630725" y="167490"/>
                          <a:chExt cx="15360548" cy="13226891"/>
                        </a:xfrm>
                      </xdr:grpSpPr>
                      <xdr:grpSp>
                        <xdr:nvGrpSpPr>
                          <xdr:cNvPr id="18" name="Group 17">
                            <a:extLst>
                              <a:ext uri="{FF2B5EF4-FFF2-40B4-BE49-F238E27FC236}">
                                <a16:creationId xmlns:a16="http://schemas.microsoft.com/office/drawing/2014/main" id="{C102FCBE-2456-8059-67FB-82D278FD1F2B}"/>
                              </a:ext>
                            </a:extLst>
                          </xdr:cNvPr>
                          <xdr:cNvGrpSpPr/>
                        </xdr:nvGrpSpPr>
                        <xdr:grpSpPr>
                          <a:xfrm>
                            <a:off x="630725" y="167490"/>
                            <a:ext cx="15360548" cy="13226891"/>
                            <a:chOff x="642636" y="121597"/>
                            <a:chExt cx="15499016" cy="13081095"/>
                          </a:xfrm>
                        </xdr:grpSpPr>
                        <xdr:grpSp>
                          <xdr:nvGrpSpPr>
                            <xdr:cNvPr id="16" name="Group 15">
                              <a:extLst>
                                <a:ext uri="{FF2B5EF4-FFF2-40B4-BE49-F238E27FC236}">
                                  <a16:creationId xmlns:a16="http://schemas.microsoft.com/office/drawing/2014/main" id="{7C5382F0-B735-E622-75E6-5211E0F6C0B6}"/>
                                </a:ext>
                              </a:extLst>
                            </xdr:cNvPr>
                            <xdr:cNvGrpSpPr/>
                          </xdr:nvGrpSpPr>
                          <xdr:grpSpPr>
                            <a:xfrm>
                              <a:off x="642636" y="121597"/>
                              <a:ext cx="15499016" cy="13081095"/>
                              <a:chOff x="630838" y="221530"/>
                              <a:chExt cx="15214490" cy="13026367"/>
                            </a:xfrm>
                          </xdr:grpSpPr>
                          <xdr:grpSp>
                            <xdr:nvGrpSpPr>
                              <xdr:cNvPr id="10" name="Group 9">
                                <a:extLst>
                                  <a:ext uri="{FF2B5EF4-FFF2-40B4-BE49-F238E27FC236}">
                                    <a16:creationId xmlns:a16="http://schemas.microsoft.com/office/drawing/2014/main" id="{37D78878-7BEC-49A8-EC5F-286234735DC8}"/>
                                  </a:ext>
                                </a:extLst>
                              </xdr:cNvPr>
                              <xdr:cNvGrpSpPr/>
                            </xdr:nvGrpSpPr>
                            <xdr:grpSpPr>
                              <a:xfrm>
                                <a:off x="630838" y="331765"/>
                                <a:ext cx="15214490" cy="12916132"/>
                                <a:chOff x="624523" y="143997"/>
                                <a:chExt cx="15062210" cy="13235562"/>
                              </a:xfrm>
                            </xdr:grpSpPr>
                            <xdr:grpSp>
                              <xdr:nvGrpSpPr>
                                <xdr:cNvPr id="46" name="Group 45">
                                  <a:extLst>
                                    <a:ext uri="{FF2B5EF4-FFF2-40B4-BE49-F238E27FC236}">
                                      <a16:creationId xmlns:a16="http://schemas.microsoft.com/office/drawing/2014/main" id="{B5E66B94-C32B-FCE5-D138-96D9E10A8ED1}"/>
                                    </a:ext>
                                  </a:extLst>
                                </xdr:cNvPr>
                                <xdr:cNvGrpSpPr/>
                              </xdr:nvGrpSpPr>
                              <xdr:grpSpPr>
                                <a:xfrm>
                                  <a:off x="624523" y="143997"/>
                                  <a:ext cx="15062210" cy="13235562"/>
                                  <a:chOff x="648491" y="143682"/>
                                  <a:chExt cx="15168996" cy="13130848"/>
                                </a:xfrm>
                              </xdr:grpSpPr>
                              <xdr:sp macro="" textlink="">
                                <xdr:nvSpPr>
                                  <xdr:cNvPr id="43" name="Rectangle 42">
                                    <a:extLst>
                                      <a:ext uri="{FF2B5EF4-FFF2-40B4-BE49-F238E27FC236}">
                                        <a16:creationId xmlns:a16="http://schemas.microsoft.com/office/drawing/2014/main" id="{804A6629-CB7E-28FD-C1EC-EF1315599222}"/>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 name="Group 2">
                                    <a:extLst>
                                      <a:ext uri="{FF2B5EF4-FFF2-40B4-BE49-F238E27FC236}">
                                        <a16:creationId xmlns:a16="http://schemas.microsoft.com/office/drawing/2014/main" id="{EEED7BDF-8B7D-4A18-8CE4-DF823923CF63}"/>
                                      </a:ext>
                                    </a:extLst>
                                  </xdr:cNvPr>
                                  <xdr:cNvGrpSpPr/>
                                </xdr:nvGrpSpPr>
                                <xdr:grpSpPr>
                                  <a:xfrm>
                                    <a:off x="939455" y="333396"/>
                                    <a:ext cx="7184444" cy="2977980"/>
                                    <a:chOff x="5469198" y="150270"/>
                                    <a:chExt cx="7242373" cy="2831228"/>
                                  </a:xfrm>
                                </xdr:grpSpPr>
                                <xdr:graphicFrame macro="">
                                  <xdr:nvGraphicFramePr>
                                    <xdr:cNvPr id="4" name="Chart 3">
                                      <a:extLst>
                                        <a:ext uri="{FF2B5EF4-FFF2-40B4-BE49-F238E27FC236}">
                                          <a16:creationId xmlns:a16="http://schemas.microsoft.com/office/drawing/2014/main" id="{8539AFE3-ABD9-FF91-AB51-BC2BE2E61BD2}"/>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8" name="TextBox 7">
                                      <a:extLst>
                                        <a:ext uri="{FF2B5EF4-FFF2-40B4-BE49-F238E27FC236}">
                                          <a16:creationId xmlns:a16="http://schemas.microsoft.com/office/drawing/2014/main" id="{E552924C-CFD8-BA1A-5A98-F8B156B89446}"/>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13" name="Chart 12">
                                    <a:extLst>
                                      <a:ext uri="{FF2B5EF4-FFF2-40B4-BE49-F238E27FC236}">
                                        <a16:creationId xmlns:a16="http://schemas.microsoft.com/office/drawing/2014/main" id="{A9774674-E169-5399-8AE2-C9E5F5905CA6}"/>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2" name="Chart 31">
                                    <a:extLst>
                                      <a:ext uri="{FF2B5EF4-FFF2-40B4-BE49-F238E27FC236}">
                                        <a16:creationId xmlns:a16="http://schemas.microsoft.com/office/drawing/2014/main" id="{0C993751-8694-29AC-8272-F918C1B37D42}"/>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0" name="Chart 39">
                                    <a:extLst>
                                      <a:ext uri="{FF2B5EF4-FFF2-40B4-BE49-F238E27FC236}">
                                        <a16:creationId xmlns:a16="http://schemas.microsoft.com/office/drawing/2014/main" id="{E7A44C56-FE8D-8C0D-3F3C-B11832B83628}"/>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5" name="TextBox 44">
                                    <a:extLst>
                                      <a:ext uri="{FF2B5EF4-FFF2-40B4-BE49-F238E27FC236}">
                                        <a16:creationId xmlns:a16="http://schemas.microsoft.com/office/drawing/2014/main" id="{6568F90D-B338-DEDF-1BAC-5E3280615386}"/>
                                      </a:ext>
                                    </a:extLst>
                                  </xdr:cNvPr>
                                  <xdr:cNvSpPr txBox="1"/>
                                </xdr:nvSpPr>
                                <xdr:spPr>
                                  <a:xfrm>
                                    <a:off x="2059186" y="286354"/>
                                    <a:ext cx="3131059"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5" name="Rectangle 4">
                                    <a:extLst>
                                      <a:ext uri="{FF2B5EF4-FFF2-40B4-BE49-F238E27FC236}">
                                        <a16:creationId xmlns:a16="http://schemas.microsoft.com/office/drawing/2014/main" id="{4B82DE89-AB31-26F2-A5C5-17ED15BF4DF6}"/>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D024C58C-1897-3DEC-38F2-4001B344722B}"/>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Rectangle 18">
                                    <a:extLst>
                                      <a:ext uri="{FF2B5EF4-FFF2-40B4-BE49-F238E27FC236}">
                                        <a16:creationId xmlns:a16="http://schemas.microsoft.com/office/drawing/2014/main" id="{D4E0E4CB-716F-753B-12B6-FAE7492BAB4C}"/>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0" name="Rectangle 49">
                                    <a:extLst>
                                      <a:ext uri="{FF2B5EF4-FFF2-40B4-BE49-F238E27FC236}">
                                        <a16:creationId xmlns:a16="http://schemas.microsoft.com/office/drawing/2014/main" id="{F4281690-21ED-C580-A609-B529DA31B5F7}"/>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4" name="Rectangle 53">
                                    <a:extLst>
                                      <a:ext uri="{FF2B5EF4-FFF2-40B4-BE49-F238E27FC236}">
                                        <a16:creationId xmlns:a16="http://schemas.microsoft.com/office/drawing/2014/main" id="{5DF43A5F-81CF-F67B-20BE-F80E55CACF0F}"/>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8" name="Rectangle 57">
                                    <a:extLst>
                                      <a:ext uri="{FF2B5EF4-FFF2-40B4-BE49-F238E27FC236}">
                                        <a16:creationId xmlns:a16="http://schemas.microsoft.com/office/drawing/2014/main" id="{9FCD2EAB-45AA-F2F4-B951-75B24524B415}"/>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3" name="Rectangle 62">
                                    <a:extLst>
                                      <a:ext uri="{FF2B5EF4-FFF2-40B4-BE49-F238E27FC236}">
                                        <a16:creationId xmlns:a16="http://schemas.microsoft.com/office/drawing/2014/main" id="{1C0041F7-2506-0577-0975-F9855D89257F}"/>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4" name="Rectangle 63">
                                    <a:extLst>
                                      <a:ext uri="{FF2B5EF4-FFF2-40B4-BE49-F238E27FC236}">
                                        <a16:creationId xmlns:a16="http://schemas.microsoft.com/office/drawing/2014/main" id="{2044193D-6877-81AC-F9A5-9BB957965CED}"/>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5" name="Rectangle 64">
                                    <a:extLst>
                                      <a:ext uri="{FF2B5EF4-FFF2-40B4-BE49-F238E27FC236}">
                                        <a16:creationId xmlns:a16="http://schemas.microsoft.com/office/drawing/2014/main" id="{4A360B6D-EF21-1992-19FC-B672FC753E7F}"/>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6" name="Rectangle 65">
                                    <a:extLst>
                                      <a:ext uri="{FF2B5EF4-FFF2-40B4-BE49-F238E27FC236}">
                                        <a16:creationId xmlns:a16="http://schemas.microsoft.com/office/drawing/2014/main" id="{28A51D00-62E0-7040-9578-8D08572EE364}"/>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7" name="Rectangle 66">
                                    <a:extLst>
                                      <a:ext uri="{FF2B5EF4-FFF2-40B4-BE49-F238E27FC236}">
                                        <a16:creationId xmlns:a16="http://schemas.microsoft.com/office/drawing/2014/main" id="{A659BABF-2272-72CE-E6C8-8B37953968C8}"/>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8" name="Rectangle 67">
                                    <a:extLst>
                                      <a:ext uri="{FF2B5EF4-FFF2-40B4-BE49-F238E27FC236}">
                                        <a16:creationId xmlns:a16="http://schemas.microsoft.com/office/drawing/2014/main" id="{AFCE876E-E02F-4271-D10B-9DB2AD32AF85}"/>
                                      </a:ext>
                                    </a:extLst>
                                  </xdr:cNvPr>
                                  <xdr:cNvSpPr/>
                                </xdr:nvSpPr>
                                <xdr:spPr>
                                  <a:xfrm>
                                    <a:off x="15554501" y="184379"/>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2" name="TextBox 71">
                                    <a:hlinkClick xmlns:r="http://schemas.openxmlformats.org/officeDocument/2006/relationships" r:id="rId5"/>
                                    <a:extLst>
                                      <a:ext uri="{FF2B5EF4-FFF2-40B4-BE49-F238E27FC236}">
                                        <a16:creationId xmlns:a16="http://schemas.microsoft.com/office/drawing/2014/main" id="{F0298621-C95D-E3A4-EB72-FB12073A6203}"/>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75" name="TextBox 74">
                                    <a:hlinkClick xmlns:r="http://schemas.openxmlformats.org/officeDocument/2006/relationships" r:id="rId6"/>
                                    <a:extLst>
                                      <a:ext uri="{FF2B5EF4-FFF2-40B4-BE49-F238E27FC236}">
                                        <a16:creationId xmlns:a16="http://schemas.microsoft.com/office/drawing/2014/main" id="{F985E58A-4F51-2356-F161-163982788CA7}"/>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76" name="TextBox 75">
                                    <a:hlinkClick xmlns:r="http://schemas.openxmlformats.org/officeDocument/2006/relationships" r:id="rId7"/>
                                    <a:extLst>
                                      <a:ext uri="{FF2B5EF4-FFF2-40B4-BE49-F238E27FC236}">
                                        <a16:creationId xmlns:a16="http://schemas.microsoft.com/office/drawing/2014/main" id="{9474BD76-6C01-065B-C8FA-8B7564C0BD3C}"/>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77" name="TextBox 76">
                                    <a:hlinkClick xmlns:r="http://schemas.openxmlformats.org/officeDocument/2006/relationships" r:id="rId8"/>
                                    <a:extLst>
                                      <a:ext uri="{FF2B5EF4-FFF2-40B4-BE49-F238E27FC236}">
                                        <a16:creationId xmlns:a16="http://schemas.microsoft.com/office/drawing/2014/main" id="{D251145E-4BE6-7DEC-C2AE-C8111416AB82}"/>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78" name="TextBox 77">
                                    <a:hlinkClick xmlns:r="http://schemas.openxmlformats.org/officeDocument/2006/relationships" r:id="rId9"/>
                                    <a:extLst>
                                      <a:ext uri="{FF2B5EF4-FFF2-40B4-BE49-F238E27FC236}">
                                        <a16:creationId xmlns:a16="http://schemas.microsoft.com/office/drawing/2014/main" id="{D93959C2-5A5C-D989-5544-E932AFFC4507}"/>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79" name="TextBox 78">
                                    <a:hlinkClick xmlns:r="http://schemas.openxmlformats.org/officeDocument/2006/relationships" r:id="rId10"/>
                                    <a:extLst>
                                      <a:ext uri="{FF2B5EF4-FFF2-40B4-BE49-F238E27FC236}">
                                        <a16:creationId xmlns:a16="http://schemas.microsoft.com/office/drawing/2014/main" id="{1D2778A1-B42C-1880-F66D-696D790DB787}"/>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8C167FA-34F4-4DA8-8DF5-906600642A68}"/>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9" name="TextBox 8">
                                  <a:extLst>
                                    <a:ext uri="{FF2B5EF4-FFF2-40B4-BE49-F238E27FC236}">
                                      <a16:creationId xmlns:a16="http://schemas.microsoft.com/office/drawing/2014/main" id="{B197EC59-37AF-5172-5F77-B08A7B2B0122}"/>
                                    </a:ext>
                                  </a:extLst>
                                </xdr:cNvPr>
                                <xdr:cNvSpPr txBox="1"/>
                              </xdr:nvSpPr>
                              <xdr:spPr>
                                <a:xfrm>
                                  <a:off x="8449904" y="2917908"/>
                                  <a:ext cx="2800903" cy="232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CUSTOMDDER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15" name="Chart 14">
                                <a:extLst>
                                  <a:ext uri="{FF2B5EF4-FFF2-40B4-BE49-F238E27FC236}">
                                    <a16:creationId xmlns:a16="http://schemas.microsoft.com/office/drawing/2014/main" id="{1C1B79E2-7F4E-439A-955E-C8715DFFD6D6}"/>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17" name="TextBox 16">
                              <a:extLst>
                                <a:ext uri="{FF2B5EF4-FFF2-40B4-BE49-F238E27FC236}">
                                  <a16:creationId xmlns:a16="http://schemas.microsoft.com/office/drawing/2014/main" id="{4AA829F1-0B6D-3A93-2EC9-F9E0EECCB722}"/>
                                </a:ext>
                              </a:extLst>
                            </xdr:cNvPr>
                            <xdr:cNvSpPr txBox="1"/>
                          </xdr:nvSpPr>
                          <xdr:spPr>
                            <a:xfrm>
                              <a:off x="9024039" y="322034"/>
                              <a:ext cx="2385342" cy="48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a:extLst>
                                  <a:ext uri="{FF2B5EF4-FFF2-40B4-BE49-F238E27FC236}">
                                    <a16:creationId xmlns:a16="http://schemas.microsoft.com/office/drawing/2014/main" id="{8D07334D-96E4-4CD0-B944-AE130A8059D6}"/>
                                  </a:ext>
                                </a:extLst>
                              </xdr:cNvPr>
                              <xdr:cNvGraphicFramePr/>
                            </xdr:nvGraphicFramePr>
                            <xdr:xfrm>
                              <a:off x="712224" y="7040913"/>
                              <a:ext cx="2720607" cy="2264052"/>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14262" y="7182760"/>
                                <a:ext cx="2745395" cy="2296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2" name="TextBox 21">
                          <a:extLst>
                            <a:ext uri="{FF2B5EF4-FFF2-40B4-BE49-F238E27FC236}">
                              <a16:creationId xmlns:a16="http://schemas.microsoft.com/office/drawing/2014/main" id="{3DC90188-956B-4DF6-4075-E5DDED5FCC59}"/>
                            </a:ext>
                          </a:extLst>
                        </xdr:cNvPr>
                        <xdr:cNvSpPr txBox="1"/>
                      </xdr:nvSpPr>
                      <xdr:spPr>
                        <a:xfrm>
                          <a:off x="1098978" y="6798274"/>
                          <a:ext cx="1405546" cy="242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BRAND</a:t>
                          </a:r>
                        </a:p>
                      </xdr:txBody>
                    </xdr:sp>
                  </xdr:grpSp>
                  <xdr:graphicFrame macro="">
                    <xdr:nvGraphicFramePr>
                      <xdr:cNvPr id="6" name="Chart 5">
                        <a:extLst>
                          <a:ext uri="{FF2B5EF4-FFF2-40B4-BE49-F238E27FC236}">
                            <a16:creationId xmlns:a16="http://schemas.microsoft.com/office/drawing/2014/main" id="{49E970DA-946D-49E4-9EB6-EB81B361BB52}"/>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7A27AA0C-6753-463B-BF41-D105D267D604}"/>
                              </a:ext>
                            </a:extLst>
                          </xdr:cNvPr>
                          <xdr:cNvGraphicFramePr/>
                        </xdr:nvGraphicFramePr>
                        <xdr:xfrm>
                          <a:off x="337984" y="4684819"/>
                          <a:ext cx="2911375" cy="1455993"/>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1903" y="4941898"/>
                            <a:ext cx="2928061" cy="15087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56" name="TextBox 55">
                        <a:extLst>
                          <a:ext uri="{FF2B5EF4-FFF2-40B4-BE49-F238E27FC236}">
                            <a16:creationId xmlns:a16="http://schemas.microsoft.com/office/drawing/2014/main" id="{47B63A62-CEDB-06A0-CCD3-476105037A38}"/>
                          </a:ext>
                        </a:extLst>
                      </xdr:cNvPr>
                      <xdr:cNvSpPr txBox="1"/>
                    </xdr:nvSpPr>
                    <xdr:spPr>
                      <a:xfrm>
                        <a:off x="4069702" y="4651447"/>
                        <a:ext cx="1854935" cy="21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69" name="Rectangle: Rounded Corners 68">
                      <a:extLst>
                        <a:ext uri="{FF2B5EF4-FFF2-40B4-BE49-F238E27FC236}">
                          <a16:creationId xmlns:a16="http://schemas.microsoft.com/office/drawing/2014/main" id="{8927F902-E7D5-E18C-634A-73DE7A4D8D05}"/>
                        </a:ext>
                      </a:extLst>
                    </xdr:cNvPr>
                    <xdr:cNvSpPr/>
                  </xdr:nvSpPr>
                  <xdr:spPr>
                    <a:xfrm>
                      <a:off x="15303070" y="556037"/>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74" name="Graphic 73" descr="Pencil with solid fill">
                    <a:extLst>
                      <a:ext uri="{FF2B5EF4-FFF2-40B4-BE49-F238E27FC236}">
                        <a16:creationId xmlns:a16="http://schemas.microsoft.com/office/drawing/2014/main" id="{C5A82FDD-AE55-9C10-FC3D-398FEF59DEB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80" name="Picture 79">
                  <a:extLst>
                    <a:ext uri="{FF2B5EF4-FFF2-40B4-BE49-F238E27FC236}">
                      <a16:creationId xmlns:a16="http://schemas.microsoft.com/office/drawing/2014/main" id="{217CDD60-ED81-B5DB-5789-DB7ABD4DBCAE}"/>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82" name="Picture 81">
                  <a:extLst>
                    <a:ext uri="{FF2B5EF4-FFF2-40B4-BE49-F238E27FC236}">
                      <a16:creationId xmlns:a16="http://schemas.microsoft.com/office/drawing/2014/main" id="{EB9F89DF-AA71-E832-B6CF-26BA2E6A44BB}"/>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3" name="Picture 82">
                <a:extLst>
                  <a:ext uri="{FF2B5EF4-FFF2-40B4-BE49-F238E27FC236}">
                    <a16:creationId xmlns:a16="http://schemas.microsoft.com/office/drawing/2014/main" id="{2261ED4B-C03F-0D1B-75C6-D733A45E3D9C}"/>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85" name="Picture 84">
              <a:extLst>
                <a:ext uri="{FF2B5EF4-FFF2-40B4-BE49-F238E27FC236}">
                  <a16:creationId xmlns:a16="http://schemas.microsoft.com/office/drawing/2014/main" id="{0CA02817-C546-8877-F08F-7050674C05E2}"/>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87" name="Picture 86">
            <a:extLst>
              <a:ext uri="{FF2B5EF4-FFF2-40B4-BE49-F238E27FC236}">
                <a16:creationId xmlns:a16="http://schemas.microsoft.com/office/drawing/2014/main" id="{D94BAC00-14AA-BE05-745B-31119B11969D}"/>
              </a:ext>
            </a:extLst>
          </xdr:cNvPr>
          <xdr:cNvPicPr>
            <a:picLocks noChangeAspect="1"/>
          </xdr:cNvPicPr>
        </xdr:nvPicPr>
        <xdr:blipFill>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tretch>
            <a:fillRect/>
          </a:stretch>
        </xdr:blipFill>
        <xdr:spPr>
          <a:xfrm>
            <a:off x="12509927" y="11158779"/>
            <a:ext cx="2777973" cy="253561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93091</xdr:colOff>
      <xdr:row>1</xdr:row>
      <xdr:rowOff>140537</xdr:rowOff>
    </xdr:from>
    <xdr:to>
      <xdr:col>38</xdr:col>
      <xdr:colOff>180989</xdr:colOff>
      <xdr:row>72</xdr:row>
      <xdr:rowOff>119256</xdr:rowOff>
    </xdr:to>
    <xdr:grpSp>
      <xdr:nvGrpSpPr>
        <xdr:cNvPr id="73" name="Group 72">
          <a:extLst>
            <a:ext uri="{FF2B5EF4-FFF2-40B4-BE49-F238E27FC236}">
              <a16:creationId xmlns:a16="http://schemas.microsoft.com/office/drawing/2014/main" id="{9BF5B11C-0F26-D975-FACA-9DE1D1608D77}"/>
            </a:ext>
          </a:extLst>
        </xdr:cNvPr>
        <xdr:cNvGrpSpPr/>
      </xdr:nvGrpSpPr>
      <xdr:grpSpPr>
        <a:xfrm>
          <a:off x="93091" y="326391"/>
          <a:ext cx="23040825" cy="13174328"/>
          <a:chOff x="262749" y="252568"/>
          <a:chExt cx="23121221" cy="13299287"/>
        </a:xfrm>
      </xdr:grpSpPr>
      <xdr:grpSp>
        <xdr:nvGrpSpPr>
          <xdr:cNvPr id="2" name="Group 1">
            <a:extLst>
              <a:ext uri="{FF2B5EF4-FFF2-40B4-BE49-F238E27FC236}">
                <a16:creationId xmlns:a16="http://schemas.microsoft.com/office/drawing/2014/main" id="{09499221-C70D-4FC1-A13B-DC29424A0BB7}"/>
              </a:ext>
            </a:extLst>
          </xdr:cNvPr>
          <xdr:cNvGrpSpPr/>
        </xdr:nvGrpSpPr>
        <xdr:grpSpPr>
          <a:xfrm>
            <a:off x="262749" y="252568"/>
            <a:ext cx="23121221" cy="13299287"/>
            <a:chOff x="204492" y="65807"/>
            <a:chExt cx="23142666" cy="13001494"/>
          </a:xfrm>
        </xdr:grpSpPr>
        <xdr:grpSp>
          <xdr:nvGrpSpPr>
            <xdr:cNvPr id="3" name="Group 2">
              <a:extLst>
                <a:ext uri="{FF2B5EF4-FFF2-40B4-BE49-F238E27FC236}">
                  <a16:creationId xmlns:a16="http://schemas.microsoft.com/office/drawing/2014/main" id="{2AB42604-AC28-1B0B-F93B-95A36CF97D8D}"/>
                </a:ext>
              </a:extLst>
            </xdr:cNvPr>
            <xdr:cNvGrpSpPr/>
          </xdr:nvGrpSpPr>
          <xdr:grpSpPr>
            <a:xfrm>
              <a:off x="204492" y="65807"/>
              <a:ext cx="23142666" cy="13001494"/>
              <a:chOff x="204492" y="65807"/>
              <a:chExt cx="23142666" cy="13001494"/>
            </a:xfrm>
          </xdr:grpSpPr>
          <xdr:grpSp>
            <xdr:nvGrpSpPr>
              <xdr:cNvPr id="5" name="Group 4">
                <a:extLst>
                  <a:ext uri="{FF2B5EF4-FFF2-40B4-BE49-F238E27FC236}">
                    <a16:creationId xmlns:a16="http://schemas.microsoft.com/office/drawing/2014/main" id="{33FD854E-00F3-2A4B-4C31-BD16798F9581}"/>
                  </a:ext>
                </a:extLst>
              </xdr:cNvPr>
              <xdr:cNvGrpSpPr/>
            </xdr:nvGrpSpPr>
            <xdr:grpSpPr>
              <a:xfrm>
                <a:off x="204492" y="65807"/>
                <a:ext cx="23142666" cy="13001494"/>
                <a:chOff x="204492" y="65807"/>
                <a:chExt cx="23142666" cy="13001494"/>
              </a:xfrm>
            </xdr:grpSpPr>
            <xdr:grpSp>
              <xdr:nvGrpSpPr>
                <xdr:cNvPr id="7" name="Group 6">
                  <a:extLst>
                    <a:ext uri="{FF2B5EF4-FFF2-40B4-BE49-F238E27FC236}">
                      <a16:creationId xmlns:a16="http://schemas.microsoft.com/office/drawing/2014/main" id="{CE89B515-6B2D-7422-3D2B-DA59237DEB82}"/>
                    </a:ext>
                  </a:extLst>
                </xdr:cNvPr>
                <xdr:cNvGrpSpPr/>
              </xdr:nvGrpSpPr>
              <xdr:grpSpPr>
                <a:xfrm>
                  <a:off x="204492" y="65807"/>
                  <a:ext cx="23142666" cy="13001494"/>
                  <a:chOff x="204492" y="65204"/>
                  <a:chExt cx="23351588" cy="12858970"/>
                </a:xfrm>
              </xdr:grpSpPr>
              <xdr:grpSp>
                <xdr:nvGrpSpPr>
                  <xdr:cNvPr id="9" name="Group 8">
                    <a:extLst>
                      <a:ext uri="{FF2B5EF4-FFF2-40B4-BE49-F238E27FC236}">
                        <a16:creationId xmlns:a16="http://schemas.microsoft.com/office/drawing/2014/main" id="{D89C8560-F4FA-DDB2-1C38-ED427984D9A0}"/>
                      </a:ext>
                    </a:extLst>
                  </xdr:cNvPr>
                  <xdr:cNvGrpSpPr/>
                </xdr:nvGrpSpPr>
                <xdr:grpSpPr>
                  <a:xfrm>
                    <a:off x="204492" y="65204"/>
                    <a:ext cx="23351588" cy="12858970"/>
                    <a:chOff x="204492" y="65204"/>
                    <a:chExt cx="23351588" cy="12858970"/>
                  </a:xfrm>
                </xdr:grpSpPr>
                <xdr:grpSp>
                  <xdr:nvGrpSpPr>
                    <xdr:cNvPr id="12" name="Group 11">
                      <a:extLst>
                        <a:ext uri="{FF2B5EF4-FFF2-40B4-BE49-F238E27FC236}">
                          <a16:creationId xmlns:a16="http://schemas.microsoft.com/office/drawing/2014/main" id="{2BD6A5B4-E9F1-815C-73E8-18C73E462AB1}"/>
                        </a:ext>
                      </a:extLst>
                    </xdr:cNvPr>
                    <xdr:cNvGrpSpPr/>
                  </xdr:nvGrpSpPr>
                  <xdr:grpSpPr>
                    <a:xfrm>
                      <a:off x="204492" y="65204"/>
                      <a:ext cx="23351588" cy="12858970"/>
                      <a:chOff x="0" y="119478"/>
                      <a:chExt cx="23395046" cy="12967674"/>
                    </a:xfrm>
                  </xdr:grpSpPr>
                  <xdr:grpSp>
                    <xdr:nvGrpSpPr>
                      <xdr:cNvPr id="14" name="Group 13">
                        <a:extLst>
                          <a:ext uri="{FF2B5EF4-FFF2-40B4-BE49-F238E27FC236}">
                            <a16:creationId xmlns:a16="http://schemas.microsoft.com/office/drawing/2014/main" id="{FC5703C0-6231-37CE-6671-1F3E03D97F01}"/>
                          </a:ext>
                        </a:extLst>
                      </xdr:cNvPr>
                      <xdr:cNvGrpSpPr/>
                    </xdr:nvGrpSpPr>
                    <xdr:grpSpPr>
                      <a:xfrm>
                        <a:off x="0" y="119478"/>
                        <a:ext cx="23395046" cy="12967674"/>
                        <a:chOff x="298328" y="119287"/>
                        <a:chExt cx="23232751" cy="12947000"/>
                      </a:xfrm>
                    </xdr:grpSpPr>
                    <xdr:grpSp>
                      <xdr:nvGrpSpPr>
                        <xdr:cNvPr id="16" name="Group 15">
                          <a:extLst>
                            <a:ext uri="{FF2B5EF4-FFF2-40B4-BE49-F238E27FC236}">
                              <a16:creationId xmlns:a16="http://schemas.microsoft.com/office/drawing/2014/main" id="{187EF329-97C2-05D3-8759-529160E9D43D}"/>
                            </a:ext>
                          </a:extLst>
                        </xdr:cNvPr>
                        <xdr:cNvGrpSpPr/>
                      </xdr:nvGrpSpPr>
                      <xdr:grpSpPr>
                        <a:xfrm>
                          <a:off x="298328" y="119287"/>
                          <a:ext cx="23232751" cy="12947000"/>
                          <a:chOff x="373514" y="439134"/>
                          <a:chExt cx="23158792" cy="12845241"/>
                        </a:xfrm>
                      </xdr:grpSpPr>
                      <xdr:grpSp>
                        <xdr:nvGrpSpPr>
                          <xdr:cNvPr id="20" name="Group 19">
                            <a:extLst>
                              <a:ext uri="{FF2B5EF4-FFF2-40B4-BE49-F238E27FC236}">
                                <a16:creationId xmlns:a16="http://schemas.microsoft.com/office/drawing/2014/main" id="{8EC3AE6E-160C-0D66-E504-294ED10025E9}"/>
                              </a:ext>
                            </a:extLst>
                          </xdr:cNvPr>
                          <xdr:cNvGrpSpPr/>
                        </xdr:nvGrpSpPr>
                        <xdr:grpSpPr>
                          <a:xfrm>
                            <a:off x="373514" y="439134"/>
                            <a:ext cx="23158792" cy="12845241"/>
                            <a:chOff x="630725" y="167490"/>
                            <a:chExt cx="23154939" cy="13226891"/>
                          </a:xfrm>
                        </xdr:grpSpPr>
                        <xdr:grpSp>
                          <xdr:nvGrpSpPr>
                            <xdr:cNvPr id="22" name="Group 21">
                              <a:extLst>
                                <a:ext uri="{FF2B5EF4-FFF2-40B4-BE49-F238E27FC236}">
                                  <a16:creationId xmlns:a16="http://schemas.microsoft.com/office/drawing/2014/main" id="{800AF0EB-8A78-B151-515C-735A7FB6B5C4}"/>
                                </a:ext>
                              </a:extLst>
                            </xdr:cNvPr>
                            <xdr:cNvGrpSpPr/>
                          </xdr:nvGrpSpPr>
                          <xdr:grpSpPr>
                            <a:xfrm>
                              <a:off x="630725" y="167490"/>
                              <a:ext cx="23154939" cy="13226891"/>
                              <a:chOff x="642636" y="121597"/>
                              <a:chExt cx="23363668" cy="13081095"/>
                            </a:xfrm>
                          </xdr:grpSpPr>
                          <xdr:grpSp>
                            <xdr:nvGrpSpPr>
                              <xdr:cNvPr id="24" name="Group 23">
                                <a:extLst>
                                  <a:ext uri="{FF2B5EF4-FFF2-40B4-BE49-F238E27FC236}">
                                    <a16:creationId xmlns:a16="http://schemas.microsoft.com/office/drawing/2014/main" id="{AD1BA258-1B56-14DA-DF14-94236E05CC9B}"/>
                                  </a:ext>
                                </a:extLst>
                              </xdr:cNvPr>
                              <xdr:cNvGrpSpPr/>
                            </xdr:nvGrpSpPr>
                            <xdr:grpSpPr>
                              <a:xfrm>
                                <a:off x="642636" y="121597"/>
                                <a:ext cx="23363668" cy="13081095"/>
                                <a:chOff x="630838" y="221530"/>
                                <a:chExt cx="22934767" cy="13026367"/>
                              </a:xfrm>
                            </xdr:grpSpPr>
                            <xdr:grpSp>
                              <xdr:nvGrpSpPr>
                                <xdr:cNvPr id="26" name="Group 25">
                                  <a:extLst>
                                    <a:ext uri="{FF2B5EF4-FFF2-40B4-BE49-F238E27FC236}">
                                      <a16:creationId xmlns:a16="http://schemas.microsoft.com/office/drawing/2014/main" id="{F718D029-C124-0863-281B-9E532B77B90A}"/>
                                    </a:ext>
                                  </a:extLst>
                                </xdr:cNvPr>
                                <xdr:cNvGrpSpPr/>
                              </xdr:nvGrpSpPr>
                              <xdr:grpSpPr>
                                <a:xfrm>
                                  <a:off x="630838" y="331765"/>
                                  <a:ext cx="22934767" cy="12916132"/>
                                  <a:chOff x="624523" y="143997"/>
                                  <a:chExt cx="22705216" cy="13235562"/>
                                </a:xfrm>
                              </xdr:grpSpPr>
                              <xdr:grpSp>
                                <xdr:nvGrpSpPr>
                                  <xdr:cNvPr id="28" name="Group 27">
                                    <a:extLst>
                                      <a:ext uri="{FF2B5EF4-FFF2-40B4-BE49-F238E27FC236}">
                                        <a16:creationId xmlns:a16="http://schemas.microsoft.com/office/drawing/2014/main" id="{E31A3786-32A1-9B4B-6A01-F08C4E02FBF3}"/>
                                      </a:ext>
                                    </a:extLst>
                                  </xdr:cNvPr>
                                  <xdr:cNvGrpSpPr/>
                                </xdr:nvGrpSpPr>
                                <xdr:grpSpPr>
                                  <a:xfrm>
                                    <a:off x="624523" y="143997"/>
                                    <a:ext cx="22705216" cy="13235562"/>
                                    <a:chOff x="648491" y="143682"/>
                                    <a:chExt cx="22866188" cy="13130848"/>
                                  </a:xfrm>
                                </xdr:grpSpPr>
                                <xdr:sp macro="" textlink="">
                                  <xdr:nvSpPr>
                                    <xdr:cNvPr id="31" name="Rectangle 30">
                                      <a:extLst>
                                        <a:ext uri="{FF2B5EF4-FFF2-40B4-BE49-F238E27FC236}">
                                          <a16:creationId xmlns:a16="http://schemas.microsoft.com/office/drawing/2014/main" id="{9BDA329A-6394-8ABD-B20C-21E1C8E2B434}"/>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277D2830-2999-3190-8E10-9FAF939E6275}"/>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2E0AC580-E64E-55EE-8E5E-3F1190112C84}"/>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CFB4F63C-3BCD-E7DF-177A-338A23D9E626}"/>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287768E3-14A7-B441-98F5-9F407DCEB6FE}"/>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3D16D32C-C7A5-9462-A7EF-EB855784E93F}"/>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2C4FE9A1-CE2B-E0BE-CAB5-EFB7733709CA}"/>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CDB22E61-D746-04D4-A9CE-4A2998EA390F}"/>
                                        </a:ext>
                                      </a:extLst>
                                    </xdr:cNvPr>
                                    <xdr:cNvSpPr txBox="1"/>
                                  </xdr:nvSpPr>
                                  <xdr:spPr>
                                    <a:xfrm>
                                      <a:off x="1675930" y="247022"/>
                                      <a:ext cx="4639018" cy="47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50000"/>
                                            </a:schemeClr>
                                          </a:solidFill>
                                        </a:rPr>
                                        <a:t>CUSTOMER</a:t>
                                      </a:r>
                                      <a:r>
                                        <a:rPr lang="en-IN" sz="1600" b="1" baseline="0">
                                          <a:solidFill>
                                            <a:schemeClr val="accent1">
                                              <a:lumMod val="50000"/>
                                            </a:schemeClr>
                                          </a:solidFill>
                                        </a:rPr>
                                        <a:t> DISTRIBUITON PER MODE OF BUSINESS</a:t>
                                      </a:r>
                                      <a:endParaRPr lang="en-IN" sz="16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6DBD2D2B-0F72-0E77-73A1-4B133A60C388}"/>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43EF1665-F8C1-A630-3A1E-DF45BA6F8138}"/>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359B65CC-DFAB-6D6F-A71A-B52BB6DEA6A4}"/>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84DB5B03-B224-C046-BD75-C9B6890E5706}"/>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6859B7DD-BB14-CF8C-B85F-3DDCE94B233A}"/>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E39F554E-0B0C-22C9-2EB5-D8814A2B58B3}"/>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2576963E-1BC6-7BD7-5E61-E60229782EB3}"/>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88EC0082-CCDD-B790-A258-63C1E1F4F540}"/>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DAB97569-D2BB-AC63-DFCF-8501E514990D}"/>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12D7D22E-88EA-3B51-2800-5D805FEA5CE5}"/>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57B1E202-D928-31AF-D858-132A06D288A6}"/>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D3C70430-EEED-DF7B-0AD3-C43F3A38EE1C}"/>
                                        </a:ext>
                                      </a:extLst>
                                    </xdr:cNvPr>
                                    <xdr:cNvSpPr/>
                                  </xdr:nvSpPr>
                                  <xdr:spPr>
                                    <a:xfrm>
                                      <a:off x="15554501" y="184379"/>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47287FB8-1152-C9CD-294E-62B70EDBC4EF}"/>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EC3A06B5-EBA5-D3D3-FD3B-A4A29D32172A}"/>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5A6B08F6-6863-B8EA-8FB6-C1686BAFD1A2}"/>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A1DFC86F-AF09-6B44-6BD5-542FD280A9FB}"/>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B27870BD-027D-2EFB-8F5E-5DF2AFE22AF8}"/>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1B29276B-3135-A23A-E15C-61D4A7548B09}"/>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7" name="Rectangle 56">
                                      <a:extLst>
                                        <a:ext uri="{FF2B5EF4-FFF2-40B4-BE49-F238E27FC236}">
                                          <a16:creationId xmlns:a16="http://schemas.microsoft.com/office/drawing/2014/main" id="{0F6DFC65-ACC1-FCDA-C4B5-57C34E796B22}"/>
                                        </a:ext>
                                      </a:extLst>
                                    </xdr:cNvPr>
                                    <xdr:cNvSpPr/>
                                  </xdr:nvSpPr>
                                  <xdr:spPr>
                                    <a:xfrm>
                                      <a:off x="15966480" y="167287"/>
                                      <a:ext cx="7529550" cy="440763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C0146888-1D64-B18B-3C4B-997C24A61F1D}"/>
                                        </a:ext>
                                      </a:extLst>
                                    </xdr:cNvPr>
                                    <xdr:cNvSpPr txBox="1"/>
                                  </xdr:nvSpPr>
                                  <xdr:spPr>
                                    <a:xfrm>
                                      <a:off x="18231853" y="225529"/>
                                      <a:ext cx="3066196" cy="738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TOP</a:t>
                                      </a:r>
                                      <a:r>
                                        <a:rPr lang="en-IN" sz="3600" b="1" baseline="0">
                                          <a:solidFill>
                                            <a:schemeClr val="accent1">
                                              <a:lumMod val="50000"/>
                                            </a:schemeClr>
                                          </a:solidFill>
                                        </a:rPr>
                                        <a:t> PRODUCT </a:t>
                                      </a:r>
                                      <a:endParaRPr lang="en-IN" sz="3600" b="1">
                                        <a:solidFill>
                                          <a:schemeClr val="accent1">
                                            <a:lumMod val="50000"/>
                                          </a:schemeClr>
                                        </a:solidFill>
                                      </a:endParaRPr>
                                    </a:p>
                                  </xdr:txBody>
                                </xdr:sp>
                                <xdr:sp macro="" textlink="">
                                  <xdr:nvSpPr>
                                    <xdr:cNvPr id="59" name="Rectangle 58">
                                      <a:extLst>
                                        <a:ext uri="{FF2B5EF4-FFF2-40B4-BE49-F238E27FC236}">
                                          <a16:creationId xmlns:a16="http://schemas.microsoft.com/office/drawing/2014/main" id="{46DF376E-BD9B-A166-B550-99BA5DB551DA}"/>
                                        </a:ext>
                                      </a:extLst>
                                    </xdr:cNvPr>
                                    <xdr:cNvSpPr/>
                                  </xdr:nvSpPr>
                                  <xdr:spPr>
                                    <a:xfrm>
                                      <a:off x="16171334" y="949342"/>
                                      <a:ext cx="3478222" cy="343458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0" name="Rectangle 59">
                                      <a:extLst>
                                        <a:ext uri="{FF2B5EF4-FFF2-40B4-BE49-F238E27FC236}">
                                          <a16:creationId xmlns:a16="http://schemas.microsoft.com/office/drawing/2014/main" id="{81A3EB67-348E-51C4-E17D-9F18F16A7392}"/>
                                        </a:ext>
                                      </a:extLst>
                                    </xdr:cNvPr>
                                    <xdr:cNvSpPr/>
                                  </xdr:nvSpPr>
                                  <xdr:spPr>
                                    <a:xfrm>
                                      <a:off x="19782770" y="940332"/>
                                      <a:ext cx="3498249" cy="345534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9CADD176-7ECB-7851-5AE1-E7643A29F30D}"/>
                                        </a:ext>
                                      </a:extLst>
                                    </xdr:cNvPr>
                                    <xdr:cNvSpPr txBox="1"/>
                                  </xdr:nvSpPr>
                                  <xdr:spPr>
                                    <a:xfrm>
                                      <a:off x="16810035" y="1192864"/>
                                      <a:ext cx="2118756" cy="343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POPULARTIY WISE  </a:t>
                                      </a:r>
                                      <a:endParaRPr lang="en-IN" sz="2000" b="1">
                                        <a:solidFill>
                                          <a:schemeClr val="accent1">
                                            <a:lumMod val="50000"/>
                                          </a:schemeClr>
                                        </a:solidFill>
                                      </a:endParaRPr>
                                    </a:p>
                                  </xdr:txBody>
                                </xdr:sp>
                                <xdr:sp macro="" textlink="">
                                  <xdr:nvSpPr>
                                    <xdr:cNvPr id="62" name="TextBox 61">
                                      <a:extLst>
                                        <a:ext uri="{FF2B5EF4-FFF2-40B4-BE49-F238E27FC236}">
                                          <a16:creationId xmlns:a16="http://schemas.microsoft.com/office/drawing/2014/main" id="{D9DB32CC-F861-B0C2-01C6-3EDAE9A4C96B}"/>
                                        </a:ext>
                                      </a:extLst>
                                    </xdr:cNvPr>
                                    <xdr:cNvSpPr txBox="1"/>
                                  </xdr:nvSpPr>
                                  <xdr:spPr>
                                    <a:xfrm>
                                      <a:off x="20634970" y="1183808"/>
                                      <a:ext cx="2435262" cy="557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 REVENUE WISE</a:t>
                                      </a:r>
                                      <a:endParaRPr lang="en-IN" sz="2000" b="1">
                                        <a:solidFill>
                                          <a:schemeClr val="accent1">
                                            <a:lumMod val="50000"/>
                                          </a:schemeClr>
                                        </a:solidFill>
                                      </a:endParaRPr>
                                    </a:p>
                                  </xdr:txBody>
                                </xdr:sp>
                                <xdr:sp macro="" textlink="'ss(aps)'!$D$17">
                                  <xdr:nvSpPr>
                                    <xdr:cNvPr id="65" name="TextBox 64">
                                      <a:extLst>
                                        <a:ext uri="{FF2B5EF4-FFF2-40B4-BE49-F238E27FC236}">
                                          <a16:creationId xmlns:a16="http://schemas.microsoft.com/office/drawing/2014/main" id="{FB9996FC-7AD8-4935-C878-30E7A819B126}"/>
                                        </a:ext>
                                      </a:extLst>
                                    </xdr:cNvPr>
                                    <xdr:cNvSpPr txBox="1"/>
                                  </xdr:nvSpPr>
                                  <xdr:spPr>
                                    <a:xfrm>
                                      <a:off x="17122521" y="3166955"/>
                                      <a:ext cx="1240405" cy="35357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8D66B3D-741D-4368-A01B-E6B3CB21EA83}" type="TxLink">
                                        <a:rPr lang="en-US" sz="2400" b="1" i="0" u="none" strike="noStrike">
                                          <a:solidFill>
                                            <a:schemeClr val="accent1">
                                              <a:lumMod val="50000"/>
                                            </a:schemeClr>
                                          </a:solidFill>
                                          <a:latin typeface="Calibri"/>
                                          <a:ea typeface="Calibri"/>
                                          <a:cs typeface="Calibri"/>
                                        </a:rPr>
                                        <a:pPr/>
                                        <a:t>8744</a:t>
                                      </a:fld>
                                      <a:endParaRPr lang="en-IN" sz="2400" b="1">
                                        <a:solidFill>
                                          <a:schemeClr val="accent1">
                                            <a:lumMod val="50000"/>
                                          </a:schemeClr>
                                        </a:solidFill>
                                      </a:endParaRPr>
                                    </a:p>
                                  </xdr:txBody>
                                </xdr:sp>
                                <xdr:sp macro="" textlink="'ss(aps)'!$J$21">
                                  <xdr:nvSpPr>
                                    <xdr:cNvPr id="66" name="TextBox 65">
                                      <a:extLst>
                                        <a:ext uri="{FF2B5EF4-FFF2-40B4-BE49-F238E27FC236}">
                                          <a16:creationId xmlns:a16="http://schemas.microsoft.com/office/drawing/2014/main" id="{8CFC6754-50C4-4E6C-19BB-B36568E37EF3}"/>
                                        </a:ext>
                                      </a:extLst>
                                    </xdr:cNvPr>
                                    <xdr:cNvSpPr txBox="1"/>
                                  </xdr:nvSpPr>
                                  <xdr:spPr>
                                    <a:xfrm>
                                      <a:off x="21012717" y="3422438"/>
                                      <a:ext cx="1414852" cy="43915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35364F6-64C0-4F9D-B3C4-DCCD3F8ADB3F}" type="TxLink">
                                        <a:rPr lang="en-US" sz="2800" b="1" i="0" u="none" strike="noStrike">
                                          <a:solidFill>
                                            <a:schemeClr val="accent1">
                                              <a:lumMod val="50000"/>
                                            </a:schemeClr>
                                          </a:solidFill>
                                          <a:latin typeface="Calibri"/>
                                          <a:ea typeface="Calibri"/>
                                          <a:cs typeface="Calibri"/>
                                        </a:rPr>
                                        <a:pPr/>
                                        <a:t>8285</a:t>
                                      </a:fld>
                                      <a:endParaRPr lang="en-IN" sz="4800" b="1">
                                        <a:solidFill>
                                          <a:schemeClr val="accent1">
                                            <a:lumMod val="50000"/>
                                          </a:schemeClr>
                                        </a:solidFill>
                                      </a:endParaRPr>
                                    </a:p>
                                  </xdr:txBody>
                                </xdr:sp>
                                <xdr:sp macro="" textlink="'ss(aps)'!$D$17">
                                  <xdr:nvSpPr>
                                    <xdr:cNvPr id="67" name="TextBox 66">
                                      <a:extLst>
                                        <a:ext uri="{FF2B5EF4-FFF2-40B4-BE49-F238E27FC236}">
                                          <a16:creationId xmlns:a16="http://schemas.microsoft.com/office/drawing/2014/main" id="{ABD1D9F2-53AE-1315-7ABB-D418DDBA57DC}"/>
                                        </a:ext>
                                      </a:extLst>
                                    </xdr:cNvPr>
                                    <xdr:cNvSpPr txBox="1"/>
                                  </xdr:nvSpPr>
                                  <xdr:spPr>
                                    <a:xfrm>
                                      <a:off x="17122061" y="3491506"/>
                                      <a:ext cx="1254102" cy="43693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2000" b="1" i="0" u="none" strike="noStrike">
                                          <a:solidFill>
                                            <a:schemeClr val="accent1">
                                              <a:lumMod val="50000"/>
                                            </a:schemeClr>
                                          </a:solidFill>
                                          <a:latin typeface="Calibri"/>
                                          <a:ea typeface="Calibri"/>
                                          <a:cs typeface="Calibri"/>
                                        </a:rPr>
                                        <a:t>ERASER</a:t>
                                      </a:r>
                                      <a:endParaRPr lang="en-IN" sz="2000" b="1">
                                        <a:solidFill>
                                          <a:schemeClr val="accent1">
                                            <a:lumMod val="50000"/>
                                          </a:schemeClr>
                                        </a:solidFill>
                                      </a:endParaRPr>
                                    </a:p>
                                  </xdr:txBody>
                                </xdr:sp>
                                <xdr:sp macro="" textlink="'ss(aps)'!$D$17">
                                  <xdr:nvSpPr>
                                    <xdr:cNvPr id="68" name="TextBox 67">
                                      <a:extLst>
                                        <a:ext uri="{FF2B5EF4-FFF2-40B4-BE49-F238E27FC236}">
                                          <a16:creationId xmlns:a16="http://schemas.microsoft.com/office/drawing/2014/main" id="{8998946C-7E5A-E3BB-4D31-8FBCDE7BDADE}"/>
                                        </a:ext>
                                      </a:extLst>
                                    </xdr:cNvPr>
                                    <xdr:cNvSpPr txBox="1"/>
                                  </xdr:nvSpPr>
                                  <xdr:spPr>
                                    <a:xfrm>
                                      <a:off x="21003251" y="3822710"/>
                                      <a:ext cx="1424318" cy="446497"/>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NOTEBOOK</a:t>
                                      </a:r>
                                    </a:p>
                                    <a:p>
                                      <a:endParaRPr lang="en-IN" sz="2000" b="1">
                                        <a:solidFill>
                                          <a:schemeClr val="accent1">
                                            <a:lumMod val="50000"/>
                                          </a:schemeClr>
                                        </a:solidFill>
                                      </a:endParaRPr>
                                    </a:p>
                                  </xdr:txBody>
                                </xdr:sp>
                                <xdr:sp macro="" textlink="">
                                  <xdr:nvSpPr>
                                    <xdr:cNvPr id="75" name="Rectangle 74">
                                      <a:extLst>
                                        <a:ext uri="{FF2B5EF4-FFF2-40B4-BE49-F238E27FC236}">
                                          <a16:creationId xmlns:a16="http://schemas.microsoft.com/office/drawing/2014/main" id="{EF16570C-C090-490A-DE8D-7C261FAA8AFF}"/>
                                        </a:ext>
                                      </a:extLst>
                                    </xdr:cNvPr>
                                    <xdr:cNvSpPr/>
                                  </xdr:nvSpPr>
                                  <xdr:spPr>
                                    <a:xfrm>
                                      <a:off x="15985129" y="4687082"/>
                                      <a:ext cx="7529550" cy="559993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76" name="TextBox 75">
                                      <a:extLst>
                                        <a:ext uri="{FF2B5EF4-FFF2-40B4-BE49-F238E27FC236}">
                                          <a16:creationId xmlns:a16="http://schemas.microsoft.com/office/drawing/2014/main" id="{18E9303A-EFA5-5A21-B67D-1D7E18F8DACE}"/>
                                        </a:ext>
                                      </a:extLst>
                                    </xdr:cNvPr>
                                    <xdr:cNvSpPr txBox="1"/>
                                  </xdr:nvSpPr>
                                  <xdr:spPr>
                                    <a:xfrm>
                                      <a:off x="18847958" y="4632341"/>
                                      <a:ext cx="1916531" cy="616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CP</a:t>
                                      </a:r>
                                      <a:r>
                                        <a:rPr lang="en-IN" sz="3600" b="1" baseline="0">
                                          <a:solidFill>
                                            <a:schemeClr val="accent1">
                                              <a:lumMod val="50000"/>
                                            </a:schemeClr>
                                          </a:solidFill>
                                        </a:rPr>
                                        <a:t> VS SP</a:t>
                                      </a:r>
                                      <a:endParaRPr lang="en-IN" sz="36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FE1D4B2-E3CC-7879-3BEB-E7E614BB87AF}"/>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6129E33C-77FB-9F68-B104-B34ED2B6E774}"/>
                                      </a:ext>
                                    </a:extLst>
                                  </xdr:cNvPr>
                                  <xdr:cNvSpPr txBox="1"/>
                                </xdr:nvSpPr>
                                <xdr:spPr>
                                  <a:xfrm>
                                    <a:off x="8313293" y="2917906"/>
                                    <a:ext cx="3831557" cy="39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50000"/>
                                          </a:schemeClr>
                                        </a:solidFill>
                                      </a:rPr>
                                      <a:t>STATE WISE CUSTOMER</a:t>
                                    </a:r>
                                    <a:r>
                                      <a:rPr lang="en-IN" sz="1600" b="1" baseline="0">
                                        <a:solidFill>
                                          <a:schemeClr val="accent1">
                                            <a:lumMod val="50000"/>
                                          </a:schemeClr>
                                        </a:solidFill>
                                      </a:rPr>
                                      <a:t> COMPARISION</a:t>
                                    </a:r>
                                    <a:endParaRPr lang="en-IN" sz="16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774C01D6-CE12-EC67-4386-E75D6A150FD0}"/>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59655204-3652-3609-7ADC-81B26ED22834}"/>
                                  </a:ext>
                                </a:extLst>
                              </xdr:cNvPr>
                              <xdr:cNvSpPr txBox="1"/>
                            </xdr:nvSpPr>
                            <xdr:spPr>
                              <a:xfrm>
                                <a:off x="8612364" y="360884"/>
                                <a:ext cx="3342483" cy="468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1">
                                  <a:extLst>
                                    <a:ext uri="{FF2B5EF4-FFF2-40B4-BE49-F238E27FC236}">
                                      <a16:creationId xmlns:a16="http://schemas.microsoft.com/office/drawing/2014/main" id="{000791CF-43A7-E784-2509-9B6F81BD7602}"/>
                                    </a:ext>
                                  </a:extLst>
                                </xdr:cNvPr>
                                <xdr:cNvGraphicFramePr/>
                              </xdr:nvGraphicFramePr>
                              <xdr:xfrm>
                                <a:off x="712224" y="7040913"/>
                                <a:ext cx="2720607" cy="2264052"/>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74934" y="6867302"/>
                                  <a:ext cx="2732093" cy="215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1FD25834-A8F8-E229-13A9-29D0F5C2514B}"/>
                              </a:ext>
                            </a:extLst>
                          </xdr:cNvPr>
                          <xdr:cNvSpPr txBox="1"/>
                        </xdr:nvSpPr>
                        <xdr:spPr>
                          <a:xfrm>
                            <a:off x="800393" y="6702902"/>
                            <a:ext cx="2077423" cy="324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latin typeface="+mn-lt"/>
                                <a:ea typeface="+mn-ea"/>
                                <a:cs typeface="+mn-cs"/>
                              </a:rPr>
                              <a:t>AVAILABE</a:t>
                            </a:r>
                            <a:r>
                              <a:rPr lang="en-IN" sz="1800" baseline="0"/>
                              <a:t> </a:t>
                            </a:r>
                            <a:r>
                              <a:rPr lang="en-IN" sz="2000" b="1">
                                <a:solidFill>
                                  <a:schemeClr val="accent1">
                                    <a:lumMod val="50000"/>
                                  </a:schemeClr>
                                </a:solidFill>
                                <a:latin typeface="+mn-lt"/>
                                <a:ea typeface="+mn-ea"/>
                                <a:cs typeface="+mn-cs"/>
                              </a:rPr>
                              <a:t>BRAND</a:t>
                            </a:r>
                          </a:p>
                        </xdr:txBody>
                      </xdr:sp>
                    </xdr:grpSp>
                    <xdr:graphicFrame macro="">
                      <xdr:nvGraphicFramePr>
                        <xdr:cNvPr id="17" name="Chart 16">
                          <a:extLst>
                            <a:ext uri="{FF2B5EF4-FFF2-40B4-BE49-F238E27FC236}">
                              <a16:creationId xmlns:a16="http://schemas.microsoft.com/office/drawing/2014/main" id="{9FE53FBD-BECC-22B8-7B1E-EA0CF0D2EA75}"/>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1">
                              <a:extLst>
                                <a:ext uri="{FF2B5EF4-FFF2-40B4-BE49-F238E27FC236}">
                                  <a16:creationId xmlns:a16="http://schemas.microsoft.com/office/drawing/2014/main" id="{5D9F0278-1DDC-B607-DF68-978FDB648A33}"/>
                                </a:ext>
                              </a:extLst>
                            </xdr:cNvPr>
                            <xdr:cNvGraphicFramePr/>
                          </xdr:nvGraphicFramePr>
                          <xdr:xfrm>
                            <a:off x="337984" y="4684819"/>
                            <a:ext cx="2911375" cy="1455993"/>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2781" y="4762394"/>
                              <a:ext cx="2913875" cy="14172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6A962B9E-041D-C859-044C-6EFB8C60BEC5}"/>
                            </a:ext>
                          </a:extLst>
                        </xdr:cNvPr>
                        <xdr:cNvSpPr txBox="1"/>
                      </xdr:nvSpPr>
                      <xdr:spPr>
                        <a:xfrm>
                          <a:off x="3889979" y="4622609"/>
                          <a:ext cx="2475167" cy="32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50000"/>
                                </a:schemeClr>
                              </a:solidFill>
                              <a:latin typeface="+mn-lt"/>
                              <a:ea typeface="+mn-ea"/>
                              <a:cs typeface="+mn-cs"/>
                            </a:rPr>
                            <a:t>ZONE WISE #CUSTOMERS</a:t>
                          </a:r>
                        </a:p>
                        <a:p>
                          <a:endParaRPr lang="en-IN" sz="1400"/>
                        </a:p>
                      </xdr:txBody>
                    </xdr:sp>
                  </xdr:grpSp>
                  <xdr:sp macro="" textlink="">
                    <xdr:nvSpPr>
                      <xdr:cNvPr id="15" name="Rectangle: Rounded Corners 14">
                        <a:extLst>
                          <a:ext uri="{FF2B5EF4-FFF2-40B4-BE49-F238E27FC236}">
                            <a16:creationId xmlns:a16="http://schemas.microsoft.com/office/drawing/2014/main" id="{2047CB24-76DE-4F0F-4D2F-34FAAB7C04E7}"/>
                          </a:ext>
                        </a:extLst>
                      </xdr:cNvPr>
                      <xdr:cNvSpPr/>
                    </xdr:nvSpPr>
                    <xdr:spPr>
                      <a:xfrm>
                        <a:off x="15329174" y="516835"/>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FA8DD0C9-694C-EB74-8B1B-F4E3CB7CADD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36A6D312-03B9-FBFC-95EF-93630BFD6997}"/>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92A0A564-2E00-6DBB-4DA7-DF3B2409818A}"/>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BCBADF4E-A98F-BA7A-DEB2-5FCE1E7B2501}"/>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74C487E5-5AD9-F5B0-E9DC-191BF84942A7}"/>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BB8CB445-34C8-6915-EAEC-EF5752187AFF}"/>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79934" y="11505694"/>
              <a:ext cx="1653221" cy="1365254"/>
            </a:xfrm>
            <a:prstGeom prst="rect">
              <a:avLst/>
            </a:prstGeom>
          </xdr:spPr>
        </xdr:pic>
      </xdr:grpSp>
      <xdr:pic>
        <xdr:nvPicPr>
          <xdr:cNvPr id="70" name="Picture 69">
            <a:extLst>
              <a:ext uri="{FF2B5EF4-FFF2-40B4-BE49-F238E27FC236}">
                <a16:creationId xmlns:a16="http://schemas.microsoft.com/office/drawing/2014/main" id="{FC7A0A44-6252-067A-034A-A7D9476219AF}"/>
              </a:ext>
            </a:extLst>
          </xdr:cNvPr>
          <xdr:cNvPicPr>
            <a:picLocks noChangeAspect="1"/>
          </xdr:cNvPicPr>
        </xdr:nvPicPr>
        <xdr:blipFill rotWithShape="1">
          <a:blip xmlns:r="http://schemas.openxmlformats.org/officeDocument/2006/relationships" r:embed="rId23"/>
          <a:srcRect l="8894" t="14047"/>
          <a:stretch/>
        </xdr:blipFill>
        <xdr:spPr>
          <a:xfrm rot="5047935">
            <a:off x="17167757" y="1847382"/>
            <a:ext cx="776786" cy="1309711"/>
          </a:xfrm>
          <a:prstGeom prst="rect">
            <a:avLst/>
          </a:prstGeom>
        </xdr:spPr>
      </xdr:pic>
      <xdr:pic>
        <xdr:nvPicPr>
          <xdr:cNvPr id="71" name="Picture 70">
            <a:extLst>
              <a:ext uri="{FF2B5EF4-FFF2-40B4-BE49-F238E27FC236}">
                <a16:creationId xmlns:a16="http://schemas.microsoft.com/office/drawing/2014/main" id="{36D44E1A-F606-9C8A-6F08-9CD5ED252314}"/>
              </a:ext>
            </a:extLst>
          </xdr:cNvPr>
          <xdr:cNvPicPr>
            <a:picLocks noChangeAspect="1"/>
          </xdr:cNvPicPr>
        </xdr:nvPicPr>
        <xdr:blipFill>
          <a:blip xmlns:r="http://schemas.openxmlformats.org/officeDocument/2006/relationships" r:embed="rId24"/>
          <a:stretch>
            <a:fillRect/>
          </a:stretch>
        </xdr:blipFill>
        <xdr:spPr>
          <a:xfrm>
            <a:off x="20755362" y="1860370"/>
            <a:ext cx="1504186" cy="1688523"/>
          </a:xfrm>
          <a:prstGeom prst="rect">
            <a:avLst/>
          </a:prstGeom>
        </xdr:spPr>
      </xdr:pic>
    </xdr:grpSp>
    <xdr:clientData/>
  </xdr:twoCellAnchor>
  <xdr:twoCellAnchor>
    <xdr:from>
      <xdr:col>26</xdr:col>
      <xdr:colOff>90713</xdr:colOff>
      <xdr:row>29</xdr:row>
      <xdr:rowOff>90715</xdr:rowOff>
    </xdr:from>
    <xdr:to>
      <xdr:col>37</xdr:col>
      <xdr:colOff>483808</xdr:colOff>
      <xdr:row>55</xdr:row>
      <xdr:rowOff>105833</xdr:rowOff>
    </xdr:to>
    <xdr:graphicFrame macro="">
      <xdr:nvGraphicFramePr>
        <xdr:cNvPr id="74" name="Chart 73">
          <a:extLst>
            <a:ext uri="{FF2B5EF4-FFF2-40B4-BE49-F238E27FC236}">
              <a16:creationId xmlns:a16="http://schemas.microsoft.com/office/drawing/2014/main" id="{0D94694F-D04C-474C-8EEE-934AEB15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25</xdr:col>
      <xdr:colOff>438453</xdr:colOff>
      <xdr:row>57</xdr:row>
      <xdr:rowOff>75596</xdr:rowOff>
    </xdr:from>
    <xdr:to>
      <xdr:col>30</xdr:col>
      <xdr:colOff>302382</xdr:colOff>
      <xdr:row>69</xdr:row>
      <xdr:rowOff>30239</xdr:rowOff>
    </xdr:to>
    <mc:AlternateContent xmlns:mc="http://schemas.openxmlformats.org/markup-compatibility/2006" xmlns:a14="http://schemas.microsoft.com/office/drawing/2010/main">
      <mc:Choice Requires="a14">
        <xdr:graphicFrame macro="">
          <xdr:nvGraphicFramePr>
            <xdr:cNvPr id="69" name="WEEKEND/WEEKDAY">
              <a:extLst>
                <a:ext uri="{FF2B5EF4-FFF2-40B4-BE49-F238E27FC236}">
                  <a16:creationId xmlns:a16="http://schemas.microsoft.com/office/drawing/2014/main" id="{DC6D142D-8AE4-4C7A-ADFA-879499A78D9B}"/>
                </a:ext>
              </a:extLst>
            </xdr:cNvPr>
            <xdr:cNvGraphicFramePr/>
          </xdr:nvGraphicFramePr>
          <xdr:xfrm>
            <a:off x="0" y="0"/>
            <a:ext cx="0" cy="0"/>
          </xdr:xfrm>
          <a:graphic>
            <a:graphicData uri="http://schemas.microsoft.com/office/drawing/2010/slicer">
              <sle:slicer xmlns:sle="http://schemas.microsoft.com/office/drawing/2010/slicer" name="WEEKEND/WEEKDAY"/>
            </a:graphicData>
          </a:graphic>
        </xdr:graphicFrame>
      </mc:Choice>
      <mc:Fallback xmlns="">
        <xdr:sp macro="" textlink="">
          <xdr:nvSpPr>
            <xdr:cNvPr id="0" name=""/>
            <xdr:cNvSpPr>
              <a:spLocks noTextEdit="1"/>
            </xdr:cNvSpPr>
          </xdr:nvSpPr>
          <xdr:spPr>
            <a:xfrm>
              <a:off x="15678453" y="10210196"/>
              <a:ext cx="2911929" cy="2088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393096</xdr:colOff>
      <xdr:row>57</xdr:row>
      <xdr:rowOff>90714</xdr:rowOff>
    </xdr:from>
    <xdr:to>
      <xdr:col>35</xdr:col>
      <xdr:colOff>393095</xdr:colOff>
      <xdr:row>69</xdr:row>
      <xdr:rowOff>45358</xdr:rowOff>
    </xdr:to>
    <mc:AlternateContent xmlns:mc="http://schemas.openxmlformats.org/markup-compatibility/2006" xmlns:a14="http://schemas.microsoft.com/office/drawing/2010/main">
      <mc:Choice Requires="a14">
        <xdr:graphicFrame macro="">
          <xdr:nvGraphicFramePr>
            <xdr:cNvPr id="72" name="BUISNESS TYPE">
              <a:extLst>
                <a:ext uri="{FF2B5EF4-FFF2-40B4-BE49-F238E27FC236}">
                  <a16:creationId xmlns:a16="http://schemas.microsoft.com/office/drawing/2014/main" id="{4753B26C-F98A-46C1-A89C-1829C5F45582}"/>
                </a:ext>
              </a:extLst>
            </xdr:cNvPr>
            <xdr:cNvGraphicFramePr/>
          </xdr:nvGraphicFramePr>
          <xdr:xfrm>
            <a:off x="0" y="0"/>
            <a:ext cx="0" cy="0"/>
          </xdr:xfrm>
          <a:graphic>
            <a:graphicData uri="http://schemas.microsoft.com/office/drawing/2010/slicer">
              <sle:slicer xmlns:sle="http://schemas.microsoft.com/office/drawing/2010/slicer" name="BUISNESS TYPE"/>
            </a:graphicData>
          </a:graphic>
        </xdr:graphicFrame>
      </mc:Choice>
      <mc:Fallback xmlns="">
        <xdr:sp macro="" textlink="">
          <xdr:nvSpPr>
            <xdr:cNvPr id="0" name=""/>
            <xdr:cNvSpPr>
              <a:spLocks noTextEdit="1"/>
            </xdr:cNvSpPr>
          </xdr:nvSpPr>
          <xdr:spPr>
            <a:xfrm>
              <a:off x="18681096" y="10225314"/>
              <a:ext cx="3047999" cy="2088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272294</xdr:colOff>
      <xdr:row>2</xdr:row>
      <xdr:rowOff>147674</xdr:rowOff>
    </xdr:from>
    <xdr:to>
      <xdr:col>40</xdr:col>
      <xdr:colOff>110758</xdr:colOff>
      <xdr:row>76</xdr:row>
      <xdr:rowOff>43324</xdr:rowOff>
    </xdr:to>
    <xdr:grpSp>
      <xdr:nvGrpSpPr>
        <xdr:cNvPr id="81" name="Group 80">
          <a:extLst>
            <a:ext uri="{FF2B5EF4-FFF2-40B4-BE49-F238E27FC236}">
              <a16:creationId xmlns:a16="http://schemas.microsoft.com/office/drawing/2014/main" id="{D3396859-926B-9311-CDD5-3E6764D4AB7C}"/>
            </a:ext>
          </a:extLst>
        </xdr:cNvPr>
        <xdr:cNvGrpSpPr/>
      </xdr:nvGrpSpPr>
      <xdr:grpSpPr>
        <a:xfrm>
          <a:off x="272294" y="494038"/>
          <a:ext cx="24083919" cy="12711104"/>
          <a:chOff x="168922" y="0"/>
          <a:chExt cx="24055136" cy="13009138"/>
        </a:xfrm>
      </xdr:grpSpPr>
      <xdr:grpSp>
        <xdr:nvGrpSpPr>
          <xdr:cNvPr id="80" name="Group 79">
            <a:extLst>
              <a:ext uri="{FF2B5EF4-FFF2-40B4-BE49-F238E27FC236}">
                <a16:creationId xmlns:a16="http://schemas.microsoft.com/office/drawing/2014/main" id="{5390E9AD-9896-9DE5-AFC6-7EDF427B02B2}"/>
              </a:ext>
            </a:extLst>
          </xdr:cNvPr>
          <xdr:cNvGrpSpPr/>
        </xdr:nvGrpSpPr>
        <xdr:grpSpPr>
          <a:xfrm>
            <a:off x="168922" y="0"/>
            <a:ext cx="24055136" cy="13009138"/>
            <a:chOff x="168922" y="0"/>
            <a:chExt cx="24055136" cy="13009138"/>
          </a:xfrm>
        </xdr:grpSpPr>
        <xdr:grpSp>
          <xdr:nvGrpSpPr>
            <xdr:cNvPr id="79" name="Group 78">
              <a:extLst>
                <a:ext uri="{FF2B5EF4-FFF2-40B4-BE49-F238E27FC236}">
                  <a16:creationId xmlns:a16="http://schemas.microsoft.com/office/drawing/2014/main" id="{E0848302-45DD-9DB8-1DC4-C6F509F95E40}"/>
                </a:ext>
              </a:extLst>
            </xdr:cNvPr>
            <xdr:cNvGrpSpPr/>
          </xdr:nvGrpSpPr>
          <xdr:grpSpPr>
            <a:xfrm>
              <a:off x="168922" y="0"/>
              <a:ext cx="24055136" cy="13009138"/>
              <a:chOff x="168922" y="0"/>
              <a:chExt cx="24055136" cy="13009138"/>
            </a:xfrm>
          </xdr:grpSpPr>
          <xdr:grpSp>
            <xdr:nvGrpSpPr>
              <xdr:cNvPr id="3" name="Group 2">
                <a:extLst>
                  <a:ext uri="{FF2B5EF4-FFF2-40B4-BE49-F238E27FC236}">
                    <a16:creationId xmlns:a16="http://schemas.microsoft.com/office/drawing/2014/main" id="{743E0915-6143-F019-84D0-1A4DD63450C1}"/>
                  </a:ext>
                </a:extLst>
              </xdr:cNvPr>
              <xdr:cNvGrpSpPr/>
            </xdr:nvGrpSpPr>
            <xdr:grpSpPr>
              <a:xfrm>
                <a:off x="168922" y="0"/>
                <a:ext cx="24055136" cy="13009138"/>
                <a:chOff x="204492" y="65807"/>
                <a:chExt cx="23957666" cy="13001494"/>
              </a:xfrm>
            </xdr:grpSpPr>
            <xdr:grpSp>
              <xdr:nvGrpSpPr>
                <xdr:cNvPr id="5" name="Group 4">
                  <a:extLst>
                    <a:ext uri="{FF2B5EF4-FFF2-40B4-BE49-F238E27FC236}">
                      <a16:creationId xmlns:a16="http://schemas.microsoft.com/office/drawing/2014/main" id="{F1B1754E-9573-7B4F-442E-CB179B007AD8}"/>
                    </a:ext>
                  </a:extLst>
                </xdr:cNvPr>
                <xdr:cNvGrpSpPr/>
              </xdr:nvGrpSpPr>
              <xdr:grpSpPr>
                <a:xfrm>
                  <a:off x="204492" y="65807"/>
                  <a:ext cx="23957666" cy="13001494"/>
                  <a:chOff x="204492" y="65807"/>
                  <a:chExt cx="23957666" cy="13001494"/>
                </a:xfrm>
              </xdr:grpSpPr>
              <xdr:grpSp>
                <xdr:nvGrpSpPr>
                  <xdr:cNvPr id="7" name="Group 6">
                    <a:extLst>
                      <a:ext uri="{FF2B5EF4-FFF2-40B4-BE49-F238E27FC236}">
                        <a16:creationId xmlns:a16="http://schemas.microsoft.com/office/drawing/2014/main" id="{F79B3A34-3960-C73B-2387-ACB779C9B8B5}"/>
                      </a:ext>
                    </a:extLst>
                  </xdr:cNvPr>
                  <xdr:cNvGrpSpPr/>
                </xdr:nvGrpSpPr>
                <xdr:grpSpPr>
                  <a:xfrm>
                    <a:off x="204492" y="65807"/>
                    <a:ext cx="23957666" cy="13001494"/>
                    <a:chOff x="204492" y="65204"/>
                    <a:chExt cx="24173945" cy="12858970"/>
                  </a:xfrm>
                </xdr:grpSpPr>
                <xdr:grpSp>
                  <xdr:nvGrpSpPr>
                    <xdr:cNvPr id="9" name="Group 8">
                      <a:extLst>
                        <a:ext uri="{FF2B5EF4-FFF2-40B4-BE49-F238E27FC236}">
                          <a16:creationId xmlns:a16="http://schemas.microsoft.com/office/drawing/2014/main" id="{41CC8B7C-9CFD-0199-4001-E986A2FC2AAF}"/>
                        </a:ext>
                      </a:extLst>
                    </xdr:cNvPr>
                    <xdr:cNvGrpSpPr/>
                  </xdr:nvGrpSpPr>
                  <xdr:grpSpPr>
                    <a:xfrm>
                      <a:off x="204492" y="65204"/>
                      <a:ext cx="24173945" cy="12858970"/>
                      <a:chOff x="204492" y="65204"/>
                      <a:chExt cx="24173945" cy="12858970"/>
                    </a:xfrm>
                  </xdr:grpSpPr>
                  <xdr:grpSp>
                    <xdr:nvGrpSpPr>
                      <xdr:cNvPr id="12" name="Group 11">
                        <a:extLst>
                          <a:ext uri="{FF2B5EF4-FFF2-40B4-BE49-F238E27FC236}">
                            <a16:creationId xmlns:a16="http://schemas.microsoft.com/office/drawing/2014/main" id="{FFF7CAE4-CCA6-5FE3-22BE-BF82E34E11EC}"/>
                          </a:ext>
                        </a:extLst>
                      </xdr:cNvPr>
                      <xdr:cNvGrpSpPr/>
                    </xdr:nvGrpSpPr>
                    <xdr:grpSpPr>
                      <a:xfrm>
                        <a:off x="204492" y="65204"/>
                        <a:ext cx="24173945" cy="12858970"/>
                        <a:chOff x="0" y="119478"/>
                        <a:chExt cx="24218933" cy="12967674"/>
                      </a:xfrm>
                    </xdr:grpSpPr>
                    <xdr:grpSp>
                      <xdr:nvGrpSpPr>
                        <xdr:cNvPr id="14" name="Group 13">
                          <a:extLst>
                            <a:ext uri="{FF2B5EF4-FFF2-40B4-BE49-F238E27FC236}">
                              <a16:creationId xmlns:a16="http://schemas.microsoft.com/office/drawing/2014/main" id="{A362949C-D6F0-9964-ED66-88159F724811}"/>
                            </a:ext>
                          </a:extLst>
                        </xdr:cNvPr>
                        <xdr:cNvGrpSpPr/>
                      </xdr:nvGrpSpPr>
                      <xdr:grpSpPr>
                        <a:xfrm>
                          <a:off x="0" y="119478"/>
                          <a:ext cx="24218933" cy="12967674"/>
                          <a:chOff x="298328" y="119287"/>
                          <a:chExt cx="24050924" cy="12947000"/>
                        </a:xfrm>
                      </xdr:grpSpPr>
                      <xdr:grpSp>
                        <xdr:nvGrpSpPr>
                          <xdr:cNvPr id="16" name="Group 15">
                            <a:extLst>
                              <a:ext uri="{FF2B5EF4-FFF2-40B4-BE49-F238E27FC236}">
                                <a16:creationId xmlns:a16="http://schemas.microsoft.com/office/drawing/2014/main" id="{DCAB4127-5884-BECF-16E0-B0769EC1D08D}"/>
                              </a:ext>
                            </a:extLst>
                          </xdr:cNvPr>
                          <xdr:cNvGrpSpPr/>
                        </xdr:nvGrpSpPr>
                        <xdr:grpSpPr>
                          <a:xfrm>
                            <a:off x="298328" y="119287"/>
                            <a:ext cx="24050924" cy="12947000"/>
                            <a:chOff x="373514" y="439134"/>
                            <a:chExt cx="23974360" cy="12845241"/>
                          </a:xfrm>
                        </xdr:grpSpPr>
                        <xdr:grpSp>
                          <xdr:nvGrpSpPr>
                            <xdr:cNvPr id="20" name="Group 19">
                              <a:extLst>
                                <a:ext uri="{FF2B5EF4-FFF2-40B4-BE49-F238E27FC236}">
                                  <a16:creationId xmlns:a16="http://schemas.microsoft.com/office/drawing/2014/main" id="{CC63F286-605F-AB3F-5C02-E16F1591A988}"/>
                                </a:ext>
                              </a:extLst>
                            </xdr:cNvPr>
                            <xdr:cNvGrpSpPr/>
                          </xdr:nvGrpSpPr>
                          <xdr:grpSpPr>
                            <a:xfrm>
                              <a:off x="373514" y="439134"/>
                              <a:ext cx="23974360" cy="12845241"/>
                              <a:chOff x="630725" y="167490"/>
                              <a:chExt cx="23970370" cy="13226891"/>
                            </a:xfrm>
                          </xdr:grpSpPr>
                          <xdr:grpSp>
                            <xdr:nvGrpSpPr>
                              <xdr:cNvPr id="22" name="Group 21">
                                <a:extLst>
                                  <a:ext uri="{FF2B5EF4-FFF2-40B4-BE49-F238E27FC236}">
                                    <a16:creationId xmlns:a16="http://schemas.microsoft.com/office/drawing/2014/main" id="{AA8A29B5-6F95-133F-3505-407DAAE8E355}"/>
                                  </a:ext>
                                </a:extLst>
                              </xdr:cNvPr>
                              <xdr:cNvGrpSpPr/>
                            </xdr:nvGrpSpPr>
                            <xdr:grpSpPr>
                              <a:xfrm>
                                <a:off x="630725" y="167490"/>
                                <a:ext cx="23970370" cy="13226891"/>
                                <a:chOff x="642636" y="121597"/>
                                <a:chExt cx="24186450" cy="13081095"/>
                              </a:xfrm>
                            </xdr:grpSpPr>
                            <xdr:grpSp>
                              <xdr:nvGrpSpPr>
                                <xdr:cNvPr id="24" name="Group 23">
                                  <a:extLst>
                                    <a:ext uri="{FF2B5EF4-FFF2-40B4-BE49-F238E27FC236}">
                                      <a16:creationId xmlns:a16="http://schemas.microsoft.com/office/drawing/2014/main" id="{617BA0B5-8354-4982-FA94-53A104BDA3DF}"/>
                                    </a:ext>
                                  </a:extLst>
                                </xdr:cNvPr>
                                <xdr:cNvGrpSpPr/>
                              </xdr:nvGrpSpPr>
                              <xdr:grpSpPr>
                                <a:xfrm>
                                  <a:off x="642636" y="121597"/>
                                  <a:ext cx="24186450" cy="13081095"/>
                                  <a:chOff x="630838" y="221530"/>
                                  <a:chExt cx="23742442" cy="13026367"/>
                                </a:xfrm>
                              </xdr:grpSpPr>
                              <xdr:grpSp>
                                <xdr:nvGrpSpPr>
                                  <xdr:cNvPr id="26" name="Group 25">
                                    <a:extLst>
                                      <a:ext uri="{FF2B5EF4-FFF2-40B4-BE49-F238E27FC236}">
                                        <a16:creationId xmlns:a16="http://schemas.microsoft.com/office/drawing/2014/main" id="{457CD249-C0C1-C6E1-8D5C-1E95616B75B3}"/>
                                      </a:ext>
                                    </a:extLst>
                                  </xdr:cNvPr>
                                  <xdr:cNvGrpSpPr/>
                                </xdr:nvGrpSpPr>
                                <xdr:grpSpPr>
                                  <a:xfrm>
                                    <a:off x="630838" y="331765"/>
                                    <a:ext cx="23742442" cy="12916132"/>
                                    <a:chOff x="624523" y="143997"/>
                                    <a:chExt cx="23504807" cy="13235562"/>
                                  </a:xfrm>
                                </xdr:grpSpPr>
                                <xdr:grpSp>
                                  <xdr:nvGrpSpPr>
                                    <xdr:cNvPr id="28" name="Group 27">
                                      <a:extLst>
                                        <a:ext uri="{FF2B5EF4-FFF2-40B4-BE49-F238E27FC236}">
                                          <a16:creationId xmlns:a16="http://schemas.microsoft.com/office/drawing/2014/main" id="{3B976567-E636-E772-79DF-D57A515127B9}"/>
                                        </a:ext>
                                      </a:extLst>
                                    </xdr:cNvPr>
                                    <xdr:cNvGrpSpPr/>
                                  </xdr:nvGrpSpPr>
                                  <xdr:grpSpPr>
                                    <a:xfrm>
                                      <a:off x="624523" y="143997"/>
                                      <a:ext cx="23504807" cy="13235562"/>
                                      <a:chOff x="648491" y="143682"/>
                                      <a:chExt cx="23671447" cy="13130848"/>
                                    </a:xfrm>
                                  </xdr:grpSpPr>
                                  <xdr:sp macro="" textlink="">
                                    <xdr:nvSpPr>
                                      <xdr:cNvPr id="31" name="Rectangle 30">
                                        <a:extLst>
                                          <a:ext uri="{FF2B5EF4-FFF2-40B4-BE49-F238E27FC236}">
                                            <a16:creationId xmlns:a16="http://schemas.microsoft.com/office/drawing/2014/main" id="{184F46C0-463F-1D42-FB25-F9F4FE3D3D61}"/>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E5778699-BBA1-0E03-E365-EC65B8873246}"/>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DA29E1BF-0559-07CA-55FC-8D972E50F032}"/>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E0F01F68-18C1-089B-111E-5E7D035FDB3B}"/>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1865AAD8-89FE-3EE1-A2BD-3F117AF93F14}"/>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352AD299-F5AD-FB25-ED5D-DD54726ABBCB}"/>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69876D99-A15A-53A2-4488-ADA26B5841C0}"/>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92FC53E1-F52A-856B-B98A-D414B8314DF4}"/>
                                          </a:ext>
                                        </a:extLst>
                                      </xdr:cNvPr>
                                      <xdr:cNvSpPr txBox="1"/>
                                    </xdr:nvSpPr>
                                    <xdr:spPr>
                                      <a:xfrm>
                                        <a:off x="2059186" y="286354"/>
                                        <a:ext cx="3131059" cy="234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72C78164-DCDA-4934-588E-E9AE8497DD85}"/>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A5650A93-AEBE-9E11-E8B9-8D0A77911410}"/>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F84E3A4A-D4BE-9DF4-085B-ED29D3D31F29}"/>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AC6401E1-99FE-A1AB-D04E-C71DE1040569}"/>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0596C300-B248-B395-9D35-D575C5B34CC8}"/>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7BDF24C6-94D9-969F-88BD-704A02DA0137}"/>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D65FBCAB-532E-54C9-EF91-197689CD761D}"/>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DBB64BFB-3E5B-4551-A403-C35D818AF4D0}"/>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0CD7D9C4-EF0B-6C4F-3DFC-2EC28376F184}"/>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F372ADCF-C388-069C-5839-3ED26635C670}"/>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B28BBBA0-EE15-C486-9027-193C81C6990A}"/>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67A3433C-FA82-8DFF-C0DD-11CFEB63CD78}"/>
                                          </a:ext>
                                        </a:extLst>
                                      </xdr:cNvPr>
                                      <xdr:cNvSpPr/>
                                    </xdr:nvSpPr>
                                    <xdr:spPr>
                                      <a:xfrm>
                                        <a:off x="15519040" y="163564"/>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B892D3C5-FF51-D25C-D0EF-F54DCB70F62F}"/>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9203D734-DCF3-998A-33C9-1DB25F35C962}"/>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301EEF6E-8D70-1D0E-5509-C6B8186A4572}"/>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F842D6A3-227F-3E4B-7FA6-9FAA0170C60A}"/>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334A5C5B-E5D1-C0C0-7006-BE51B1E1A42E}"/>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EABEAD7A-6644-63E5-FC9E-AB9850E6A9D3}"/>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7" name="Rectangle 56">
                                        <a:extLst>
                                          <a:ext uri="{FF2B5EF4-FFF2-40B4-BE49-F238E27FC236}">
                                            <a16:creationId xmlns:a16="http://schemas.microsoft.com/office/drawing/2014/main" id="{0ED1E4D9-5ADA-AF22-81E5-7BF14A4A66B1}"/>
                                          </a:ext>
                                        </a:extLst>
                                      </xdr:cNvPr>
                                      <xdr:cNvSpPr/>
                                    </xdr:nvSpPr>
                                    <xdr:spPr>
                                      <a:xfrm>
                                        <a:off x="15916005" y="143682"/>
                                        <a:ext cx="6484530" cy="3592476"/>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8" name="TextBox 57">
                                        <a:extLst>
                                          <a:ext uri="{FF2B5EF4-FFF2-40B4-BE49-F238E27FC236}">
                                            <a16:creationId xmlns:a16="http://schemas.microsoft.com/office/drawing/2014/main" id="{E0993F36-DEC7-7475-4E77-37B65973A3A3}"/>
                                          </a:ext>
                                        </a:extLst>
                                      </xdr:cNvPr>
                                      <xdr:cNvSpPr txBox="1"/>
                                    </xdr:nvSpPr>
                                    <xdr:spPr>
                                      <a:xfrm>
                                        <a:off x="17615111" y="262298"/>
                                        <a:ext cx="3131059" cy="49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TOP PRODUCTS</a:t>
                                        </a:r>
                                      </a:p>
                                    </xdr:txBody>
                                  </xdr:sp>
                                  <xdr:sp macro="" textlink="">
                                    <xdr:nvSpPr>
                                      <xdr:cNvPr id="60" name="Rectangle 59">
                                        <a:extLst>
                                          <a:ext uri="{FF2B5EF4-FFF2-40B4-BE49-F238E27FC236}">
                                            <a16:creationId xmlns:a16="http://schemas.microsoft.com/office/drawing/2014/main" id="{DB648DB5-9076-BE69-989F-A07F26346CC0}"/>
                                          </a:ext>
                                        </a:extLst>
                                      </xdr:cNvPr>
                                      <xdr:cNvSpPr/>
                                    </xdr:nvSpPr>
                                    <xdr:spPr>
                                      <a:xfrm>
                                        <a:off x="16160608" y="937514"/>
                                        <a:ext cx="2840660" cy="249795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1" name="Rectangle 60">
                                        <a:extLst>
                                          <a:ext uri="{FF2B5EF4-FFF2-40B4-BE49-F238E27FC236}">
                                            <a16:creationId xmlns:a16="http://schemas.microsoft.com/office/drawing/2014/main" id="{5586CFE4-271C-DFC3-C33B-C35BA8A9EB5C}"/>
                                          </a:ext>
                                        </a:extLst>
                                      </xdr:cNvPr>
                                      <xdr:cNvSpPr/>
                                    </xdr:nvSpPr>
                                    <xdr:spPr>
                                      <a:xfrm>
                                        <a:off x="15938673" y="3860587"/>
                                        <a:ext cx="6473868" cy="576206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6" name="Rectangle 65">
                                        <a:extLst>
                                          <a:ext uri="{FF2B5EF4-FFF2-40B4-BE49-F238E27FC236}">
                                            <a16:creationId xmlns:a16="http://schemas.microsoft.com/office/drawing/2014/main" id="{4216D4F5-DEB2-82FE-2B66-26189EB93700}"/>
                                          </a:ext>
                                        </a:extLst>
                                      </xdr:cNvPr>
                                      <xdr:cNvSpPr/>
                                    </xdr:nvSpPr>
                                    <xdr:spPr>
                                      <a:xfrm>
                                        <a:off x="19438265" y="961567"/>
                                        <a:ext cx="2495529" cy="249795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7" name="TextBox 66">
                                        <a:extLst>
                                          <a:ext uri="{FF2B5EF4-FFF2-40B4-BE49-F238E27FC236}">
                                            <a16:creationId xmlns:a16="http://schemas.microsoft.com/office/drawing/2014/main" id="{1E15CEC6-BE27-8897-24E3-70E83CFA58A0}"/>
                                          </a:ext>
                                        </a:extLst>
                                      </xdr:cNvPr>
                                      <xdr:cNvSpPr txBox="1"/>
                                    </xdr:nvSpPr>
                                    <xdr:spPr>
                                      <a:xfrm>
                                        <a:off x="16614802" y="1008021"/>
                                        <a:ext cx="212749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1">
                                                <a:lumMod val="50000"/>
                                              </a:schemeClr>
                                            </a:solidFill>
                                          </a:rPr>
                                          <a:t>POPULARITY</a:t>
                                        </a:r>
                                        <a:r>
                                          <a:rPr lang="en-IN" sz="2800" b="1" baseline="0">
                                            <a:solidFill>
                                              <a:schemeClr val="accent1">
                                                <a:lumMod val="50000"/>
                                              </a:schemeClr>
                                            </a:solidFill>
                                          </a:rPr>
                                          <a:t> WISE</a:t>
                                        </a:r>
                                        <a:endParaRPr lang="en-IN" sz="2800" b="1">
                                          <a:solidFill>
                                            <a:schemeClr val="accent1">
                                              <a:lumMod val="50000"/>
                                            </a:schemeClr>
                                          </a:solidFill>
                                        </a:endParaRPr>
                                      </a:p>
                                    </xdr:txBody>
                                  </xdr:sp>
                                  <xdr:sp macro="" textlink="">
                                    <xdr:nvSpPr>
                                      <xdr:cNvPr id="68" name="TextBox 67">
                                        <a:extLst>
                                          <a:ext uri="{FF2B5EF4-FFF2-40B4-BE49-F238E27FC236}">
                                            <a16:creationId xmlns:a16="http://schemas.microsoft.com/office/drawing/2014/main" id="{13759675-201B-2A7F-3B8C-2877244C2DB4}"/>
                                          </a:ext>
                                        </a:extLst>
                                      </xdr:cNvPr>
                                      <xdr:cNvSpPr txBox="1"/>
                                    </xdr:nvSpPr>
                                    <xdr:spPr>
                                      <a:xfrm>
                                        <a:off x="19633257" y="1044101"/>
                                        <a:ext cx="2475046" cy="454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REVENUE</a:t>
                                        </a:r>
                                        <a:r>
                                          <a:rPr lang="en-IN" sz="2400" b="1" baseline="0">
                                            <a:solidFill>
                                              <a:schemeClr val="accent1">
                                                <a:lumMod val="50000"/>
                                              </a:schemeClr>
                                            </a:solidFill>
                                          </a:rPr>
                                          <a:t> WISE</a:t>
                                        </a:r>
                                      </a:p>
                                      <a:p>
                                        <a:endParaRPr lang="en-IN" sz="2400" b="1">
                                          <a:solidFill>
                                            <a:schemeClr val="accent1">
                                              <a:lumMod val="50000"/>
                                            </a:schemeClr>
                                          </a:solidFill>
                                        </a:endParaRPr>
                                      </a:p>
                                    </xdr:txBody>
                                  </xdr:sp>
                                  <xdr:sp macro="" textlink="'ss(cam)'!$D$4">
                                    <xdr:nvSpPr>
                                      <xdr:cNvPr id="69" name="TextBox 68">
                                        <a:extLst>
                                          <a:ext uri="{FF2B5EF4-FFF2-40B4-BE49-F238E27FC236}">
                                            <a16:creationId xmlns:a16="http://schemas.microsoft.com/office/drawing/2014/main" id="{AD054A1A-2132-EAF8-79B2-8E314673AA4F}"/>
                                          </a:ext>
                                        </a:extLst>
                                      </xdr:cNvPr>
                                      <xdr:cNvSpPr txBox="1"/>
                                    </xdr:nvSpPr>
                                    <xdr:spPr>
                                      <a:xfrm>
                                        <a:off x="17072607" y="2343100"/>
                                        <a:ext cx="935882" cy="37070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4B14F5-48C7-4B4C-BD43-E9E50A9E268E}" type="TxLink">
                                          <a:rPr lang="en-US" sz="2400" b="1" i="0" u="none" strike="noStrike">
                                            <a:solidFill>
                                              <a:srgbClr val="000000"/>
                                            </a:solidFill>
                                            <a:latin typeface="Calibri"/>
                                            <a:ea typeface="Calibri"/>
                                            <a:cs typeface="Calibri"/>
                                          </a:rPr>
                                          <a:pPr/>
                                          <a:t>24764</a:t>
                                        </a:fld>
                                        <a:endParaRPr lang="en-IN" sz="4400" b="1">
                                          <a:solidFill>
                                            <a:schemeClr val="accent1">
                                              <a:lumMod val="50000"/>
                                            </a:schemeClr>
                                          </a:solidFill>
                                        </a:endParaRPr>
                                      </a:p>
                                    </xdr:txBody>
                                  </xdr:sp>
                                  <xdr:sp macro="" textlink="'ss(cam)'!$D$19">
                                    <xdr:nvSpPr>
                                      <xdr:cNvPr id="70" name="TextBox 69">
                                        <a:extLst>
                                          <a:ext uri="{FF2B5EF4-FFF2-40B4-BE49-F238E27FC236}">
                                            <a16:creationId xmlns:a16="http://schemas.microsoft.com/office/drawing/2014/main" id="{4F55DB68-1A83-9C19-AD13-2F422F9298FF}"/>
                                          </a:ext>
                                        </a:extLst>
                                      </xdr:cNvPr>
                                      <xdr:cNvSpPr txBox="1"/>
                                    </xdr:nvSpPr>
                                    <xdr:spPr>
                                      <a:xfrm>
                                        <a:off x="20243666" y="2367153"/>
                                        <a:ext cx="948294" cy="34664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CD8B46-C644-431F-BB02-14126C296038}" type="TxLink">
                                          <a:rPr lang="en-US" sz="2000" b="1" i="0" u="none" strike="noStrike">
                                            <a:solidFill>
                                              <a:srgbClr val="000000"/>
                                            </a:solidFill>
                                            <a:latin typeface="Calibri"/>
                                            <a:ea typeface="Calibri"/>
                                            <a:cs typeface="Calibri"/>
                                          </a:rPr>
                                          <a:pPr/>
                                          <a:t>493920</a:t>
                                        </a:fld>
                                        <a:endParaRPr lang="en-IN" sz="4000" b="1">
                                          <a:solidFill>
                                            <a:schemeClr val="accent1">
                                              <a:lumMod val="50000"/>
                                            </a:schemeClr>
                                          </a:solidFill>
                                        </a:endParaRPr>
                                      </a:p>
                                    </xdr:txBody>
                                  </xdr:sp>
                                  <xdr:sp macro="" textlink="">
                                    <xdr:nvSpPr>
                                      <xdr:cNvPr id="71" name="TextBox 70">
                                        <a:extLst>
                                          <a:ext uri="{FF2B5EF4-FFF2-40B4-BE49-F238E27FC236}">
                                            <a16:creationId xmlns:a16="http://schemas.microsoft.com/office/drawing/2014/main" id="{6D3B566B-A160-5A66-6A92-B24B1E878C26}"/>
                                          </a:ext>
                                        </a:extLst>
                                      </xdr:cNvPr>
                                      <xdr:cNvSpPr txBox="1"/>
                                    </xdr:nvSpPr>
                                    <xdr:spPr>
                                      <a:xfrm>
                                        <a:off x="22192445" y="2150653"/>
                                        <a:ext cx="2127493" cy="370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solidFill>
                                            <a:schemeClr val="accent1">
                                              <a:lumMod val="50000"/>
                                            </a:schemeClr>
                                          </a:solidFill>
                                        </a:endParaRPr>
                                      </a:p>
                                    </xdr:txBody>
                                  </xdr:sp>
                                  <xdr:sp macro="" textlink="'ss(cam)'!$E$19">
                                    <xdr:nvSpPr>
                                      <xdr:cNvPr id="73" name="TextBox 72">
                                        <a:extLst>
                                          <a:ext uri="{FF2B5EF4-FFF2-40B4-BE49-F238E27FC236}">
                                            <a16:creationId xmlns:a16="http://schemas.microsoft.com/office/drawing/2014/main" id="{923795A2-4CC8-E5B5-BC0E-8FBD25C9AF55}"/>
                                          </a:ext>
                                        </a:extLst>
                                      </xdr:cNvPr>
                                      <xdr:cNvSpPr txBox="1"/>
                                    </xdr:nvSpPr>
                                    <xdr:spPr>
                                      <a:xfrm>
                                        <a:off x="19785857" y="2776094"/>
                                        <a:ext cx="1941949" cy="45697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CDEFB2-682E-4A64-914D-098B48A82068}" type="TxLink">
                                          <a:rPr lang="en-US" sz="2800" b="1" i="0" u="none" strike="noStrike">
                                            <a:solidFill>
                                              <a:srgbClr val="000000"/>
                                            </a:solidFill>
                                            <a:latin typeface="Calibri"/>
                                            <a:ea typeface="Calibri"/>
                                            <a:cs typeface="Calibri"/>
                                          </a:rPr>
                                          <a:pPr/>
                                          <a:t>NOTEBOOK</a:t>
                                        </a:fld>
                                        <a:endParaRPr lang="en-IN" sz="5400" b="1">
                                          <a:solidFill>
                                            <a:schemeClr val="accent1">
                                              <a:lumMod val="50000"/>
                                            </a:schemeClr>
                                          </a:solidFill>
                                        </a:endParaRPr>
                                      </a:p>
                                    </xdr:txBody>
                                  </xdr:sp>
                                  <xdr:sp macro="" textlink="'ss(cam)'!$E$19">
                                    <xdr:nvSpPr>
                                      <xdr:cNvPr id="65" name="TextBox 64">
                                        <a:extLst>
                                          <a:ext uri="{FF2B5EF4-FFF2-40B4-BE49-F238E27FC236}">
                                            <a16:creationId xmlns:a16="http://schemas.microsoft.com/office/drawing/2014/main" id="{043E3552-4726-34A6-0D40-BE72C0C8A82C}"/>
                                          </a:ext>
                                        </a:extLst>
                                      </xdr:cNvPr>
                                      <xdr:cNvSpPr txBox="1"/>
                                    </xdr:nvSpPr>
                                    <xdr:spPr>
                                      <a:xfrm>
                                        <a:off x="16527237" y="2773320"/>
                                        <a:ext cx="1941949" cy="45697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CDEFB2-682E-4A64-914D-098B48A82068}" type="TxLink">
                                          <a:rPr lang="en-US" sz="2800" b="1" i="0" u="none" strike="noStrike">
                                            <a:solidFill>
                                              <a:srgbClr val="000000"/>
                                            </a:solidFill>
                                            <a:latin typeface="Calibri"/>
                                            <a:ea typeface="Calibri"/>
                                            <a:cs typeface="Calibri"/>
                                          </a:rPr>
                                          <a:pPr/>
                                          <a:t>NOTEBOOK</a:t>
                                        </a:fld>
                                        <a:endParaRPr lang="en-IN" sz="54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243DA683-062A-599D-0202-D71CC67E783E}"/>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44C2885D-643B-97A8-660E-E9BC2D0D9ABC}"/>
                                        </a:ext>
                                      </a:extLst>
                                    </xdr:cNvPr>
                                    <xdr:cNvSpPr txBox="1"/>
                                  </xdr:nvSpPr>
                                  <xdr:spPr>
                                    <a:xfrm>
                                      <a:off x="8449904" y="2917907"/>
                                      <a:ext cx="2668083" cy="286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8CB5DC4D-6789-5485-89A9-609B2F7278BA}"/>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86F9B3B1-CADD-80ED-D977-07AC0BBBC2AF}"/>
                                    </a:ext>
                                  </a:extLst>
                                </xdr:cNvPr>
                                <xdr:cNvSpPr txBox="1"/>
                              </xdr:nvSpPr>
                              <xdr:spPr>
                                <a:xfrm>
                                  <a:off x="9024039" y="322034"/>
                                  <a:ext cx="2385342" cy="48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2">
                                    <a:extLst>
                                      <a:ext uri="{FF2B5EF4-FFF2-40B4-BE49-F238E27FC236}">
                                        <a16:creationId xmlns:a16="http://schemas.microsoft.com/office/drawing/2014/main" id="{28DE2350-A4CF-5A7D-DE56-16BC42FE4A38}"/>
                                      </a:ext>
                                    </a:extLst>
                                  </xdr:cNvPr>
                                  <xdr:cNvGraphicFramePr/>
                                </xdr:nvGraphicFramePr>
                                <xdr:xfrm>
                                  <a:off x="712224" y="7040913"/>
                                  <a:ext cx="2720607" cy="2264052"/>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54783" y="7997632"/>
                                    <a:ext cx="2753655" cy="2456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F4E0ED9E-17CC-EABE-82E6-9DE9A5F58143}"/>
                                </a:ext>
                              </a:extLst>
                            </xdr:cNvPr>
                            <xdr:cNvSpPr txBox="1"/>
                          </xdr:nvSpPr>
                          <xdr:spPr>
                            <a:xfrm>
                              <a:off x="1098978" y="6798274"/>
                              <a:ext cx="1571469" cy="182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PRODUCTS</a:t>
                              </a:r>
                            </a:p>
                          </xdr:txBody>
                        </xdr:sp>
                      </xdr:grpSp>
                      <xdr:graphicFrame macro="">
                        <xdr:nvGraphicFramePr>
                          <xdr:cNvPr id="17" name="Chart 16">
                            <a:extLst>
                              <a:ext uri="{FF2B5EF4-FFF2-40B4-BE49-F238E27FC236}">
                                <a16:creationId xmlns:a16="http://schemas.microsoft.com/office/drawing/2014/main" id="{A8F21783-639A-04E7-323F-558A86BFCC77}"/>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2">
                                <a:extLst>
                                  <a:ext uri="{FF2B5EF4-FFF2-40B4-BE49-F238E27FC236}">
                                    <a16:creationId xmlns:a16="http://schemas.microsoft.com/office/drawing/2014/main" id="{32177378-862C-422A-CF6B-5561394640FE}"/>
                                  </a:ext>
                                </a:extLst>
                              </xdr:cNvPr>
                              <xdr:cNvGraphicFramePr/>
                            </xdr:nvGraphicFramePr>
                            <xdr:xfrm>
                              <a:off x="337984" y="4684819"/>
                              <a:ext cx="2911375" cy="1455993"/>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12297" y="5600168"/>
                                <a:ext cx="2936870" cy="16142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2F1BC4CA-EA9E-5498-425B-F0FE1B611EF1}"/>
                              </a:ext>
                            </a:extLst>
                          </xdr:cNvPr>
                          <xdr:cNvSpPr txBox="1"/>
                        </xdr:nvSpPr>
                        <xdr:spPr>
                          <a:xfrm>
                            <a:off x="4069702" y="4651447"/>
                            <a:ext cx="1854935" cy="21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15" name="Rectangle: Rounded Corners 14">
                          <a:extLst>
                            <a:ext uri="{FF2B5EF4-FFF2-40B4-BE49-F238E27FC236}">
                              <a16:creationId xmlns:a16="http://schemas.microsoft.com/office/drawing/2014/main" id="{4A5D843F-94A0-21DD-0B44-08C25DF6EF4F}"/>
                            </a:ext>
                          </a:extLst>
                        </xdr:cNvPr>
                        <xdr:cNvSpPr/>
                      </xdr:nvSpPr>
                      <xdr:spPr>
                        <a:xfrm>
                          <a:off x="15295814" y="3341694"/>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79FE321A-95C6-E4FE-124A-690AF346E0C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F57B9C2E-E032-EED2-570B-3F145E9359E1}"/>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05E12875-3F15-568B-BF94-CD6695C15237}"/>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002596C6-3B21-AE2A-5F16-2C9C3FADE181}"/>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808FD377-9189-FC2E-A200-13BA1687AC96}"/>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4084BA02-B5AD-CC04-60F0-C0335A0E966D}"/>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97154" y="11446613"/>
                <a:ext cx="1659947" cy="1366057"/>
              </a:xfrm>
              <a:prstGeom prst="rect">
                <a:avLst/>
              </a:prstGeom>
            </xdr:spPr>
          </xdr:pic>
        </xdr:grpSp>
        <xdr:graphicFrame macro="">
          <xdr:nvGraphicFramePr>
            <xdr:cNvPr id="74" name="Chart 73">
              <a:extLst>
                <a:ext uri="{FF2B5EF4-FFF2-40B4-BE49-F238E27FC236}">
                  <a16:creationId xmlns:a16="http://schemas.microsoft.com/office/drawing/2014/main" id="{7AD422B2-1A64-40F5-8C43-73E9F3C4AABF}"/>
                </a:ext>
              </a:extLst>
            </xdr:cNvPr>
            <xdr:cNvGraphicFramePr>
              <a:graphicFrameLocks/>
            </xdr:cNvGraphicFramePr>
          </xdr:nvGraphicFramePr>
          <xdr:xfrm>
            <a:off x="15872828" y="4346000"/>
            <a:ext cx="6248195" cy="4861898"/>
          </xdr:xfrm>
          <a:graphic>
            <a:graphicData uri="http://schemas.openxmlformats.org/drawingml/2006/chart">
              <c:chart xmlns:c="http://schemas.openxmlformats.org/drawingml/2006/chart" xmlns:r="http://schemas.openxmlformats.org/officeDocument/2006/relationships" r:id="rId23"/>
            </a:graphicData>
          </a:graphic>
        </xdr:graphicFrame>
      </xdr:grpSp>
      <mc:AlternateContent xmlns:mc="http://schemas.openxmlformats.org/markup-compatibility/2006" xmlns:a14="http://schemas.microsoft.com/office/drawing/2010/main">
        <mc:Choice Requires="a14">
          <xdr:graphicFrame macro="">
            <xdr:nvGraphicFramePr>
              <xdr:cNvPr id="76" name="WEEKEND/WEEKDAY 2">
                <a:extLst>
                  <a:ext uri="{FF2B5EF4-FFF2-40B4-BE49-F238E27FC236}">
                    <a16:creationId xmlns:a16="http://schemas.microsoft.com/office/drawing/2014/main" id="{07082BA7-8F79-41F8-9815-1CD90AD54E45}"/>
                  </a:ext>
                </a:extLst>
              </xdr:cNvPr>
              <xdr:cNvGraphicFramePr/>
            </xdr:nvGraphicFramePr>
            <xdr:xfrm>
              <a:off x="18835108" y="9602147"/>
              <a:ext cx="3261454" cy="1714439"/>
            </xdr:xfrm>
            <a:graphic>
              <a:graphicData uri="http://schemas.microsoft.com/office/drawing/2010/slicer">
                <sle:slicer xmlns:sle="http://schemas.microsoft.com/office/drawing/2010/slicer" name="WEEKEND/WEEKDAY 2"/>
              </a:graphicData>
            </a:graphic>
          </xdr:graphicFrame>
        </mc:Choice>
        <mc:Fallback xmlns="">
          <xdr:sp macro="" textlink="">
            <xdr:nvSpPr>
              <xdr:cNvPr id="0" name=""/>
              <xdr:cNvSpPr>
                <a:spLocks noTextEdit="1"/>
              </xdr:cNvSpPr>
            </xdr:nvSpPr>
            <xdr:spPr>
              <a:xfrm>
                <a:off x="19098645" y="11133326"/>
                <a:ext cx="3289439" cy="1891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7" name="BUISNESS TYPE 1">
                <a:extLst>
                  <a:ext uri="{FF2B5EF4-FFF2-40B4-BE49-F238E27FC236}">
                    <a16:creationId xmlns:a16="http://schemas.microsoft.com/office/drawing/2014/main" id="{0DFCA078-E6CC-42F6-B9BE-BDA3C6F0AA37}"/>
                  </a:ext>
                </a:extLst>
              </xdr:cNvPr>
              <xdr:cNvGraphicFramePr/>
            </xdr:nvGraphicFramePr>
            <xdr:xfrm>
              <a:off x="15742093" y="9607403"/>
              <a:ext cx="2777460" cy="1709184"/>
            </xdr:xfrm>
            <a:graphic>
              <a:graphicData uri="http://schemas.microsoft.com/office/drawing/2010/slicer">
                <sle:slicer xmlns:sle="http://schemas.microsoft.com/office/drawing/2010/slicer" name="BUISNESS TYPE 1"/>
              </a:graphicData>
            </a:graphic>
          </xdr:graphicFrame>
        </mc:Choice>
        <mc:Fallback xmlns="">
          <xdr:sp macro="" textlink="">
            <xdr:nvSpPr>
              <xdr:cNvPr id="0" name=""/>
              <xdr:cNvSpPr>
                <a:spLocks noTextEdit="1"/>
              </xdr:cNvSpPr>
            </xdr:nvSpPr>
            <xdr:spPr>
              <a:xfrm>
                <a:off x="15979091" y="11139125"/>
                <a:ext cx="2801292" cy="1885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28</xdr:col>
      <xdr:colOff>160004</xdr:colOff>
      <xdr:row>11</xdr:row>
      <xdr:rowOff>5910</xdr:rowOff>
    </xdr:from>
    <xdr:to>
      <xdr:col>29</xdr:col>
      <xdr:colOff>253699</xdr:colOff>
      <xdr:row>15</xdr:row>
      <xdr:rowOff>90528</xdr:rowOff>
    </xdr:to>
    <xdr:pic>
      <xdr:nvPicPr>
        <xdr:cNvPr id="83" name="Picture 82">
          <a:extLst>
            <a:ext uri="{FF2B5EF4-FFF2-40B4-BE49-F238E27FC236}">
              <a16:creationId xmlns:a16="http://schemas.microsoft.com/office/drawing/2014/main" id="{854AAF12-E50B-46D0-1F72-9B561ED24C30}"/>
            </a:ext>
          </a:extLst>
        </xdr:cNvPr>
        <xdr:cNvPicPr>
          <a:picLocks noChangeAspect="1"/>
        </xdr:cNvPicPr>
      </xdr:nvPicPr>
      <xdr:blipFill>
        <a:blip xmlns:r="http://schemas.openxmlformats.org/officeDocument/2006/relationships" r:embed="rId24"/>
        <a:stretch>
          <a:fillRect/>
        </a:stretch>
      </xdr:blipFill>
      <xdr:spPr>
        <a:xfrm>
          <a:off x="17149782" y="2023799"/>
          <a:ext cx="700473" cy="818396"/>
        </a:xfrm>
        <a:prstGeom prst="rect">
          <a:avLst/>
        </a:prstGeom>
      </xdr:spPr>
    </xdr:pic>
    <xdr:clientData/>
  </xdr:twoCellAnchor>
  <xdr:twoCellAnchor>
    <xdr:from>
      <xdr:col>30</xdr:col>
      <xdr:colOff>0</xdr:colOff>
      <xdr:row>24</xdr:row>
      <xdr:rowOff>40968</xdr:rowOff>
    </xdr:from>
    <xdr:to>
      <xdr:col>33</xdr:col>
      <xdr:colOff>20484</xdr:colOff>
      <xdr:row>27</xdr:row>
      <xdr:rowOff>0</xdr:rowOff>
    </xdr:to>
    <xdr:sp macro="" textlink="">
      <xdr:nvSpPr>
        <xdr:cNvPr id="86" name="TextBox 85">
          <a:extLst>
            <a:ext uri="{FF2B5EF4-FFF2-40B4-BE49-F238E27FC236}">
              <a16:creationId xmlns:a16="http://schemas.microsoft.com/office/drawing/2014/main" id="{20DC30AD-65D4-4639-B8D6-39AD10D32591}"/>
            </a:ext>
          </a:extLst>
        </xdr:cNvPr>
        <xdr:cNvSpPr txBox="1"/>
      </xdr:nvSpPr>
      <xdr:spPr>
        <a:xfrm>
          <a:off x="18435484" y="4465484"/>
          <a:ext cx="1864032" cy="51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CP</a:t>
          </a:r>
          <a:r>
            <a:rPr lang="en-IN" sz="3600" b="1" baseline="0">
              <a:solidFill>
                <a:schemeClr val="accent1">
                  <a:lumMod val="50000"/>
                </a:schemeClr>
              </a:solidFill>
            </a:rPr>
            <a:t> VS SP</a:t>
          </a:r>
          <a:endParaRPr lang="en-IN" sz="3600" b="1">
            <a:solidFill>
              <a:schemeClr val="accent1">
                <a:lumMod val="50000"/>
              </a:schemeClr>
            </a:solidFill>
          </a:endParaRPr>
        </a:p>
      </xdr:txBody>
    </xdr:sp>
    <xdr:clientData/>
  </xdr:twoCellAnchor>
  <xdr:twoCellAnchor editAs="oneCell">
    <xdr:from>
      <xdr:col>33</xdr:col>
      <xdr:colOff>354738</xdr:colOff>
      <xdr:row>10</xdr:row>
      <xdr:rowOff>144200</xdr:rowOff>
    </xdr:from>
    <xdr:to>
      <xdr:col>34</xdr:col>
      <xdr:colOff>448434</xdr:colOff>
      <xdr:row>15</xdr:row>
      <xdr:rowOff>45373</xdr:rowOff>
    </xdr:to>
    <xdr:pic>
      <xdr:nvPicPr>
        <xdr:cNvPr id="75" name="Picture 74">
          <a:extLst>
            <a:ext uri="{FF2B5EF4-FFF2-40B4-BE49-F238E27FC236}">
              <a16:creationId xmlns:a16="http://schemas.microsoft.com/office/drawing/2014/main" id="{9F673A88-0D4B-1F8A-C9F4-2D20C56ED637}"/>
            </a:ext>
          </a:extLst>
        </xdr:cNvPr>
        <xdr:cNvPicPr>
          <a:picLocks noChangeAspect="1"/>
        </xdr:cNvPicPr>
      </xdr:nvPicPr>
      <xdr:blipFill>
        <a:blip xmlns:r="http://schemas.openxmlformats.org/officeDocument/2006/relationships" r:embed="rId24"/>
        <a:stretch>
          <a:fillRect/>
        </a:stretch>
      </xdr:blipFill>
      <xdr:spPr>
        <a:xfrm>
          <a:off x="20378405" y="1978644"/>
          <a:ext cx="700473" cy="8183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167106</xdr:rowOff>
    </xdr:from>
    <xdr:to>
      <xdr:col>25</xdr:col>
      <xdr:colOff>271506</xdr:colOff>
      <xdr:row>75</xdr:row>
      <xdr:rowOff>20158</xdr:rowOff>
    </xdr:to>
    <xdr:grpSp>
      <xdr:nvGrpSpPr>
        <xdr:cNvPr id="2" name="Group 1">
          <a:extLst>
            <a:ext uri="{FF2B5EF4-FFF2-40B4-BE49-F238E27FC236}">
              <a16:creationId xmlns:a16="http://schemas.microsoft.com/office/drawing/2014/main" id="{9E32137E-7563-4C94-9B06-364D92A67CEC}"/>
            </a:ext>
          </a:extLst>
        </xdr:cNvPr>
        <xdr:cNvGrpSpPr/>
      </xdr:nvGrpSpPr>
      <xdr:grpSpPr>
        <a:xfrm>
          <a:off x="0" y="167106"/>
          <a:ext cx="15424915" cy="12841688"/>
          <a:chOff x="204492" y="65807"/>
          <a:chExt cx="15316518" cy="13001494"/>
        </a:xfrm>
      </xdr:grpSpPr>
      <xdr:grpSp>
        <xdr:nvGrpSpPr>
          <xdr:cNvPr id="3" name="Group 2">
            <a:extLst>
              <a:ext uri="{FF2B5EF4-FFF2-40B4-BE49-F238E27FC236}">
                <a16:creationId xmlns:a16="http://schemas.microsoft.com/office/drawing/2014/main" id="{CE7724C6-62E7-CD14-82A5-8D909F858611}"/>
              </a:ext>
            </a:extLst>
          </xdr:cNvPr>
          <xdr:cNvGrpSpPr/>
        </xdr:nvGrpSpPr>
        <xdr:grpSpPr>
          <a:xfrm>
            <a:off x="204492" y="65807"/>
            <a:ext cx="15316518" cy="13001494"/>
            <a:chOff x="204492" y="65807"/>
            <a:chExt cx="15316518" cy="13001494"/>
          </a:xfrm>
        </xdr:grpSpPr>
        <xdr:grpSp>
          <xdr:nvGrpSpPr>
            <xdr:cNvPr id="5" name="Group 4">
              <a:extLst>
                <a:ext uri="{FF2B5EF4-FFF2-40B4-BE49-F238E27FC236}">
                  <a16:creationId xmlns:a16="http://schemas.microsoft.com/office/drawing/2014/main" id="{08E0040B-5DDF-AE08-A231-B812E7F2362F}"/>
                </a:ext>
              </a:extLst>
            </xdr:cNvPr>
            <xdr:cNvGrpSpPr/>
          </xdr:nvGrpSpPr>
          <xdr:grpSpPr>
            <a:xfrm>
              <a:off x="204492" y="65807"/>
              <a:ext cx="15316518" cy="13001494"/>
              <a:chOff x="204492" y="65807"/>
              <a:chExt cx="15316518" cy="13001494"/>
            </a:xfrm>
          </xdr:grpSpPr>
          <xdr:grpSp>
            <xdr:nvGrpSpPr>
              <xdr:cNvPr id="7" name="Group 6">
                <a:extLst>
                  <a:ext uri="{FF2B5EF4-FFF2-40B4-BE49-F238E27FC236}">
                    <a16:creationId xmlns:a16="http://schemas.microsoft.com/office/drawing/2014/main" id="{AECF18FD-61C6-8C6A-046F-043939F7B02C}"/>
                  </a:ext>
                </a:extLst>
              </xdr:cNvPr>
              <xdr:cNvGrpSpPr/>
            </xdr:nvGrpSpPr>
            <xdr:grpSpPr>
              <a:xfrm>
                <a:off x="204492" y="65807"/>
                <a:ext cx="15316518" cy="13001494"/>
                <a:chOff x="204492" y="65204"/>
                <a:chExt cx="15454789" cy="12858970"/>
              </a:xfrm>
            </xdr:grpSpPr>
            <xdr:grpSp>
              <xdr:nvGrpSpPr>
                <xdr:cNvPr id="9" name="Group 8">
                  <a:extLst>
                    <a:ext uri="{FF2B5EF4-FFF2-40B4-BE49-F238E27FC236}">
                      <a16:creationId xmlns:a16="http://schemas.microsoft.com/office/drawing/2014/main" id="{0A11C86E-1AA1-90F2-6247-961E4FFEB5C2}"/>
                    </a:ext>
                  </a:extLst>
                </xdr:cNvPr>
                <xdr:cNvGrpSpPr/>
              </xdr:nvGrpSpPr>
              <xdr:grpSpPr>
                <a:xfrm>
                  <a:off x="204492" y="65204"/>
                  <a:ext cx="15454789" cy="12858970"/>
                  <a:chOff x="204492" y="65204"/>
                  <a:chExt cx="15454789" cy="12858970"/>
                </a:xfrm>
              </xdr:grpSpPr>
              <xdr:grpSp>
                <xdr:nvGrpSpPr>
                  <xdr:cNvPr id="12" name="Group 11">
                    <a:extLst>
                      <a:ext uri="{FF2B5EF4-FFF2-40B4-BE49-F238E27FC236}">
                        <a16:creationId xmlns:a16="http://schemas.microsoft.com/office/drawing/2014/main" id="{2B48E53D-20B8-34EC-9C13-943C39986D6B}"/>
                      </a:ext>
                    </a:extLst>
                  </xdr:cNvPr>
                  <xdr:cNvGrpSpPr/>
                </xdr:nvGrpSpPr>
                <xdr:grpSpPr>
                  <a:xfrm>
                    <a:off x="204492" y="65204"/>
                    <a:ext cx="15454789" cy="12858970"/>
                    <a:chOff x="0" y="119478"/>
                    <a:chExt cx="15483550" cy="12967674"/>
                  </a:xfrm>
                </xdr:grpSpPr>
                <xdr:grpSp>
                  <xdr:nvGrpSpPr>
                    <xdr:cNvPr id="14" name="Group 13">
                      <a:extLst>
                        <a:ext uri="{FF2B5EF4-FFF2-40B4-BE49-F238E27FC236}">
                          <a16:creationId xmlns:a16="http://schemas.microsoft.com/office/drawing/2014/main" id="{292E8044-1B8A-0799-DB08-70C78139D7C9}"/>
                        </a:ext>
                      </a:extLst>
                    </xdr:cNvPr>
                    <xdr:cNvGrpSpPr/>
                  </xdr:nvGrpSpPr>
                  <xdr:grpSpPr>
                    <a:xfrm>
                      <a:off x="0" y="119478"/>
                      <a:ext cx="15483550" cy="12967674"/>
                      <a:chOff x="298328" y="119287"/>
                      <a:chExt cx="15376139" cy="12947000"/>
                    </a:xfrm>
                  </xdr:grpSpPr>
                  <xdr:grpSp>
                    <xdr:nvGrpSpPr>
                      <xdr:cNvPr id="16" name="Group 15">
                        <a:extLst>
                          <a:ext uri="{FF2B5EF4-FFF2-40B4-BE49-F238E27FC236}">
                            <a16:creationId xmlns:a16="http://schemas.microsoft.com/office/drawing/2014/main" id="{0E3FCCF7-70F7-1703-11CF-46C1D8B4D72B}"/>
                          </a:ext>
                        </a:extLst>
                      </xdr:cNvPr>
                      <xdr:cNvGrpSpPr/>
                    </xdr:nvGrpSpPr>
                    <xdr:grpSpPr>
                      <a:xfrm>
                        <a:off x="298328" y="119287"/>
                        <a:ext cx="15376139" cy="12947000"/>
                        <a:chOff x="373514" y="439134"/>
                        <a:chExt cx="15327191" cy="12845241"/>
                      </a:xfrm>
                    </xdr:grpSpPr>
                    <xdr:grpSp>
                      <xdr:nvGrpSpPr>
                        <xdr:cNvPr id="20" name="Group 19">
                          <a:extLst>
                            <a:ext uri="{FF2B5EF4-FFF2-40B4-BE49-F238E27FC236}">
                              <a16:creationId xmlns:a16="http://schemas.microsoft.com/office/drawing/2014/main" id="{F00CFF22-2DC8-8E56-6740-D8664983228A}"/>
                            </a:ext>
                          </a:extLst>
                        </xdr:cNvPr>
                        <xdr:cNvGrpSpPr/>
                      </xdr:nvGrpSpPr>
                      <xdr:grpSpPr>
                        <a:xfrm>
                          <a:off x="373514" y="439134"/>
                          <a:ext cx="15327191" cy="12845241"/>
                          <a:chOff x="630725" y="167490"/>
                          <a:chExt cx="15324640" cy="13226891"/>
                        </a:xfrm>
                      </xdr:grpSpPr>
                      <xdr:grpSp>
                        <xdr:nvGrpSpPr>
                          <xdr:cNvPr id="22" name="Group 21">
                            <a:extLst>
                              <a:ext uri="{FF2B5EF4-FFF2-40B4-BE49-F238E27FC236}">
                                <a16:creationId xmlns:a16="http://schemas.microsoft.com/office/drawing/2014/main" id="{BE23417F-68F7-B6F9-BC29-7EE2EA6D071D}"/>
                              </a:ext>
                            </a:extLst>
                          </xdr:cNvPr>
                          <xdr:cNvGrpSpPr/>
                        </xdr:nvGrpSpPr>
                        <xdr:grpSpPr>
                          <a:xfrm>
                            <a:off x="630725" y="167490"/>
                            <a:ext cx="15324640" cy="13226891"/>
                            <a:chOff x="642636" y="121597"/>
                            <a:chExt cx="15462784" cy="13081095"/>
                          </a:xfrm>
                        </xdr:grpSpPr>
                        <xdr:grpSp>
                          <xdr:nvGrpSpPr>
                            <xdr:cNvPr id="24" name="Group 23">
                              <a:extLst>
                                <a:ext uri="{FF2B5EF4-FFF2-40B4-BE49-F238E27FC236}">
                                  <a16:creationId xmlns:a16="http://schemas.microsoft.com/office/drawing/2014/main" id="{6929C42A-3EDD-AE69-DCCA-FE57F6821960}"/>
                                </a:ext>
                              </a:extLst>
                            </xdr:cNvPr>
                            <xdr:cNvGrpSpPr/>
                          </xdr:nvGrpSpPr>
                          <xdr:grpSpPr>
                            <a:xfrm>
                              <a:off x="642636" y="121597"/>
                              <a:ext cx="15462784" cy="13081095"/>
                              <a:chOff x="630838" y="221530"/>
                              <a:chExt cx="15178923" cy="13026367"/>
                            </a:xfrm>
                          </xdr:grpSpPr>
                          <xdr:grpSp>
                            <xdr:nvGrpSpPr>
                              <xdr:cNvPr id="26" name="Group 25">
                                <a:extLst>
                                  <a:ext uri="{FF2B5EF4-FFF2-40B4-BE49-F238E27FC236}">
                                    <a16:creationId xmlns:a16="http://schemas.microsoft.com/office/drawing/2014/main" id="{A5CB4DCC-D7D5-BAFE-08F3-EDA04B70FE03}"/>
                                  </a:ext>
                                </a:extLst>
                              </xdr:cNvPr>
                              <xdr:cNvGrpSpPr/>
                            </xdr:nvGrpSpPr>
                            <xdr:grpSpPr>
                              <a:xfrm>
                                <a:off x="630838" y="331765"/>
                                <a:ext cx="15178923" cy="12916132"/>
                                <a:chOff x="624523" y="143997"/>
                                <a:chExt cx="15026999" cy="13235562"/>
                              </a:xfrm>
                            </xdr:grpSpPr>
                            <xdr:grpSp>
                              <xdr:nvGrpSpPr>
                                <xdr:cNvPr id="28" name="Group 27">
                                  <a:extLst>
                                    <a:ext uri="{FF2B5EF4-FFF2-40B4-BE49-F238E27FC236}">
                                      <a16:creationId xmlns:a16="http://schemas.microsoft.com/office/drawing/2014/main" id="{6B781CA8-013D-1E9D-66FB-3ABC217944AC}"/>
                                    </a:ext>
                                  </a:extLst>
                                </xdr:cNvPr>
                                <xdr:cNvGrpSpPr/>
                              </xdr:nvGrpSpPr>
                              <xdr:grpSpPr>
                                <a:xfrm>
                                  <a:off x="624523" y="143997"/>
                                  <a:ext cx="15026999" cy="13235562"/>
                                  <a:chOff x="648491" y="143682"/>
                                  <a:chExt cx="15133535" cy="13130848"/>
                                </a:xfrm>
                              </xdr:grpSpPr>
                              <xdr:sp macro="" textlink="">
                                <xdr:nvSpPr>
                                  <xdr:cNvPr id="31" name="Rectangle 30">
                                    <a:extLst>
                                      <a:ext uri="{FF2B5EF4-FFF2-40B4-BE49-F238E27FC236}">
                                        <a16:creationId xmlns:a16="http://schemas.microsoft.com/office/drawing/2014/main" id="{77F7944A-8A38-9D8A-8BF3-7C685878E76B}"/>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3356F74D-12BB-8761-300F-6B5831DA56AE}"/>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20BDFD60-23CD-ADCF-1A61-56335E012D3C}"/>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1C89A5DF-704F-9754-8C78-175FEF5B1438}"/>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E76DCAE1-C322-7550-F162-18254E91BB1A}"/>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E5767393-0BA3-6B41-9380-08197666C8A2}"/>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9FD9FAF1-E9C9-AF34-9754-6BAAA2ADFC8F}"/>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1795F7DF-0FD2-DD07-BD35-32DD022595D0}"/>
                                      </a:ext>
                                    </a:extLst>
                                  </xdr:cNvPr>
                                  <xdr:cNvSpPr txBox="1"/>
                                </xdr:nvSpPr>
                                <xdr:spPr>
                                  <a:xfrm>
                                    <a:off x="2059186" y="286354"/>
                                    <a:ext cx="3131059"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697386EF-73B2-1455-BE8E-A41F89946521}"/>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6110B411-7A26-6E81-0390-E77E7187EFDC}"/>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6134AF0A-A829-CB22-68FF-887D917D818A}"/>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056AB13C-7E90-A86D-7493-3E891BBD0039}"/>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7B6793B5-7B1D-195D-9D22-8AA1DDFD70B2}"/>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4AB19ABC-0B6F-7A23-5DEA-23C06E6C62BE}"/>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E1AFAFD4-80F7-7050-B8BA-E50930403C5B}"/>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F8740987-5FE1-3C6B-25AD-A1A3B663B712}"/>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6F05438F-99CC-63C6-7DCC-A605DE76F922}"/>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9697261D-162A-A0DB-7B9D-A018887BF481}"/>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95EC183D-A40C-300A-001A-88C82330CE0B}"/>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C9D116B7-0814-814D-49E3-3BD5F3C38EEC}"/>
                                      </a:ext>
                                    </a:extLst>
                                  </xdr:cNvPr>
                                  <xdr:cNvSpPr/>
                                </xdr:nvSpPr>
                                <xdr:spPr>
                                  <a:xfrm>
                                    <a:off x="15519040" y="163564"/>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908AA8AE-F8BD-E9DB-F902-184C78D66B86}"/>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74179363-8A28-400B-49C3-4F25894AA924}"/>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672C32FC-937D-E547-0359-66F11A2DF347}"/>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53CA55B8-5369-F55B-8AA6-3DECBA472680}"/>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F0B1981A-67BA-016E-6E85-B83AAE5E6B16}"/>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F8150B2F-34DA-F3AF-C476-9ECF966C21C2}"/>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DCA60A39-4DD7-9987-59E2-CAC66DE94F04}"/>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FAF143AA-C59D-E390-E5A9-03EF075699CE}"/>
                                    </a:ext>
                                  </a:extLst>
                                </xdr:cNvPr>
                                <xdr:cNvSpPr txBox="1"/>
                              </xdr:nvSpPr>
                              <xdr:spPr>
                                <a:xfrm>
                                  <a:off x="8449904" y="2917907"/>
                                  <a:ext cx="2668083" cy="2866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99F64FBB-B291-AF99-0A2D-09BB55381D6D}"/>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F71527BD-CE4B-E26A-53AA-133F4C66EADF}"/>
                                </a:ext>
                              </a:extLst>
                            </xdr:cNvPr>
                            <xdr:cNvSpPr txBox="1"/>
                          </xdr:nvSpPr>
                          <xdr:spPr>
                            <a:xfrm>
                              <a:off x="9024039" y="322034"/>
                              <a:ext cx="2385342" cy="4875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4">
                                <a:extLst>
                                  <a:ext uri="{FF2B5EF4-FFF2-40B4-BE49-F238E27FC236}">
                                    <a16:creationId xmlns:a16="http://schemas.microsoft.com/office/drawing/2014/main" id="{E73D7AAB-34A5-7E9F-FD14-5EEABA965A03}"/>
                                  </a:ext>
                                </a:extLst>
                              </xdr:cNvPr>
                              <xdr:cNvGraphicFramePr/>
                            </xdr:nvGraphicFramePr>
                            <xdr:xfrm>
                              <a:off x="712224" y="7040913"/>
                              <a:ext cx="2720607" cy="2264052"/>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82493" y="7515318"/>
                                <a:ext cx="2753782" cy="2420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564736A3-A8EA-6821-9DB5-6845DE0B4837}"/>
                            </a:ext>
                          </a:extLst>
                        </xdr:cNvPr>
                        <xdr:cNvSpPr txBox="1"/>
                      </xdr:nvSpPr>
                      <xdr:spPr>
                        <a:xfrm>
                          <a:off x="1098978" y="6798274"/>
                          <a:ext cx="1405546" cy="242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BRAND</a:t>
                          </a:r>
                        </a:p>
                      </xdr:txBody>
                    </xdr:sp>
                  </xdr:grpSp>
                  <xdr:graphicFrame macro="">
                    <xdr:nvGraphicFramePr>
                      <xdr:cNvPr id="17" name="Chart 16">
                        <a:extLst>
                          <a:ext uri="{FF2B5EF4-FFF2-40B4-BE49-F238E27FC236}">
                            <a16:creationId xmlns:a16="http://schemas.microsoft.com/office/drawing/2014/main" id="{AB5C5BB4-FC94-66BA-BF24-CFEEEAFE60AD}"/>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4">
                            <a:extLst>
                              <a:ext uri="{FF2B5EF4-FFF2-40B4-BE49-F238E27FC236}">
                                <a16:creationId xmlns:a16="http://schemas.microsoft.com/office/drawing/2014/main" id="{434AD7E4-1DBD-5839-1729-B26676917D2A}"/>
                              </a:ext>
                            </a:extLst>
                          </xdr:cNvPr>
                          <xdr:cNvGraphicFramePr/>
                        </xdr:nvGraphicFramePr>
                        <xdr:xfrm>
                          <a:off x="337984" y="4684819"/>
                          <a:ext cx="2911375" cy="1455993"/>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40005" y="5153523"/>
                            <a:ext cx="2937006" cy="15902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2FCDA3F0-F3EA-B0DE-2D26-4C62E64CDDB3}"/>
                          </a:ext>
                        </a:extLst>
                      </xdr:cNvPr>
                      <xdr:cNvSpPr txBox="1"/>
                    </xdr:nvSpPr>
                    <xdr:spPr>
                      <a:xfrm>
                        <a:off x="4069702" y="4651447"/>
                        <a:ext cx="1854935" cy="21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15" name="Rectangle: Rounded Corners 14">
                      <a:extLst>
                        <a:ext uri="{FF2B5EF4-FFF2-40B4-BE49-F238E27FC236}">
                          <a16:creationId xmlns:a16="http://schemas.microsoft.com/office/drawing/2014/main" id="{D4F311B6-D251-9F9C-F3AE-0772171F0224}"/>
                        </a:ext>
                      </a:extLst>
                    </xdr:cNvPr>
                    <xdr:cNvSpPr/>
                  </xdr:nvSpPr>
                  <xdr:spPr>
                    <a:xfrm>
                      <a:off x="15289838" y="7416300"/>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8450914D-054F-CC26-C591-4A0E2ED364D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6A5F7296-B8A9-9792-23DD-C84643331F39}"/>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EBCD1804-D5D8-C6C5-FB1B-6F147FD64E36}"/>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58E490CE-FFCD-694D-2891-436B2C454BE0}"/>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984A3501-1877-2229-D5F1-F52432AB1D77}"/>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62942BAD-F5FF-4E3A-29AD-EE2F2BC19A16}"/>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79934" y="11505694"/>
            <a:ext cx="1653221" cy="1365254"/>
          </a:xfrm>
          <a:prstGeom prst="rect">
            <a:avLst/>
          </a:prstGeom>
        </xdr:spPr>
      </xdr:pic>
    </xdr:grpSp>
    <xdr:clientData/>
  </xdr:twoCellAnchor>
  <xdr:twoCellAnchor>
    <xdr:from>
      <xdr:col>25</xdr:col>
      <xdr:colOff>495300</xdr:colOff>
      <xdr:row>1</xdr:row>
      <xdr:rowOff>127000</xdr:rowOff>
    </xdr:from>
    <xdr:to>
      <xdr:col>38</xdr:col>
      <xdr:colOff>346749</xdr:colOff>
      <xdr:row>27</xdr:row>
      <xdr:rowOff>10006</xdr:rowOff>
    </xdr:to>
    <xdr:sp macro="" textlink="">
      <xdr:nvSpPr>
        <xdr:cNvPr id="60" name="Rectangle 59">
          <a:extLst>
            <a:ext uri="{FF2B5EF4-FFF2-40B4-BE49-F238E27FC236}">
              <a16:creationId xmlns:a16="http://schemas.microsoft.com/office/drawing/2014/main" id="{F4D65B1E-586B-44BF-92C6-E38363165F67}"/>
            </a:ext>
          </a:extLst>
        </xdr:cNvPr>
        <xdr:cNvSpPr/>
      </xdr:nvSpPr>
      <xdr:spPr>
        <a:xfrm>
          <a:off x="15735300" y="317500"/>
          <a:ext cx="7776249" cy="4836006"/>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541618</xdr:colOff>
      <xdr:row>28</xdr:row>
      <xdr:rowOff>93382</xdr:rowOff>
    </xdr:from>
    <xdr:to>
      <xdr:col>38</xdr:col>
      <xdr:colOff>330951</xdr:colOff>
      <xdr:row>59</xdr:row>
      <xdr:rowOff>36118</xdr:rowOff>
    </xdr:to>
    <xdr:sp macro="" textlink="">
      <xdr:nvSpPr>
        <xdr:cNvPr id="61" name="Rectangle 60">
          <a:extLst>
            <a:ext uri="{FF2B5EF4-FFF2-40B4-BE49-F238E27FC236}">
              <a16:creationId xmlns:a16="http://schemas.microsoft.com/office/drawing/2014/main" id="{FE4D5C62-3AEC-413E-97EB-9729544BC255}"/>
            </a:ext>
          </a:extLst>
        </xdr:cNvPr>
        <xdr:cNvSpPr/>
      </xdr:nvSpPr>
      <xdr:spPr>
        <a:xfrm>
          <a:off x="15949706" y="5322794"/>
          <a:ext cx="7801539" cy="573244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551331</xdr:colOff>
      <xdr:row>3</xdr:row>
      <xdr:rowOff>1</xdr:rowOff>
    </xdr:from>
    <xdr:to>
      <xdr:col>34</xdr:col>
      <xdr:colOff>242795</xdr:colOff>
      <xdr:row>6</xdr:row>
      <xdr:rowOff>18677</xdr:rowOff>
    </xdr:to>
    <xdr:sp macro="" textlink="">
      <xdr:nvSpPr>
        <xdr:cNvPr id="63" name="TextBox 62">
          <a:extLst>
            <a:ext uri="{FF2B5EF4-FFF2-40B4-BE49-F238E27FC236}">
              <a16:creationId xmlns:a16="http://schemas.microsoft.com/office/drawing/2014/main" id="{78C0F27C-C75E-4B6B-89C1-C52DC07A9A5D}"/>
            </a:ext>
          </a:extLst>
        </xdr:cNvPr>
        <xdr:cNvSpPr txBox="1"/>
      </xdr:nvSpPr>
      <xdr:spPr>
        <a:xfrm>
          <a:off x="18424713" y="560295"/>
          <a:ext cx="2773082" cy="5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50000"/>
                </a:schemeClr>
              </a:solidFill>
            </a:rPr>
            <a:t>TOP PRODUCT</a:t>
          </a:r>
        </a:p>
      </xdr:txBody>
    </xdr:sp>
    <xdr:clientData/>
  </xdr:twoCellAnchor>
  <xdr:twoCellAnchor>
    <xdr:from>
      <xdr:col>26</xdr:col>
      <xdr:colOff>12700</xdr:colOff>
      <xdr:row>6</xdr:row>
      <xdr:rowOff>17931</xdr:rowOff>
    </xdr:from>
    <xdr:to>
      <xdr:col>31</xdr:col>
      <xdr:colOff>410883</xdr:colOff>
      <xdr:row>26</xdr:row>
      <xdr:rowOff>37355</xdr:rowOff>
    </xdr:to>
    <xdr:sp macro="" textlink="">
      <xdr:nvSpPr>
        <xdr:cNvPr id="66" name="Rectangle 65">
          <a:extLst>
            <a:ext uri="{FF2B5EF4-FFF2-40B4-BE49-F238E27FC236}">
              <a16:creationId xmlns:a16="http://schemas.microsoft.com/office/drawing/2014/main" id="{16A46E36-B622-E7F5-8614-1BA4A215E39A}"/>
            </a:ext>
          </a:extLst>
        </xdr:cNvPr>
        <xdr:cNvSpPr/>
      </xdr:nvSpPr>
      <xdr:spPr>
        <a:xfrm>
          <a:off x="16037112" y="1138519"/>
          <a:ext cx="3479800" cy="3754718"/>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244649</xdr:colOff>
      <xdr:row>6</xdr:row>
      <xdr:rowOff>25762</xdr:rowOff>
    </xdr:from>
    <xdr:to>
      <xdr:col>38</xdr:col>
      <xdr:colOff>26508</xdr:colOff>
      <xdr:row>26</xdr:row>
      <xdr:rowOff>45186</xdr:rowOff>
    </xdr:to>
    <xdr:sp macro="" textlink="">
      <xdr:nvSpPr>
        <xdr:cNvPr id="67" name="Rectangle 66">
          <a:extLst>
            <a:ext uri="{FF2B5EF4-FFF2-40B4-BE49-F238E27FC236}">
              <a16:creationId xmlns:a16="http://schemas.microsoft.com/office/drawing/2014/main" id="{4B477434-DD29-E3CA-0F1D-E7D478A7B37E}"/>
            </a:ext>
          </a:extLst>
        </xdr:cNvPr>
        <xdr:cNvSpPr/>
      </xdr:nvSpPr>
      <xdr:spPr>
        <a:xfrm>
          <a:off x="19887316" y="1105262"/>
          <a:ext cx="3464859" cy="361775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87407</xdr:colOff>
      <xdr:row>7</xdr:row>
      <xdr:rowOff>17930</xdr:rowOff>
    </xdr:from>
    <xdr:to>
      <xdr:col>30</xdr:col>
      <xdr:colOff>522942</xdr:colOff>
      <xdr:row>9</xdr:row>
      <xdr:rowOff>56030</xdr:rowOff>
    </xdr:to>
    <xdr:sp macro="" textlink="">
      <xdr:nvSpPr>
        <xdr:cNvPr id="68" name="TextBox 67">
          <a:extLst>
            <a:ext uri="{FF2B5EF4-FFF2-40B4-BE49-F238E27FC236}">
              <a16:creationId xmlns:a16="http://schemas.microsoft.com/office/drawing/2014/main" id="{372FB95A-B153-4035-BBB1-CCA74D3B4538}"/>
            </a:ext>
          </a:extLst>
        </xdr:cNvPr>
        <xdr:cNvSpPr txBox="1"/>
      </xdr:nvSpPr>
      <xdr:spPr>
        <a:xfrm>
          <a:off x="16728142" y="1325283"/>
          <a:ext cx="2284506" cy="41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POPULARTIY WISE  </a:t>
          </a:r>
          <a:endParaRPr lang="en-IN" sz="2000" b="1">
            <a:solidFill>
              <a:schemeClr val="accent1">
                <a:lumMod val="50000"/>
              </a:schemeClr>
            </a:solidFill>
          </a:endParaRPr>
        </a:p>
      </xdr:txBody>
    </xdr:sp>
    <xdr:clientData/>
  </xdr:twoCellAnchor>
  <xdr:twoCellAnchor>
    <xdr:from>
      <xdr:col>33</xdr:col>
      <xdr:colOff>426572</xdr:colOff>
      <xdr:row>6</xdr:row>
      <xdr:rowOff>151655</xdr:rowOff>
    </xdr:from>
    <xdr:to>
      <xdr:col>37</xdr:col>
      <xdr:colOff>98811</xdr:colOff>
      <xdr:row>8</xdr:row>
      <xdr:rowOff>111718</xdr:rowOff>
    </xdr:to>
    <xdr:sp macro="" textlink="">
      <xdr:nvSpPr>
        <xdr:cNvPr id="69" name="TextBox 68">
          <a:extLst>
            <a:ext uri="{FF2B5EF4-FFF2-40B4-BE49-F238E27FC236}">
              <a16:creationId xmlns:a16="http://schemas.microsoft.com/office/drawing/2014/main" id="{108081BD-0CFA-4032-8005-5D519C2BE8C7}"/>
            </a:ext>
          </a:extLst>
        </xdr:cNvPr>
        <xdr:cNvSpPr txBox="1"/>
      </xdr:nvSpPr>
      <xdr:spPr>
        <a:xfrm>
          <a:off x="20765248" y="1272243"/>
          <a:ext cx="2137534" cy="33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REVENUE WISE  </a:t>
          </a:r>
          <a:endParaRPr lang="en-IN" sz="2000" b="1">
            <a:solidFill>
              <a:schemeClr val="accent1">
                <a:lumMod val="50000"/>
              </a:schemeClr>
            </a:solidFill>
          </a:endParaRPr>
        </a:p>
      </xdr:txBody>
    </xdr:sp>
    <xdr:clientData/>
  </xdr:twoCellAnchor>
  <xdr:twoCellAnchor>
    <xdr:from>
      <xdr:col>34</xdr:col>
      <xdr:colOff>88</xdr:colOff>
      <xdr:row>19</xdr:row>
      <xdr:rowOff>115453</xdr:rowOff>
    </xdr:from>
    <xdr:to>
      <xdr:col>35</xdr:col>
      <xdr:colOff>527792</xdr:colOff>
      <xdr:row>22</xdr:row>
      <xdr:rowOff>16492</xdr:rowOff>
    </xdr:to>
    <xdr:sp macro="" textlink="'ss(doms)'!$D$18">
      <xdr:nvSpPr>
        <xdr:cNvPr id="70" name="TextBox 69">
          <a:extLst>
            <a:ext uri="{FF2B5EF4-FFF2-40B4-BE49-F238E27FC236}">
              <a16:creationId xmlns:a16="http://schemas.microsoft.com/office/drawing/2014/main" id="{A3E706D4-F013-4E39-9782-2322363EABE8}"/>
            </a:ext>
          </a:extLst>
        </xdr:cNvPr>
        <xdr:cNvSpPr txBox="1"/>
      </xdr:nvSpPr>
      <xdr:spPr>
        <a:xfrm>
          <a:off x="20748919" y="3562596"/>
          <a:ext cx="1137964" cy="44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87EDC1-2A6B-4BDB-8E69-278634E87365}" type="TxLink">
            <a:rPr lang="en-US" sz="2800" b="1" i="0" u="none" strike="noStrike">
              <a:solidFill>
                <a:schemeClr val="accent1">
                  <a:lumMod val="50000"/>
                </a:schemeClr>
              </a:solidFill>
              <a:latin typeface="Calibri"/>
              <a:ea typeface="Calibri"/>
              <a:cs typeface="Calibri"/>
            </a:rPr>
            <a:pPr/>
            <a:t>69000</a:t>
          </a:fld>
          <a:endParaRPr lang="en-IN" sz="8000" b="1">
            <a:solidFill>
              <a:schemeClr val="accent1">
                <a:lumMod val="50000"/>
              </a:schemeClr>
            </a:solidFill>
          </a:endParaRPr>
        </a:p>
      </xdr:txBody>
    </xdr:sp>
    <xdr:clientData/>
  </xdr:twoCellAnchor>
  <xdr:twoCellAnchor>
    <xdr:from>
      <xdr:col>33</xdr:col>
      <xdr:colOff>177714</xdr:colOff>
      <xdr:row>22</xdr:row>
      <xdr:rowOff>104356</xdr:rowOff>
    </xdr:from>
    <xdr:to>
      <xdr:col>36</xdr:col>
      <xdr:colOff>155223</xdr:colOff>
      <xdr:row>25</xdr:row>
      <xdr:rowOff>14110</xdr:rowOff>
    </xdr:to>
    <xdr:sp macro="" textlink="'ss(doms)'!$E$18">
      <xdr:nvSpPr>
        <xdr:cNvPr id="71" name="TextBox 70">
          <a:extLst>
            <a:ext uri="{FF2B5EF4-FFF2-40B4-BE49-F238E27FC236}">
              <a16:creationId xmlns:a16="http://schemas.microsoft.com/office/drawing/2014/main" id="{340E8A69-1E8E-4C0A-A95B-B5359B0BECE4}"/>
            </a:ext>
          </a:extLst>
        </xdr:cNvPr>
        <xdr:cNvSpPr txBox="1"/>
      </xdr:nvSpPr>
      <xdr:spPr>
        <a:xfrm>
          <a:off x="20201381" y="4140134"/>
          <a:ext cx="1797842" cy="460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E39E48-13DA-42DD-AE60-94BDE8931CF1}" type="TxLink">
            <a:rPr lang="en-US" sz="2400" b="1" i="0" u="none" strike="noStrike">
              <a:solidFill>
                <a:schemeClr val="accent1">
                  <a:lumMod val="50000"/>
                </a:schemeClr>
              </a:solidFill>
              <a:latin typeface="Calibri"/>
              <a:ea typeface="Calibri"/>
              <a:cs typeface="Calibri"/>
            </a:rPr>
            <a:pPr/>
            <a:t>GEOMETRY BOX</a:t>
          </a:fld>
          <a:endParaRPr lang="en-IN" sz="6600" b="1">
            <a:solidFill>
              <a:schemeClr val="accent1">
                <a:lumMod val="50000"/>
              </a:schemeClr>
            </a:solidFill>
          </a:endParaRPr>
        </a:p>
      </xdr:txBody>
    </xdr:sp>
    <xdr:clientData/>
  </xdr:twoCellAnchor>
  <xdr:twoCellAnchor>
    <xdr:from>
      <xdr:col>28</xdr:col>
      <xdr:colOff>72686</xdr:colOff>
      <xdr:row>19</xdr:row>
      <xdr:rowOff>144960</xdr:rowOff>
    </xdr:from>
    <xdr:to>
      <xdr:col>29</xdr:col>
      <xdr:colOff>455589</xdr:colOff>
      <xdr:row>22</xdr:row>
      <xdr:rowOff>54246</xdr:rowOff>
    </xdr:to>
    <xdr:sp macro="" textlink="'ss(doms)'!$D$4">
      <xdr:nvSpPr>
        <xdr:cNvPr id="72" name="TextBox 71">
          <a:extLst>
            <a:ext uri="{FF2B5EF4-FFF2-40B4-BE49-F238E27FC236}">
              <a16:creationId xmlns:a16="http://schemas.microsoft.com/office/drawing/2014/main" id="{3E7EBA9A-BA49-4DBB-8963-94717304E0D4}"/>
            </a:ext>
          </a:extLst>
        </xdr:cNvPr>
        <xdr:cNvSpPr txBox="1"/>
      </xdr:nvSpPr>
      <xdr:spPr>
        <a:xfrm>
          <a:off x="17062464" y="3630404"/>
          <a:ext cx="989681" cy="459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6EA512-0A6F-4AED-9591-B7D647318BD4}" type="TxLink">
            <a:rPr lang="en-US" sz="2800" b="1" i="0" u="none" strike="noStrike">
              <a:solidFill>
                <a:schemeClr val="accent1">
                  <a:lumMod val="50000"/>
                </a:schemeClr>
              </a:solidFill>
              <a:latin typeface="Calibri"/>
              <a:ea typeface="Calibri"/>
              <a:cs typeface="Calibri"/>
            </a:rPr>
            <a:pPr/>
            <a:t>26195</a:t>
          </a:fld>
          <a:endParaRPr lang="en-IN" sz="6600" b="1">
            <a:solidFill>
              <a:schemeClr val="accent1">
                <a:lumMod val="50000"/>
              </a:schemeClr>
            </a:solidFill>
          </a:endParaRPr>
        </a:p>
      </xdr:txBody>
    </xdr:sp>
    <xdr:clientData/>
  </xdr:twoCellAnchor>
  <xdr:twoCellAnchor>
    <xdr:from>
      <xdr:col>27</xdr:col>
      <xdr:colOff>292110</xdr:colOff>
      <xdr:row>22</xdr:row>
      <xdr:rowOff>138954</xdr:rowOff>
    </xdr:from>
    <xdr:to>
      <xdr:col>30</xdr:col>
      <xdr:colOff>415192</xdr:colOff>
      <xdr:row>25</xdr:row>
      <xdr:rowOff>1</xdr:rowOff>
    </xdr:to>
    <xdr:sp macro="" textlink="'ss(doms)'!$E$4">
      <xdr:nvSpPr>
        <xdr:cNvPr id="73" name="TextBox 72">
          <a:extLst>
            <a:ext uri="{FF2B5EF4-FFF2-40B4-BE49-F238E27FC236}">
              <a16:creationId xmlns:a16="http://schemas.microsoft.com/office/drawing/2014/main" id="{362493E0-5E7B-47D7-A8D5-7126FFC4C7AF}"/>
            </a:ext>
          </a:extLst>
        </xdr:cNvPr>
        <xdr:cNvSpPr txBox="1"/>
      </xdr:nvSpPr>
      <xdr:spPr>
        <a:xfrm>
          <a:off x="16777687" y="4437416"/>
          <a:ext cx="1954813" cy="44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281166-C046-4182-A72D-3AB8E6A62D3C}" type="TxLink">
            <a:rPr lang="en-US" sz="2400" b="1" i="0" u="none" strike="noStrike">
              <a:solidFill>
                <a:schemeClr val="accent1">
                  <a:lumMod val="50000"/>
                </a:schemeClr>
              </a:solidFill>
              <a:latin typeface="Calibri"/>
              <a:ea typeface="Calibri"/>
              <a:cs typeface="Calibri"/>
            </a:rPr>
            <a:pPr/>
            <a:t>SKETCH PEN</a:t>
          </a:fld>
          <a:endParaRPr lang="en-US" sz="4000" b="1">
            <a:solidFill>
              <a:schemeClr val="accent1">
                <a:lumMod val="50000"/>
              </a:schemeClr>
            </a:solidFill>
          </a:endParaRPr>
        </a:p>
      </xdr:txBody>
    </xdr:sp>
    <xdr:clientData/>
  </xdr:twoCellAnchor>
  <xdr:twoCellAnchor>
    <xdr:from>
      <xdr:col>30</xdr:col>
      <xdr:colOff>280147</xdr:colOff>
      <xdr:row>28</xdr:row>
      <xdr:rowOff>112059</xdr:rowOff>
    </xdr:from>
    <xdr:to>
      <xdr:col>33</xdr:col>
      <xdr:colOff>318546</xdr:colOff>
      <xdr:row>31</xdr:row>
      <xdr:rowOff>73687</xdr:rowOff>
    </xdr:to>
    <xdr:sp macro="" textlink="">
      <xdr:nvSpPr>
        <xdr:cNvPr id="76" name="TextBox 75">
          <a:extLst>
            <a:ext uri="{FF2B5EF4-FFF2-40B4-BE49-F238E27FC236}">
              <a16:creationId xmlns:a16="http://schemas.microsoft.com/office/drawing/2014/main" id="{9073EC9E-7A3D-4859-A1DF-9AC98FADA581}"/>
            </a:ext>
          </a:extLst>
        </xdr:cNvPr>
        <xdr:cNvSpPr txBox="1"/>
      </xdr:nvSpPr>
      <xdr:spPr>
        <a:xfrm>
          <a:off x="18769853" y="5341471"/>
          <a:ext cx="1887369" cy="521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CP</a:t>
          </a:r>
          <a:r>
            <a:rPr lang="en-IN" sz="3600" b="1" baseline="0">
              <a:solidFill>
                <a:schemeClr val="accent1">
                  <a:lumMod val="50000"/>
                </a:schemeClr>
              </a:solidFill>
            </a:rPr>
            <a:t> VS SP</a:t>
          </a:r>
          <a:endParaRPr lang="en-IN" sz="3600" b="1">
            <a:solidFill>
              <a:schemeClr val="accent1">
                <a:lumMod val="50000"/>
              </a:schemeClr>
            </a:solidFill>
          </a:endParaRPr>
        </a:p>
      </xdr:txBody>
    </xdr:sp>
    <xdr:clientData/>
  </xdr:twoCellAnchor>
  <xdr:twoCellAnchor>
    <xdr:from>
      <xdr:col>26</xdr:col>
      <xdr:colOff>74706</xdr:colOff>
      <xdr:row>31</xdr:row>
      <xdr:rowOff>149410</xdr:rowOff>
    </xdr:from>
    <xdr:to>
      <xdr:col>38</xdr:col>
      <xdr:colOff>205441</xdr:colOff>
      <xdr:row>58</xdr:row>
      <xdr:rowOff>37352</xdr:rowOff>
    </xdr:to>
    <xdr:graphicFrame macro="">
      <xdr:nvGraphicFramePr>
        <xdr:cNvPr id="78" name="Chart 77">
          <a:extLst>
            <a:ext uri="{FF2B5EF4-FFF2-40B4-BE49-F238E27FC236}">
              <a16:creationId xmlns:a16="http://schemas.microsoft.com/office/drawing/2014/main" id="{3B5F6F03-8ADE-47BC-BBB0-39084921B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26</xdr:col>
      <xdr:colOff>0</xdr:colOff>
      <xdr:row>59</xdr:row>
      <xdr:rowOff>123473</xdr:rowOff>
    </xdr:from>
    <xdr:to>
      <xdr:col>30</xdr:col>
      <xdr:colOff>594078</xdr:colOff>
      <xdr:row>74</xdr:row>
      <xdr:rowOff>70555</xdr:rowOff>
    </xdr:to>
    <mc:AlternateContent xmlns:mc="http://schemas.openxmlformats.org/markup-compatibility/2006" xmlns:a14="http://schemas.microsoft.com/office/drawing/2010/main">
      <mc:Choice Requires="a14">
        <xdr:graphicFrame macro="">
          <xdr:nvGraphicFramePr>
            <xdr:cNvPr id="79" name="WEEKEND/WEEKDAY 1">
              <a:extLst>
                <a:ext uri="{FF2B5EF4-FFF2-40B4-BE49-F238E27FC236}">
                  <a16:creationId xmlns:a16="http://schemas.microsoft.com/office/drawing/2014/main" id="{3FB38078-66BC-4491-BC71-4E1C8E8E87A1}"/>
                </a:ext>
              </a:extLst>
            </xdr:cNvPr>
            <xdr:cNvGraphicFramePr/>
          </xdr:nvGraphicFramePr>
          <xdr:xfrm>
            <a:off x="0" y="0"/>
            <a:ext cx="0" cy="0"/>
          </xdr:xfrm>
          <a:graphic>
            <a:graphicData uri="http://schemas.microsoft.com/office/drawing/2010/slicer">
              <sle:slicer xmlns:sle="http://schemas.microsoft.com/office/drawing/2010/slicer" name="WEEKEND/WEEKDAY 1"/>
            </a:graphicData>
          </a:graphic>
        </xdr:graphicFrame>
      </mc:Choice>
      <mc:Fallback xmlns="">
        <xdr:sp macro="" textlink="">
          <xdr:nvSpPr>
            <xdr:cNvPr id="0" name=""/>
            <xdr:cNvSpPr>
              <a:spLocks noTextEdit="1"/>
            </xdr:cNvSpPr>
          </xdr:nvSpPr>
          <xdr:spPr>
            <a:xfrm>
              <a:off x="16009697" y="11476503"/>
              <a:ext cx="3057108" cy="2833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280864</xdr:colOff>
      <xdr:row>59</xdr:row>
      <xdr:rowOff>122116</xdr:rowOff>
    </xdr:from>
    <xdr:to>
      <xdr:col>37</xdr:col>
      <xdr:colOff>24423</xdr:colOff>
      <xdr:row>74</xdr:row>
      <xdr:rowOff>97692</xdr:rowOff>
    </xdr:to>
    <mc:AlternateContent xmlns:mc="http://schemas.openxmlformats.org/markup-compatibility/2006" xmlns:a14="http://schemas.microsoft.com/office/drawing/2010/main">
      <mc:Choice Requires="a14">
        <xdr:graphicFrame macro="">
          <xdr:nvGraphicFramePr>
            <xdr:cNvPr id="80" name="BUISNESS TYPE 3">
              <a:extLst>
                <a:ext uri="{FF2B5EF4-FFF2-40B4-BE49-F238E27FC236}">
                  <a16:creationId xmlns:a16="http://schemas.microsoft.com/office/drawing/2014/main" id="{D5B17552-ABFE-490C-9C32-EEE2A8B8F353}"/>
                </a:ext>
              </a:extLst>
            </xdr:cNvPr>
            <xdr:cNvGraphicFramePr/>
          </xdr:nvGraphicFramePr>
          <xdr:xfrm>
            <a:off x="0" y="0"/>
            <a:ext cx="0" cy="0"/>
          </xdr:xfrm>
          <a:graphic>
            <a:graphicData uri="http://schemas.microsoft.com/office/drawing/2010/slicer">
              <sle:slicer xmlns:sle="http://schemas.microsoft.com/office/drawing/2010/slicer" name="BUISNESS TYPE 3"/>
            </a:graphicData>
          </a:graphic>
        </xdr:graphicFrame>
      </mc:Choice>
      <mc:Fallback xmlns="">
        <xdr:sp macro="" textlink="">
          <xdr:nvSpPr>
            <xdr:cNvPr id="0" name=""/>
            <xdr:cNvSpPr>
              <a:spLocks noTextEdit="1"/>
            </xdr:cNvSpPr>
          </xdr:nvSpPr>
          <xdr:spPr>
            <a:xfrm>
              <a:off x="19369349" y="11475146"/>
              <a:ext cx="3438104" cy="2861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538787</xdr:colOff>
      <xdr:row>12</xdr:row>
      <xdr:rowOff>38486</xdr:rowOff>
    </xdr:from>
    <xdr:to>
      <xdr:col>37</xdr:col>
      <xdr:colOff>346364</xdr:colOff>
      <xdr:row>17</xdr:row>
      <xdr:rowOff>104587</xdr:rowOff>
    </xdr:to>
    <xdr:pic>
      <xdr:nvPicPr>
        <xdr:cNvPr id="92" name="Picture 91">
          <a:extLst>
            <a:ext uri="{FF2B5EF4-FFF2-40B4-BE49-F238E27FC236}">
              <a16:creationId xmlns:a16="http://schemas.microsoft.com/office/drawing/2014/main" id="{A765185E-5B22-65AD-4C4C-0A1385679888}"/>
            </a:ext>
          </a:extLst>
        </xdr:cNvPr>
        <xdr:cNvPicPr>
          <a:picLocks noChangeAspect="1"/>
        </xdr:cNvPicPr>
      </xdr:nvPicPr>
      <xdr:blipFill>
        <a:blip xmlns:r="http://schemas.openxmlformats.org/officeDocument/2006/relationships" r:embed="rId24"/>
        <a:stretch>
          <a:fillRect/>
        </a:stretch>
      </xdr:blipFill>
      <xdr:spPr>
        <a:xfrm>
          <a:off x="20243029" y="2347577"/>
          <a:ext cx="2886365" cy="1028222"/>
        </a:xfrm>
        <a:prstGeom prst="rect">
          <a:avLst/>
        </a:prstGeom>
      </xdr:spPr>
    </xdr:pic>
    <xdr:clientData/>
  </xdr:twoCellAnchor>
  <xdr:twoCellAnchor editAs="oneCell">
    <xdr:from>
      <xdr:col>26</xdr:col>
      <xdr:colOff>426190</xdr:colOff>
      <xdr:row>9</xdr:row>
      <xdr:rowOff>66046</xdr:rowOff>
    </xdr:from>
    <xdr:to>
      <xdr:col>31</xdr:col>
      <xdr:colOff>36268</xdr:colOff>
      <xdr:row>19</xdr:row>
      <xdr:rowOff>84668</xdr:rowOff>
    </xdr:to>
    <xdr:pic>
      <xdr:nvPicPr>
        <xdr:cNvPr id="57" name="Picture 56">
          <a:extLst>
            <a:ext uri="{FF2B5EF4-FFF2-40B4-BE49-F238E27FC236}">
              <a16:creationId xmlns:a16="http://schemas.microsoft.com/office/drawing/2014/main" id="{D93A7B8B-02BF-FD75-E4AD-D3D71D6007F1}"/>
            </a:ext>
          </a:extLst>
        </xdr:cNvPr>
        <xdr:cNvPicPr>
          <a:picLocks noChangeAspect="1"/>
        </xdr:cNvPicPr>
      </xdr:nvPicPr>
      <xdr:blipFill>
        <a:blip xmlns:r="http://schemas.openxmlformats.org/officeDocument/2006/relationships" r:embed="rId25"/>
        <a:stretch>
          <a:fillRect/>
        </a:stretch>
      </xdr:blipFill>
      <xdr:spPr>
        <a:xfrm>
          <a:off x="16202412" y="1717046"/>
          <a:ext cx="2643967" cy="1853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155755</xdr:rowOff>
    </xdr:from>
    <xdr:to>
      <xdr:col>25</xdr:col>
      <xdr:colOff>243918</xdr:colOff>
      <xdr:row>74</xdr:row>
      <xdr:rowOff>52633</xdr:rowOff>
    </xdr:to>
    <xdr:grpSp>
      <xdr:nvGrpSpPr>
        <xdr:cNvPr id="2" name="Group 1">
          <a:extLst>
            <a:ext uri="{FF2B5EF4-FFF2-40B4-BE49-F238E27FC236}">
              <a16:creationId xmlns:a16="http://schemas.microsoft.com/office/drawing/2014/main" id="{05119EF6-C9E4-44B7-B823-1BD0864DC6C7}"/>
            </a:ext>
          </a:extLst>
        </xdr:cNvPr>
        <xdr:cNvGrpSpPr/>
      </xdr:nvGrpSpPr>
      <xdr:grpSpPr>
        <a:xfrm>
          <a:off x="0" y="155755"/>
          <a:ext cx="15677946" cy="12949656"/>
          <a:chOff x="204492" y="65807"/>
          <a:chExt cx="15316518" cy="13001494"/>
        </a:xfrm>
      </xdr:grpSpPr>
      <xdr:grpSp>
        <xdr:nvGrpSpPr>
          <xdr:cNvPr id="3" name="Group 2">
            <a:extLst>
              <a:ext uri="{FF2B5EF4-FFF2-40B4-BE49-F238E27FC236}">
                <a16:creationId xmlns:a16="http://schemas.microsoft.com/office/drawing/2014/main" id="{9A07F67A-DAAC-1FA0-32C1-133B4499896E}"/>
              </a:ext>
            </a:extLst>
          </xdr:cNvPr>
          <xdr:cNvGrpSpPr/>
        </xdr:nvGrpSpPr>
        <xdr:grpSpPr>
          <a:xfrm>
            <a:off x="204492" y="65807"/>
            <a:ext cx="15316518" cy="13001494"/>
            <a:chOff x="204492" y="65807"/>
            <a:chExt cx="15316518" cy="13001494"/>
          </a:xfrm>
        </xdr:grpSpPr>
        <xdr:grpSp>
          <xdr:nvGrpSpPr>
            <xdr:cNvPr id="5" name="Group 4">
              <a:extLst>
                <a:ext uri="{FF2B5EF4-FFF2-40B4-BE49-F238E27FC236}">
                  <a16:creationId xmlns:a16="http://schemas.microsoft.com/office/drawing/2014/main" id="{393A0737-BB90-4A2D-6B99-43AC16927605}"/>
                </a:ext>
              </a:extLst>
            </xdr:cNvPr>
            <xdr:cNvGrpSpPr/>
          </xdr:nvGrpSpPr>
          <xdr:grpSpPr>
            <a:xfrm>
              <a:off x="204492" y="65807"/>
              <a:ext cx="15316518" cy="13001494"/>
              <a:chOff x="204492" y="65807"/>
              <a:chExt cx="15316518" cy="13001494"/>
            </a:xfrm>
          </xdr:grpSpPr>
          <xdr:grpSp>
            <xdr:nvGrpSpPr>
              <xdr:cNvPr id="7" name="Group 6">
                <a:extLst>
                  <a:ext uri="{FF2B5EF4-FFF2-40B4-BE49-F238E27FC236}">
                    <a16:creationId xmlns:a16="http://schemas.microsoft.com/office/drawing/2014/main" id="{AC57E177-3073-2BC4-71D1-306BE3F9CD4F}"/>
                  </a:ext>
                </a:extLst>
              </xdr:cNvPr>
              <xdr:cNvGrpSpPr/>
            </xdr:nvGrpSpPr>
            <xdr:grpSpPr>
              <a:xfrm>
                <a:off x="204492" y="65807"/>
                <a:ext cx="15316518" cy="13001494"/>
                <a:chOff x="204492" y="65204"/>
                <a:chExt cx="15454789" cy="12858970"/>
              </a:xfrm>
            </xdr:grpSpPr>
            <xdr:grpSp>
              <xdr:nvGrpSpPr>
                <xdr:cNvPr id="9" name="Group 8">
                  <a:extLst>
                    <a:ext uri="{FF2B5EF4-FFF2-40B4-BE49-F238E27FC236}">
                      <a16:creationId xmlns:a16="http://schemas.microsoft.com/office/drawing/2014/main" id="{DB287FE1-4454-B9E6-EB6F-D37DA44A2F75}"/>
                    </a:ext>
                  </a:extLst>
                </xdr:cNvPr>
                <xdr:cNvGrpSpPr/>
              </xdr:nvGrpSpPr>
              <xdr:grpSpPr>
                <a:xfrm>
                  <a:off x="204492" y="65204"/>
                  <a:ext cx="15454789" cy="12858970"/>
                  <a:chOff x="204492" y="65204"/>
                  <a:chExt cx="15454789" cy="12858970"/>
                </a:xfrm>
              </xdr:grpSpPr>
              <xdr:grpSp>
                <xdr:nvGrpSpPr>
                  <xdr:cNvPr id="12" name="Group 11">
                    <a:extLst>
                      <a:ext uri="{FF2B5EF4-FFF2-40B4-BE49-F238E27FC236}">
                        <a16:creationId xmlns:a16="http://schemas.microsoft.com/office/drawing/2014/main" id="{6A7FB225-0AA6-1178-AD81-F1D4116C44A7}"/>
                      </a:ext>
                    </a:extLst>
                  </xdr:cNvPr>
                  <xdr:cNvGrpSpPr/>
                </xdr:nvGrpSpPr>
                <xdr:grpSpPr>
                  <a:xfrm>
                    <a:off x="204492" y="65204"/>
                    <a:ext cx="15454789" cy="12858970"/>
                    <a:chOff x="0" y="119478"/>
                    <a:chExt cx="15483550" cy="12967674"/>
                  </a:xfrm>
                </xdr:grpSpPr>
                <xdr:grpSp>
                  <xdr:nvGrpSpPr>
                    <xdr:cNvPr id="14" name="Group 13">
                      <a:extLst>
                        <a:ext uri="{FF2B5EF4-FFF2-40B4-BE49-F238E27FC236}">
                          <a16:creationId xmlns:a16="http://schemas.microsoft.com/office/drawing/2014/main" id="{56C7CA79-34A0-0A2C-B792-FDA7ACD4F7B4}"/>
                        </a:ext>
                      </a:extLst>
                    </xdr:cNvPr>
                    <xdr:cNvGrpSpPr/>
                  </xdr:nvGrpSpPr>
                  <xdr:grpSpPr>
                    <a:xfrm>
                      <a:off x="0" y="119478"/>
                      <a:ext cx="15483550" cy="12967674"/>
                      <a:chOff x="298328" y="119287"/>
                      <a:chExt cx="15376139" cy="12947000"/>
                    </a:xfrm>
                  </xdr:grpSpPr>
                  <xdr:grpSp>
                    <xdr:nvGrpSpPr>
                      <xdr:cNvPr id="16" name="Group 15">
                        <a:extLst>
                          <a:ext uri="{FF2B5EF4-FFF2-40B4-BE49-F238E27FC236}">
                            <a16:creationId xmlns:a16="http://schemas.microsoft.com/office/drawing/2014/main" id="{0B8E623D-3548-AA1A-226B-80433099FE18}"/>
                          </a:ext>
                        </a:extLst>
                      </xdr:cNvPr>
                      <xdr:cNvGrpSpPr/>
                    </xdr:nvGrpSpPr>
                    <xdr:grpSpPr>
                      <a:xfrm>
                        <a:off x="298328" y="119287"/>
                        <a:ext cx="15376139" cy="12947000"/>
                        <a:chOff x="373514" y="439134"/>
                        <a:chExt cx="15327191" cy="12845241"/>
                      </a:xfrm>
                    </xdr:grpSpPr>
                    <xdr:grpSp>
                      <xdr:nvGrpSpPr>
                        <xdr:cNvPr id="20" name="Group 19">
                          <a:extLst>
                            <a:ext uri="{FF2B5EF4-FFF2-40B4-BE49-F238E27FC236}">
                              <a16:creationId xmlns:a16="http://schemas.microsoft.com/office/drawing/2014/main" id="{E661977C-F661-1AED-008F-1951854A3C0C}"/>
                            </a:ext>
                          </a:extLst>
                        </xdr:cNvPr>
                        <xdr:cNvGrpSpPr/>
                      </xdr:nvGrpSpPr>
                      <xdr:grpSpPr>
                        <a:xfrm>
                          <a:off x="373514" y="439134"/>
                          <a:ext cx="15327191" cy="12845241"/>
                          <a:chOff x="630725" y="167490"/>
                          <a:chExt cx="15324640" cy="13226891"/>
                        </a:xfrm>
                      </xdr:grpSpPr>
                      <xdr:grpSp>
                        <xdr:nvGrpSpPr>
                          <xdr:cNvPr id="22" name="Group 21">
                            <a:extLst>
                              <a:ext uri="{FF2B5EF4-FFF2-40B4-BE49-F238E27FC236}">
                                <a16:creationId xmlns:a16="http://schemas.microsoft.com/office/drawing/2014/main" id="{7C4F4D0A-2BD3-92E1-2DF9-19F512455165}"/>
                              </a:ext>
                            </a:extLst>
                          </xdr:cNvPr>
                          <xdr:cNvGrpSpPr/>
                        </xdr:nvGrpSpPr>
                        <xdr:grpSpPr>
                          <a:xfrm>
                            <a:off x="630725" y="167490"/>
                            <a:ext cx="15324640" cy="13226891"/>
                            <a:chOff x="642636" y="121597"/>
                            <a:chExt cx="15462784" cy="13081095"/>
                          </a:xfrm>
                        </xdr:grpSpPr>
                        <xdr:grpSp>
                          <xdr:nvGrpSpPr>
                            <xdr:cNvPr id="24" name="Group 23">
                              <a:extLst>
                                <a:ext uri="{FF2B5EF4-FFF2-40B4-BE49-F238E27FC236}">
                                  <a16:creationId xmlns:a16="http://schemas.microsoft.com/office/drawing/2014/main" id="{0716EEC5-E608-26E5-DB0E-85EAB55AE5ED}"/>
                                </a:ext>
                              </a:extLst>
                            </xdr:cNvPr>
                            <xdr:cNvGrpSpPr/>
                          </xdr:nvGrpSpPr>
                          <xdr:grpSpPr>
                            <a:xfrm>
                              <a:off x="642636" y="121597"/>
                              <a:ext cx="15462784" cy="13081095"/>
                              <a:chOff x="630838" y="221530"/>
                              <a:chExt cx="15178923" cy="13026367"/>
                            </a:xfrm>
                          </xdr:grpSpPr>
                          <xdr:grpSp>
                            <xdr:nvGrpSpPr>
                              <xdr:cNvPr id="26" name="Group 25">
                                <a:extLst>
                                  <a:ext uri="{FF2B5EF4-FFF2-40B4-BE49-F238E27FC236}">
                                    <a16:creationId xmlns:a16="http://schemas.microsoft.com/office/drawing/2014/main" id="{FAF7C156-8760-2B0F-3072-EFA5FE87202F}"/>
                                  </a:ext>
                                </a:extLst>
                              </xdr:cNvPr>
                              <xdr:cNvGrpSpPr/>
                            </xdr:nvGrpSpPr>
                            <xdr:grpSpPr>
                              <a:xfrm>
                                <a:off x="630838" y="331765"/>
                                <a:ext cx="15178923" cy="12916132"/>
                                <a:chOff x="624523" y="143997"/>
                                <a:chExt cx="15026999" cy="13235562"/>
                              </a:xfrm>
                            </xdr:grpSpPr>
                            <xdr:grpSp>
                              <xdr:nvGrpSpPr>
                                <xdr:cNvPr id="28" name="Group 27">
                                  <a:extLst>
                                    <a:ext uri="{FF2B5EF4-FFF2-40B4-BE49-F238E27FC236}">
                                      <a16:creationId xmlns:a16="http://schemas.microsoft.com/office/drawing/2014/main" id="{C90C392F-275B-A7CE-04C4-5C2EF43AF4F1}"/>
                                    </a:ext>
                                  </a:extLst>
                                </xdr:cNvPr>
                                <xdr:cNvGrpSpPr/>
                              </xdr:nvGrpSpPr>
                              <xdr:grpSpPr>
                                <a:xfrm>
                                  <a:off x="624523" y="143997"/>
                                  <a:ext cx="15026999" cy="13235562"/>
                                  <a:chOff x="648491" y="143682"/>
                                  <a:chExt cx="15133535" cy="13130848"/>
                                </a:xfrm>
                              </xdr:grpSpPr>
                              <xdr:sp macro="" textlink="">
                                <xdr:nvSpPr>
                                  <xdr:cNvPr id="31" name="Rectangle 30">
                                    <a:extLst>
                                      <a:ext uri="{FF2B5EF4-FFF2-40B4-BE49-F238E27FC236}">
                                        <a16:creationId xmlns:a16="http://schemas.microsoft.com/office/drawing/2014/main" id="{1CAEDDA9-545E-286F-64F6-B3B0DB283DC2}"/>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C19400C9-2FF6-82EC-8A92-FB624BDF9231}"/>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51F3CB8F-24DD-B33D-BE69-F48DD248911B}"/>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18CF275E-D5C6-3835-111B-950CA78117AB}"/>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ACF7BD43-5C96-7800-655E-0F7A6A4A46FA}"/>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89558062-C30E-8E48-AB59-5B2090AFB8EE}"/>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D6E95E57-BBA3-5AF5-CB12-CF2930DACF77}"/>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AF8A0AB7-D356-2A1B-E2EA-A65D4DF890A4}"/>
                                      </a:ext>
                                    </a:extLst>
                                  </xdr:cNvPr>
                                  <xdr:cNvSpPr txBox="1"/>
                                </xdr:nvSpPr>
                                <xdr:spPr>
                                  <a:xfrm>
                                    <a:off x="2059186" y="286354"/>
                                    <a:ext cx="3131059"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8AFD5601-B698-D818-BCDD-E0FD77DAA5C0}"/>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034583C8-24D3-25A3-CE71-621B206F7DFE}"/>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38D28AD5-C9E9-4DDA-AF17-4D792AFD2AC9}"/>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83DE23E3-B07D-4FF6-D3FC-FB859CA2918A}"/>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4D764FE7-58D5-5E32-E1E2-509FDA49F298}"/>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E631812D-9C6E-38B4-6F75-508AFA2FC556}"/>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76DD812B-B0EA-2EE8-5E10-9A40313FA7DF}"/>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9990FDD0-3EC0-F818-420E-6E6E244B7655}"/>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8798A026-4712-28C2-9728-64B7074BE012}"/>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F742435F-7241-8C8A-46EC-6C560D1A1F18}"/>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A6AD2A14-4754-73EE-353B-4FB5A4DEA797}"/>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0556D427-B2E1-DCB6-B992-964DAD36DDDC}"/>
                                      </a:ext>
                                    </a:extLst>
                                  </xdr:cNvPr>
                                  <xdr:cNvSpPr/>
                                </xdr:nvSpPr>
                                <xdr:spPr>
                                  <a:xfrm>
                                    <a:off x="15519040" y="163564"/>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18DA460A-9D31-1F21-BC80-AEF8D1C734A7}"/>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AF5EDAAA-0301-2F19-BD3C-D511ACF04335}"/>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198BBC6E-21CA-5BF4-FF02-7391CA835AA6}"/>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28F1AA57-44DA-4675-7755-1C759F70EEC7}"/>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71EEFC3B-10F6-9F80-43DE-63288E4EFCE2}"/>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4C97307B-D013-F829-AA2E-90613C4EF4A6}"/>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94411365-2C86-7817-298F-62A54E333421}"/>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27EE09EF-9027-185C-B796-0EDE39C4A518}"/>
                                    </a:ext>
                                  </a:extLst>
                                </xdr:cNvPr>
                                <xdr:cNvSpPr txBox="1"/>
                              </xdr:nvSpPr>
                              <xdr:spPr>
                                <a:xfrm>
                                  <a:off x="8449904" y="2917907"/>
                                  <a:ext cx="2668083" cy="2866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1EE92F68-A931-2994-E6E9-4FC4CCA7349B}"/>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527FFBE9-2207-0AEA-DFEF-11A3A2A68C09}"/>
                                </a:ext>
                              </a:extLst>
                            </xdr:cNvPr>
                            <xdr:cNvSpPr txBox="1"/>
                          </xdr:nvSpPr>
                          <xdr:spPr>
                            <a:xfrm>
                              <a:off x="9024039" y="322034"/>
                              <a:ext cx="2385342" cy="48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3">
                                <a:extLst>
                                  <a:ext uri="{FF2B5EF4-FFF2-40B4-BE49-F238E27FC236}">
                                    <a16:creationId xmlns:a16="http://schemas.microsoft.com/office/drawing/2014/main" id="{FD53ABFF-8151-ECB8-4173-6817BF4BB878}"/>
                                  </a:ext>
                                </a:extLst>
                              </xdr:cNvPr>
                              <xdr:cNvGraphicFramePr/>
                            </xdr:nvGraphicFramePr>
                            <xdr:xfrm>
                              <a:off x="712224" y="7040913"/>
                              <a:ext cx="2720607" cy="2264052"/>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81502" y="7427747"/>
                                <a:ext cx="2720701" cy="2395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8F87FF75-1823-4028-643F-91F79F66FA9E}"/>
                            </a:ext>
                          </a:extLst>
                        </xdr:cNvPr>
                        <xdr:cNvSpPr txBox="1"/>
                      </xdr:nvSpPr>
                      <xdr:spPr>
                        <a:xfrm>
                          <a:off x="1098978" y="6798274"/>
                          <a:ext cx="1405546" cy="242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BRAND</a:t>
                          </a:r>
                        </a:p>
                      </xdr:txBody>
                    </xdr:sp>
                  </xdr:grpSp>
                  <xdr:graphicFrame macro="">
                    <xdr:nvGraphicFramePr>
                      <xdr:cNvPr id="17" name="Chart 16">
                        <a:extLst>
                          <a:ext uri="{FF2B5EF4-FFF2-40B4-BE49-F238E27FC236}">
                            <a16:creationId xmlns:a16="http://schemas.microsoft.com/office/drawing/2014/main" id="{AB656FFB-1772-3D61-F74D-3D530C7D2DAE}"/>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3">
                            <a:extLst>
                              <a:ext uri="{FF2B5EF4-FFF2-40B4-BE49-F238E27FC236}">
                                <a16:creationId xmlns:a16="http://schemas.microsoft.com/office/drawing/2014/main" id="{6C1D1812-2DEA-9D1B-7E93-4651B4C21B85}"/>
                              </a:ext>
                            </a:extLst>
                          </xdr:cNvPr>
                          <xdr:cNvGraphicFramePr/>
                        </xdr:nvGraphicFramePr>
                        <xdr:xfrm>
                          <a:off x="337984" y="4684819"/>
                          <a:ext cx="2911375" cy="1455993"/>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9525" y="5090450"/>
                            <a:ext cx="2901724" cy="15737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7DEAC332-0908-A000-7823-7DDDC6FA8814}"/>
                          </a:ext>
                        </a:extLst>
                      </xdr:cNvPr>
                      <xdr:cNvSpPr txBox="1"/>
                    </xdr:nvSpPr>
                    <xdr:spPr>
                      <a:xfrm>
                        <a:off x="4069702" y="4651447"/>
                        <a:ext cx="1854935" cy="21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15" name="Rectangle: Rounded Corners 14">
                      <a:extLst>
                        <a:ext uri="{FF2B5EF4-FFF2-40B4-BE49-F238E27FC236}">
                          <a16:creationId xmlns:a16="http://schemas.microsoft.com/office/drawing/2014/main" id="{AEE6BCC3-82B3-7A6C-5F21-E00A8636A6A9}"/>
                        </a:ext>
                      </a:extLst>
                    </xdr:cNvPr>
                    <xdr:cNvSpPr/>
                  </xdr:nvSpPr>
                  <xdr:spPr>
                    <a:xfrm>
                      <a:off x="15289838" y="5295285"/>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4A271BE1-207E-9DBB-834C-CB7A296AA29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6D207B5D-0FA8-58B8-4E3A-A14394B6392B}"/>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D9CA2091-A8B1-431E-882A-4B010AD6B06A}"/>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236616E7-710E-A847-DE80-3C4F7D8C4E62}"/>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04BDBBC5-1748-0CC5-7463-EFA15C1C204D}"/>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51975CDF-57F5-CDA4-702A-2C017A99FDF0}"/>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79934" y="11505694"/>
            <a:ext cx="1653221" cy="1365254"/>
          </a:xfrm>
          <a:prstGeom prst="rect">
            <a:avLst/>
          </a:prstGeom>
        </xdr:spPr>
      </xdr:pic>
    </xdr:grpSp>
    <xdr:clientData/>
  </xdr:twoCellAnchor>
  <xdr:twoCellAnchor>
    <xdr:from>
      <xdr:col>25</xdr:col>
      <xdr:colOff>393700</xdr:colOff>
      <xdr:row>1</xdr:row>
      <xdr:rowOff>127000</xdr:rowOff>
    </xdr:from>
    <xdr:to>
      <xdr:col>38</xdr:col>
      <xdr:colOff>165100</xdr:colOff>
      <xdr:row>26</xdr:row>
      <xdr:rowOff>152400</xdr:rowOff>
    </xdr:to>
    <xdr:sp macro="" textlink="">
      <xdr:nvSpPr>
        <xdr:cNvPr id="57" name="Rectangle 56">
          <a:extLst>
            <a:ext uri="{FF2B5EF4-FFF2-40B4-BE49-F238E27FC236}">
              <a16:creationId xmlns:a16="http://schemas.microsoft.com/office/drawing/2014/main" id="{A31E5795-62C5-4FE1-9F19-203788BF35D4}"/>
            </a:ext>
          </a:extLst>
        </xdr:cNvPr>
        <xdr:cNvSpPr/>
      </xdr:nvSpPr>
      <xdr:spPr>
        <a:xfrm>
          <a:off x="15787639" y="319424"/>
          <a:ext cx="7776249" cy="4836006"/>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558800</xdr:colOff>
      <xdr:row>5</xdr:row>
      <xdr:rowOff>177800</xdr:rowOff>
    </xdr:from>
    <xdr:to>
      <xdr:col>31</xdr:col>
      <xdr:colOff>421902</xdr:colOff>
      <xdr:row>24</xdr:row>
      <xdr:rowOff>76200</xdr:rowOff>
    </xdr:to>
    <xdr:sp macro="" textlink="">
      <xdr:nvSpPr>
        <xdr:cNvPr id="60" name="Rectangle 59">
          <a:extLst>
            <a:ext uri="{FF2B5EF4-FFF2-40B4-BE49-F238E27FC236}">
              <a16:creationId xmlns:a16="http://schemas.microsoft.com/office/drawing/2014/main" id="{261EAC85-49D1-48D2-80E0-42069C811F75}"/>
            </a:ext>
          </a:extLst>
        </xdr:cNvPr>
        <xdr:cNvSpPr/>
      </xdr:nvSpPr>
      <xdr:spPr>
        <a:xfrm>
          <a:off x="15798800" y="1130300"/>
          <a:ext cx="3520702" cy="351790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114300</xdr:colOff>
      <xdr:row>6</xdr:row>
      <xdr:rowOff>0</xdr:rowOff>
    </xdr:from>
    <xdr:to>
      <xdr:col>37</xdr:col>
      <xdr:colOff>587002</xdr:colOff>
      <xdr:row>24</xdr:row>
      <xdr:rowOff>88900</xdr:rowOff>
    </xdr:to>
    <xdr:sp macro="" textlink="">
      <xdr:nvSpPr>
        <xdr:cNvPr id="61" name="Rectangle 60">
          <a:extLst>
            <a:ext uri="{FF2B5EF4-FFF2-40B4-BE49-F238E27FC236}">
              <a16:creationId xmlns:a16="http://schemas.microsoft.com/office/drawing/2014/main" id="{D2E25F7F-F9D9-F17C-A6A4-3115B33A1926}"/>
            </a:ext>
          </a:extLst>
        </xdr:cNvPr>
        <xdr:cNvSpPr/>
      </xdr:nvSpPr>
      <xdr:spPr>
        <a:xfrm>
          <a:off x="19418300" y="1143000"/>
          <a:ext cx="3488952" cy="351790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25</xdr:col>
      <xdr:colOff>461050</xdr:colOff>
      <xdr:row>59</xdr:row>
      <xdr:rowOff>68229</xdr:rowOff>
    </xdr:from>
    <xdr:to>
      <xdr:col>31</xdr:col>
      <xdr:colOff>520028</xdr:colOff>
      <xdr:row>69</xdr:row>
      <xdr:rowOff>41642</xdr:rowOff>
    </xdr:to>
    <mc:AlternateContent xmlns:mc="http://schemas.openxmlformats.org/markup-compatibility/2006" xmlns:a14="http://schemas.microsoft.com/office/drawing/2010/main">
      <mc:Choice Requires="a14">
        <xdr:graphicFrame macro="">
          <xdr:nvGraphicFramePr>
            <xdr:cNvPr id="62" name="BUISNESS TYPE 2">
              <a:extLst>
                <a:ext uri="{FF2B5EF4-FFF2-40B4-BE49-F238E27FC236}">
                  <a16:creationId xmlns:a16="http://schemas.microsoft.com/office/drawing/2014/main" id="{141311B7-75CE-45E6-A1DC-1D0D9B4410A7}"/>
                </a:ext>
              </a:extLst>
            </xdr:cNvPr>
            <xdr:cNvGraphicFramePr/>
          </xdr:nvGraphicFramePr>
          <xdr:xfrm>
            <a:off x="0" y="0"/>
            <a:ext cx="0" cy="0"/>
          </xdr:xfrm>
          <a:graphic>
            <a:graphicData uri="http://schemas.microsoft.com/office/drawing/2010/slicer">
              <sle:slicer xmlns:sle="http://schemas.microsoft.com/office/drawing/2010/slicer" name="BUISNESS TYPE 2"/>
            </a:graphicData>
          </a:graphic>
        </xdr:graphicFrame>
      </mc:Choice>
      <mc:Fallback xmlns="">
        <xdr:sp macro="" textlink="">
          <xdr:nvSpPr>
            <xdr:cNvPr id="0" name=""/>
            <xdr:cNvSpPr>
              <a:spLocks noTextEdit="1"/>
            </xdr:cNvSpPr>
          </xdr:nvSpPr>
          <xdr:spPr>
            <a:xfrm>
              <a:off x="15895078" y="10475173"/>
              <a:ext cx="3763144" cy="1737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444500</xdr:colOff>
      <xdr:row>2</xdr:row>
      <xdr:rowOff>114300</xdr:rowOff>
    </xdr:from>
    <xdr:to>
      <xdr:col>35</xdr:col>
      <xdr:colOff>127000</xdr:colOff>
      <xdr:row>5</xdr:row>
      <xdr:rowOff>63500</xdr:rowOff>
    </xdr:to>
    <xdr:sp macro="" textlink="">
      <xdr:nvSpPr>
        <xdr:cNvPr id="65" name="TextBox 64">
          <a:extLst>
            <a:ext uri="{FF2B5EF4-FFF2-40B4-BE49-F238E27FC236}">
              <a16:creationId xmlns:a16="http://schemas.microsoft.com/office/drawing/2014/main" id="{866C3DD4-F9DF-9349-924D-24517177EC9C}"/>
            </a:ext>
          </a:extLst>
        </xdr:cNvPr>
        <xdr:cNvSpPr txBox="1"/>
      </xdr:nvSpPr>
      <xdr:spPr>
        <a:xfrm>
          <a:off x="18122900" y="495300"/>
          <a:ext cx="33401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50000"/>
                </a:schemeClr>
              </a:solidFill>
            </a:rPr>
            <a:t>TOP PRODUCT</a:t>
          </a:r>
        </a:p>
      </xdr:txBody>
    </xdr:sp>
    <xdr:clientData/>
  </xdr:twoCellAnchor>
  <xdr:twoCellAnchor>
    <xdr:from>
      <xdr:col>26</xdr:col>
      <xdr:colOff>63500</xdr:colOff>
      <xdr:row>6</xdr:row>
      <xdr:rowOff>114300</xdr:rowOff>
    </xdr:from>
    <xdr:to>
      <xdr:col>31</xdr:col>
      <xdr:colOff>355600</xdr:colOff>
      <xdr:row>9</xdr:row>
      <xdr:rowOff>63500</xdr:rowOff>
    </xdr:to>
    <xdr:sp macro="" textlink="">
      <xdr:nvSpPr>
        <xdr:cNvPr id="66" name="TextBox 65">
          <a:extLst>
            <a:ext uri="{FF2B5EF4-FFF2-40B4-BE49-F238E27FC236}">
              <a16:creationId xmlns:a16="http://schemas.microsoft.com/office/drawing/2014/main" id="{449D7ADF-238E-7E41-6978-27D79C5E1EC7}"/>
            </a:ext>
          </a:extLst>
        </xdr:cNvPr>
        <xdr:cNvSpPr txBox="1"/>
      </xdr:nvSpPr>
      <xdr:spPr>
        <a:xfrm>
          <a:off x="15913100" y="1257300"/>
          <a:ext cx="33401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50000"/>
                </a:schemeClr>
              </a:solidFill>
            </a:rPr>
            <a:t>POPULARITY</a:t>
          </a:r>
          <a:r>
            <a:rPr lang="en-IN" sz="3200" b="1" baseline="0">
              <a:solidFill>
                <a:schemeClr val="accent1">
                  <a:lumMod val="50000"/>
                </a:schemeClr>
              </a:solidFill>
            </a:rPr>
            <a:t> WISE</a:t>
          </a:r>
          <a:endParaRPr lang="en-IN" sz="3200" b="1">
            <a:solidFill>
              <a:schemeClr val="accent1">
                <a:lumMod val="50000"/>
              </a:schemeClr>
            </a:solidFill>
          </a:endParaRPr>
        </a:p>
      </xdr:txBody>
    </xdr:sp>
    <xdr:clientData/>
  </xdr:twoCellAnchor>
  <xdr:twoCellAnchor>
    <xdr:from>
      <xdr:col>32</xdr:col>
      <xdr:colOff>368300</xdr:colOff>
      <xdr:row>6</xdr:row>
      <xdr:rowOff>139700</xdr:rowOff>
    </xdr:from>
    <xdr:to>
      <xdr:col>37</xdr:col>
      <xdr:colOff>165100</xdr:colOff>
      <xdr:row>9</xdr:row>
      <xdr:rowOff>88900</xdr:rowOff>
    </xdr:to>
    <xdr:sp macro="" textlink="">
      <xdr:nvSpPr>
        <xdr:cNvPr id="67" name="TextBox 66">
          <a:extLst>
            <a:ext uri="{FF2B5EF4-FFF2-40B4-BE49-F238E27FC236}">
              <a16:creationId xmlns:a16="http://schemas.microsoft.com/office/drawing/2014/main" id="{39C411AF-1274-B965-9E46-025736CE521A}"/>
            </a:ext>
          </a:extLst>
        </xdr:cNvPr>
        <xdr:cNvSpPr txBox="1"/>
      </xdr:nvSpPr>
      <xdr:spPr>
        <a:xfrm>
          <a:off x="19875500" y="1282700"/>
          <a:ext cx="284480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50000"/>
                </a:schemeClr>
              </a:solidFill>
            </a:rPr>
            <a:t>REVENUE</a:t>
          </a:r>
          <a:r>
            <a:rPr lang="en-IN" sz="3200" b="1" baseline="0">
              <a:solidFill>
                <a:schemeClr val="accent1">
                  <a:lumMod val="50000"/>
                </a:schemeClr>
              </a:solidFill>
            </a:rPr>
            <a:t> WISE</a:t>
          </a:r>
          <a:endParaRPr lang="en-IN" sz="3200" b="1">
            <a:solidFill>
              <a:schemeClr val="accent1">
                <a:lumMod val="50000"/>
              </a:schemeClr>
            </a:solidFill>
          </a:endParaRPr>
        </a:p>
      </xdr:txBody>
    </xdr:sp>
    <xdr:clientData/>
  </xdr:twoCellAnchor>
  <xdr:twoCellAnchor>
    <xdr:from>
      <xdr:col>27</xdr:col>
      <xdr:colOff>431800</xdr:colOff>
      <xdr:row>18</xdr:row>
      <xdr:rowOff>69272</xdr:rowOff>
    </xdr:from>
    <xdr:to>
      <xdr:col>29</xdr:col>
      <xdr:colOff>450272</xdr:colOff>
      <xdr:row>21</xdr:row>
      <xdr:rowOff>0</xdr:rowOff>
    </xdr:to>
    <xdr:sp macro="" textlink="'ss(class)'!$D$5">
      <xdr:nvSpPr>
        <xdr:cNvPr id="68" name="TextBox 67">
          <a:extLst>
            <a:ext uri="{FF2B5EF4-FFF2-40B4-BE49-F238E27FC236}">
              <a16:creationId xmlns:a16="http://schemas.microsoft.com/office/drawing/2014/main" id="{72674445-8A63-FE1D-6E3B-3095DEEC6A46}"/>
            </a:ext>
          </a:extLst>
        </xdr:cNvPr>
        <xdr:cNvSpPr txBox="1"/>
      </xdr:nvSpPr>
      <xdr:spPr>
        <a:xfrm>
          <a:off x="16953345" y="3394363"/>
          <a:ext cx="1242291" cy="48491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C90AA8-674F-4281-B1CF-7155CE2B7B6F}" type="TxLink">
            <a:rPr lang="en-US" sz="3200" b="1" i="0" u="none" strike="noStrike">
              <a:solidFill>
                <a:srgbClr val="000000"/>
              </a:solidFill>
              <a:latin typeface="Calibri"/>
              <a:ea typeface="Calibri"/>
              <a:cs typeface="Calibri"/>
            </a:rPr>
            <a:pPr/>
            <a:t>144441</a:t>
          </a:fld>
          <a:endParaRPr lang="en-IN" sz="23900" b="1">
            <a:solidFill>
              <a:schemeClr val="accent1">
                <a:lumMod val="50000"/>
              </a:schemeClr>
            </a:solidFill>
          </a:endParaRPr>
        </a:p>
      </xdr:txBody>
    </xdr:sp>
    <xdr:clientData/>
  </xdr:twoCellAnchor>
  <xdr:twoCellAnchor>
    <xdr:from>
      <xdr:col>26</xdr:col>
      <xdr:colOff>436996</xdr:colOff>
      <xdr:row>21</xdr:row>
      <xdr:rowOff>39895</xdr:rowOff>
    </xdr:from>
    <xdr:to>
      <xdr:col>30</xdr:col>
      <xdr:colOff>370417</xdr:colOff>
      <xdr:row>23</xdr:row>
      <xdr:rowOff>158752</xdr:rowOff>
    </xdr:to>
    <xdr:sp macro="" textlink="'ss(class)'!$E$5">
      <xdr:nvSpPr>
        <xdr:cNvPr id="69" name="TextBox 68">
          <a:extLst>
            <a:ext uri="{FF2B5EF4-FFF2-40B4-BE49-F238E27FC236}">
              <a16:creationId xmlns:a16="http://schemas.microsoft.com/office/drawing/2014/main" id="{29E14B9A-A2F4-A77A-563F-6E6CED766DE4}"/>
            </a:ext>
          </a:extLst>
        </xdr:cNvPr>
        <xdr:cNvSpPr txBox="1"/>
      </xdr:nvSpPr>
      <xdr:spPr>
        <a:xfrm>
          <a:off x="16488385" y="3744062"/>
          <a:ext cx="2402865" cy="47163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398E02-3B6A-48C6-A61C-8E661C602F9E}" type="TxLink">
            <a:rPr lang="en-US" sz="3200" b="1" i="0" u="none" strike="noStrike">
              <a:solidFill>
                <a:srgbClr val="000000"/>
              </a:solidFill>
              <a:latin typeface="Calibri"/>
              <a:ea typeface="Calibri"/>
              <a:cs typeface="Calibri"/>
            </a:rPr>
            <a:pPr/>
            <a:t>SKETCH PEN</a:t>
          </a:fld>
          <a:endParaRPr lang="en-IN" sz="23900" b="1">
            <a:solidFill>
              <a:schemeClr val="accent1">
                <a:lumMod val="50000"/>
              </a:schemeClr>
            </a:solidFill>
          </a:endParaRPr>
        </a:p>
      </xdr:txBody>
    </xdr:sp>
    <xdr:clientData/>
  </xdr:twoCellAnchor>
  <xdr:twoCellAnchor>
    <xdr:from>
      <xdr:col>33</xdr:col>
      <xdr:colOff>128755</xdr:colOff>
      <xdr:row>21</xdr:row>
      <xdr:rowOff>13856</xdr:rowOff>
    </xdr:from>
    <xdr:to>
      <xdr:col>36</xdr:col>
      <xdr:colOff>546806</xdr:colOff>
      <xdr:row>23</xdr:row>
      <xdr:rowOff>70556</xdr:rowOff>
    </xdr:to>
    <xdr:sp macro="" textlink="'ss(class)'!$E$20">
      <xdr:nvSpPr>
        <xdr:cNvPr id="70" name="TextBox 69">
          <a:extLst>
            <a:ext uri="{FF2B5EF4-FFF2-40B4-BE49-F238E27FC236}">
              <a16:creationId xmlns:a16="http://schemas.microsoft.com/office/drawing/2014/main" id="{C11A99FD-7F53-0EC5-978F-8C55AAF26635}"/>
            </a:ext>
          </a:extLst>
        </xdr:cNvPr>
        <xdr:cNvSpPr txBox="1"/>
      </xdr:nvSpPr>
      <xdr:spPr>
        <a:xfrm>
          <a:off x="20501672" y="3718023"/>
          <a:ext cx="2270134" cy="40947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035258-D6B5-4430-ADB7-6C4DB0446C6D}" type="TxLink">
            <a:rPr lang="en-US" sz="2400" b="1" i="0" u="none" strike="noStrike">
              <a:solidFill>
                <a:srgbClr val="000000"/>
              </a:solidFill>
              <a:latin typeface="Calibri"/>
              <a:ea typeface="Calibri"/>
              <a:cs typeface="Calibri"/>
            </a:rPr>
            <a:pPr/>
            <a:t>GEOMETRY BOX</a:t>
          </a:fld>
          <a:endParaRPr lang="en-IN" sz="19900" b="1">
            <a:solidFill>
              <a:schemeClr val="accent1">
                <a:lumMod val="50000"/>
              </a:schemeClr>
            </a:solidFill>
          </a:endParaRPr>
        </a:p>
      </xdr:txBody>
    </xdr:sp>
    <xdr:clientData/>
  </xdr:twoCellAnchor>
  <xdr:twoCellAnchor>
    <xdr:from>
      <xdr:col>34</xdr:col>
      <xdr:colOff>52255</xdr:colOff>
      <xdr:row>18</xdr:row>
      <xdr:rowOff>44619</xdr:rowOff>
    </xdr:from>
    <xdr:to>
      <xdr:col>36</xdr:col>
      <xdr:colOff>4491</xdr:colOff>
      <xdr:row>20</xdr:row>
      <xdr:rowOff>97174</xdr:rowOff>
    </xdr:to>
    <xdr:sp macro="" textlink="'ss(class)'!$D$20">
      <xdr:nvSpPr>
        <xdr:cNvPr id="71" name="TextBox 70">
          <a:extLst>
            <a:ext uri="{FF2B5EF4-FFF2-40B4-BE49-F238E27FC236}">
              <a16:creationId xmlns:a16="http://schemas.microsoft.com/office/drawing/2014/main" id="{9C0CEBB8-EBFB-FBFE-1171-1F3AE5A083A8}"/>
            </a:ext>
          </a:extLst>
        </xdr:cNvPr>
        <xdr:cNvSpPr txBox="1"/>
      </xdr:nvSpPr>
      <xdr:spPr>
        <a:xfrm>
          <a:off x="21042533" y="3219619"/>
          <a:ext cx="1186958" cy="40533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055AC3-5FF4-4F60-A29B-41C6CFA4D23B}" type="TxLink">
            <a:rPr lang="en-US" sz="2800" b="1" i="0" u="none" strike="noStrike">
              <a:solidFill>
                <a:srgbClr val="000000"/>
              </a:solidFill>
              <a:latin typeface="Calibri"/>
              <a:ea typeface="Calibri"/>
              <a:cs typeface="Calibri"/>
            </a:rPr>
            <a:pPr/>
            <a:t>136280</a:t>
          </a:fld>
          <a:endParaRPr lang="en-IN" sz="13800" b="1">
            <a:solidFill>
              <a:schemeClr val="accent1">
                <a:lumMod val="50000"/>
              </a:schemeClr>
            </a:solidFill>
          </a:endParaRPr>
        </a:p>
      </xdr:txBody>
    </xdr:sp>
    <xdr:clientData/>
  </xdr:twoCellAnchor>
  <xdr:twoCellAnchor editAs="oneCell">
    <xdr:from>
      <xdr:col>27</xdr:col>
      <xdr:colOff>63500</xdr:colOff>
      <xdr:row>9</xdr:row>
      <xdr:rowOff>50800</xdr:rowOff>
    </xdr:from>
    <xdr:to>
      <xdr:col>30</xdr:col>
      <xdr:colOff>139700</xdr:colOff>
      <xdr:row>17</xdr:row>
      <xdr:rowOff>176177</xdr:rowOff>
    </xdr:to>
    <xdr:pic>
      <xdr:nvPicPr>
        <xdr:cNvPr id="72" name="Picture 71">
          <a:extLst>
            <a:ext uri="{FF2B5EF4-FFF2-40B4-BE49-F238E27FC236}">
              <a16:creationId xmlns:a16="http://schemas.microsoft.com/office/drawing/2014/main" id="{33BF2FD3-EBE4-8572-7C27-BA036F1C919A}"/>
            </a:ext>
          </a:extLst>
        </xdr:cNvPr>
        <xdr:cNvPicPr>
          <a:picLocks noChangeAspect="1"/>
        </xdr:cNvPicPr>
      </xdr:nvPicPr>
      <xdr:blipFill>
        <a:blip xmlns:r="http://schemas.openxmlformats.org/officeDocument/2006/relationships" r:embed="rId23"/>
        <a:stretch>
          <a:fillRect/>
        </a:stretch>
      </xdr:blipFill>
      <xdr:spPr>
        <a:xfrm>
          <a:off x="16522700" y="1765300"/>
          <a:ext cx="1905000" cy="1649377"/>
        </a:xfrm>
        <a:prstGeom prst="rect">
          <a:avLst/>
        </a:prstGeom>
      </xdr:spPr>
    </xdr:pic>
    <xdr:clientData/>
  </xdr:twoCellAnchor>
  <xdr:twoCellAnchor editAs="oneCell">
    <xdr:from>
      <xdr:col>32</xdr:col>
      <xdr:colOff>598714</xdr:colOff>
      <xdr:row>9</xdr:row>
      <xdr:rowOff>145143</xdr:rowOff>
    </xdr:from>
    <xdr:to>
      <xdr:col>37</xdr:col>
      <xdr:colOff>35507</xdr:colOff>
      <xdr:row>17</xdr:row>
      <xdr:rowOff>1884</xdr:rowOff>
    </xdr:to>
    <xdr:pic>
      <xdr:nvPicPr>
        <xdr:cNvPr id="73" name="Picture 72">
          <a:extLst>
            <a:ext uri="{FF2B5EF4-FFF2-40B4-BE49-F238E27FC236}">
              <a16:creationId xmlns:a16="http://schemas.microsoft.com/office/drawing/2014/main" id="{5CB90302-17C0-7D03-41EA-9F13CB1D525D}"/>
            </a:ext>
          </a:extLst>
        </xdr:cNvPr>
        <xdr:cNvPicPr>
          <a:picLocks noChangeAspect="1"/>
        </xdr:cNvPicPr>
      </xdr:nvPicPr>
      <xdr:blipFill>
        <a:blip xmlns:r="http://schemas.openxmlformats.org/officeDocument/2006/relationships" r:embed="rId24">
          <a:extLst>
            <a:ext uri="{BEBA8EAE-BF5A-486C-A8C5-ECC9F3942E4B}">
              <a14:imgProps xmlns:a14="http://schemas.microsoft.com/office/drawing/2010/main">
                <a14:imgLayer r:embed="rId25">
                  <a14:imgEffect>
                    <a14:backgroundRemoval t="6019" b="96759" l="512" r="97954">
                      <a14:foregroundMark x1="48082" y1="13889" x2="54987" y2="6944"/>
                      <a14:foregroundMark x1="6835" y1="32920" x2="4420" y2="60027"/>
                      <a14:foregroundMark x1="3405" y1="60968" x2="3001" y2="41467"/>
                      <a14:foregroundMark x1="39130" y1="92130" x2="61893" y2="92593"/>
                      <a14:foregroundMark x1="61893" y1="92593" x2="42711" y2="96759"/>
                      <a14:foregroundMark x1="42711" y1="96759" x2="83887" y2="82407"/>
                      <a14:foregroundMark x1="83887" y1="82407" x2="61381" y2="97222"/>
                      <a14:foregroundMark x1="61381" y1="97222" x2="81841" y2="86111"/>
                      <a14:foregroundMark x1="81841" y1="86111" x2="83062" y2="75332"/>
                      <a14:foregroundMark x1="97954" y1="91667" x2="95908" y2="88889"/>
                      <a14:backgroundMark x1="1790" y1="31019" x2="7673" y2="29167"/>
                      <a14:backgroundMark x1="3325" y1="68056" x2="2302" y2="63889"/>
                      <a14:backgroundMark x1="2302" y1="30556" x2="6650" y2="33333"/>
                      <a14:backgroundMark x1="1790" y1="18056" x2="0" y2="34722"/>
                      <a14:backgroundMark x1="256" y1="63889" x2="2558" y2="71296"/>
                      <a14:backgroundMark x1="2558" y1="70833" x2="2558" y2="70833"/>
                      <a14:backgroundMark x1="2558" y1="70833" x2="2558" y2="70833"/>
                      <a14:backgroundMark x1="83887" y1="72222" x2="83632" y2="70833"/>
                      <a14:backgroundMark x1="83120" y1="68519" x2="83120" y2="68519"/>
                      <a14:backgroundMark x1="83120" y1="70833" x2="83120" y2="70833"/>
                      <a14:backgroundMark x1="84399" y1="72685" x2="84399" y2="72685"/>
                      <a14:backgroundMark x1="83887" y1="73611" x2="82864" y2="75000"/>
                      <a14:backgroundMark x1="82864" y1="66667" x2="83120" y2="68056"/>
                      <a14:backgroundMark x1="83632" y1="67130" x2="83632" y2="67130"/>
                      <a14:backgroundMark x1="83887" y1="69907" x2="83887" y2="69907"/>
                      <a14:backgroundMark x1="84399" y1="69907" x2="84399" y2="69907"/>
                      <a14:backgroundMark x1="84399" y1="69907" x2="84399" y2="69907"/>
                      <a14:backgroundMark x1="84399" y1="69907" x2="84399" y2="69907"/>
                      <a14:backgroundMark x1="84399" y1="69907" x2="84399" y2="69907"/>
                      <a14:backgroundMark x1="84399" y1="69907" x2="84399" y2="69907"/>
                      <a14:backgroundMark x1="84399" y1="69907" x2="84399" y2="69907"/>
                      <a14:backgroundMark x1="84399" y1="69907" x2="84399" y2="69907"/>
                      <a14:backgroundMark x1="84399" y1="69907" x2="84399" y2="69907"/>
                      <a14:backgroundMark x1="84399" y1="69907" x2="84399" y2="69907"/>
                      <a14:backgroundMark x1="86189" y1="69444" x2="84655" y2="72222"/>
                      <a14:backgroundMark x1="82864" y1="68056" x2="82097" y2="72222"/>
                    </a14:backgroundRemoval>
                  </a14:imgEffect>
                </a14:imgLayer>
              </a14:imgProps>
            </a:ext>
          </a:extLst>
        </a:blip>
        <a:stretch>
          <a:fillRect/>
        </a:stretch>
      </xdr:blipFill>
      <xdr:spPr>
        <a:xfrm>
          <a:off x="20047857" y="1778000"/>
          <a:ext cx="2475721" cy="1308170"/>
        </a:xfrm>
        <a:prstGeom prst="rect">
          <a:avLst/>
        </a:prstGeom>
      </xdr:spPr>
    </xdr:pic>
    <xdr:clientData/>
  </xdr:twoCellAnchor>
  <xdr:twoCellAnchor>
    <xdr:from>
      <xdr:col>25</xdr:col>
      <xdr:colOff>476827</xdr:colOff>
      <xdr:row>27</xdr:row>
      <xdr:rowOff>184150</xdr:rowOff>
    </xdr:from>
    <xdr:to>
      <xdr:col>38</xdr:col>
      <xdr:colOff>192835</xdr:colOff>
      <xdr:row>58</xdr:row>
      <xdr:rowOff>63500</xdr:rowOff>
    </xdr:to>
    <xdr:sp macro="" textlink="">
      <xdr:nvSpPr>
        <xdr:cNvPr id="58" name="Rectangle 57">
          <a:extLst>
            <a:ext uri="{FF2B5EF4-FFF2-40B4-BE49-F238E27FC236}">
              <a16:creationId xmlns:a16="http://schemas.microsoft.com/office/drawing/2014/main" id="{C3DE8C34-652C-0B65-0FCC-91BD18EAF9B0}"/>
            </a:ext>
          </a:extLst>
        </xdr:cNvPr>
        <xdr:cNvSpPr/>
      </xdr:nvSpPr>
      <xdr:spPr>
        <a:xfrm>
          <a:off x="15870766" y="5379605"/>
          <a:ext cx="7720857" cy="584450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243461</xdr:colOff>
      <xdr:row>27</xdr:row>
      <xdr:rowOff>157129</xdr:rowOff>
    </xdr:from>
    <xdr:to>
      <xdr:col>33</xdr:col>
      <xdr:colOff>283557</xdr:colOff>
      <xdr:row>30</xdr:row>
      <xdr:rowOff>101779</xdr:rowOff>
    </xdr:to>
    <xdr:sp macro="" textlink="">
      <xdr:nvSpPr>
        <xdr:cNvPr id="64" name="TextBox 63">
          <a:extLst>
            <a:ext uri="{FF2B5EF4-FFF2-40B4-BE49-F238E27FC236}">
              <a16:creationId xmlns:a16="http://schemas.microsoft.com/office/drawing/2014/main" id="{258B6804-CEB2-43C7-8DF2-DC271C45C262}"/>
            </a:ext>
          </a:extLst>
        </xdr:cNvPr>
        <xdr:cNvSpPr txBox="1"/>
      </xdr:nvSpPr>
      <xdr:spPr>
        <a:xfrm>
          <a:off x="18482823" y="5264150"/>
          <a:ext cx="1864032" cy="51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1">
                  <a:lumMod val="50000"/>
                </a:schemeClr>
              </a:solidFill>
            </a:rPr>
            <a:t>CP</a:t>
          </a:r>
          <a:r>
            <a:rPr lang="en-IN" sz="3600" b="1" baseline="0">
              <a:solidFill>
                <a:schemeClr val="accent1">
                  <a:lumMod val="50000"/>
                </a:schemeClr>
              </a:solidFill>
            </a:rPr>
            <a:t> VS SP</a:t>
          </a:r>
          <a:endParaRPr lang="en-IN" sz="3600" b="1">
            <a:solidFill>
              <a:schemeClr val="accent1">
                <a:lumMod val="50000"/>
              </a:schemeClr>
            </a:solidFill>
          </a:endParaRPr>
        </a:p>
      </xdr:txBody>
    </xdr:sp>
    <xdr:clientData/>
  </xdr:twoCellAnchor>
  <xdr:twoCellAnchor>
    <xdr:from>
      <xdr:col>26</xdr:col>
      <xdr:colOff>72734</xdr:colOff>
      <xdr:row>31</xdr:row>
      <xdr:rowOff>19243</xdr:rowOff>
    </xdr:from>
    <xdr:to>
      <xdr:col>37</xdr:col>
      <xdr:colOff>481060</xdr:colOff>
      <xdr:row>57</xdr:row>
      <xdr:rowOff>134697</xdr:rowOff>
    </xdr:to>
    <xdr:graphicFrame macro="">
      <xdr:nvGraphicFramePr>
        <xdr:cNvPr id="75" name="Chart 74">
          <a:extLst>
            <a:ext uri="{FF2B5EF4-FFF2-40B4-BE49-F238E27FC236}">
              <a16:creationId xmlns:a16="http://schemas.microsoft.com/office/drawing/2014/main" id="{C66AEE6F-C73B-4343-839A-22AF2F5F0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oneCell">
    <xdr:from>
      <xdr:col>32</xdr:col>
      <xdr:colOff>38484</xdr:colOff>
      <xdr:row>59</xdr:row>
      <xdr:rowOff>96214</xdr:rowOff>
    </xdr:from>
    <xdr:to>
      <xdr:col>38</xdr:col>
      <xdr:colOff>115454</xdr:colOff>
      <xdr:row>69</xdr:row>
      <xdr:rowOff>38485</xdr:rowOff>
    </xdr:to>
    <mc:AlternateContent xmlns:mc="http://schemas.openxmlformats.org/markup-compatibility/2006" xmlns:a14="http://schemas.microsoft.com/office/drawing/2010/main">
      <mc:Choice Requires="a14">
        <xdr:graphicFrame macro="">
          <xdr:nvGraphicFramePr>
            <xdr:cNvPr id="81" name="WEEKEND/WEEKDAY 3">
              <a:extLst>
                <a:ext uri="{FF2B5EF4-FFF2-40B4-BE49-F238E27FC236}">
                  <a16:creationId xmlns:a16="http://schemas.microsoft.com/office/drawing/2014/main" id="{91D04E1F-A06D-4E2A-830B-EB733ABE796C}"/>
                </a:ext>
              </a:extLst>
            </xdr:cNvPr>
            <xdr:cNvGraphicFramePr/>
          </xdr:nvGraphicFramePr>
          <xdr:xfrm>
            <a:off x="0" y="0"/>
            <a:ext cx="0" cy="0"/>
          </xdr:xfrm>
          <a:graphic>
            <a:graphicData uri="http://schemas.microsoft.com/office/drawing/2010/slicer">
              <sle:slicer xmlns:sle="http://schemas.microsoft.com/office/drawing/2010/slicer" name="WEEKEND/WEEKDAY 3"/>
            </a:graphicData>
          </a:graphic>
        </xdr:graphicFrame>
      </mc:Choice>
      <mc:Fallback xmlns="">
        <xdr:sp macro="" textlink="">
          <xdr:nvSpPr>
            <xdr:cNvPr id="0" name=""/>
            <xdr:cNvSpPr>
              <a:spLocks noTextEdit="1"/>
            </xdr:cNvSpPr>
          </xdr:nvSpPr>
          <xdr:spPr>
            <a:xfrm>
              <a:off x="19794040" y="10503158"/>
              <a:ext cx="3781136" cy="170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271506</xdr:colOff>
      <xdr:row>74</xdr:row>
      <xdr:rowOff>36868</xdr:rowOff>
    </xdr:to>
    <xdr:grpSp>
      <xdr:nvGrpSpPr>
        <xdr:cNvPr id="2" name="Group 1">
          <a:extLst>
            <a:ext uri="{FF2B5EF4-FFF2-40B4-BE49-F238E27FC236}">
              <a16:creationId xmlns:a16="http://schemas.microsoft.com/office/drawing/2014/main" id="{9D810051-05E1-4942-A135-9D03B1412DB7}"/>
            </a:ext>
          </a:extLst>
        </xdr:cNvPr>
        <xdr:cNvGrpSpPr/>
      </xdr:nvGrpSpPr>
      <xdr:grpSpPr>
        <a:xfrm>
          <a:off x="0" y="0"/>
          <a:ext cx="15408134" cy="13150356"/>
          <a:chOff x="204492" y="65807"/>
          <a:chExt cx="15316518" cy="13001494"/>
        </a:xfrm>
      </xdr:grpSpPr>
      <xdr:grpSp>
        <xdr:nvGrpSpPr>
          <xdr:cNvPr id="3" name="Group 2">
            <a:extLst>
              <a:ext uri="{FF2B5EF4-FFF2-40B4-BE49-F238E27FC236}">
                <a16:creationId xmlns:a16="http://schemas.microsoft.com/office/drawing/2014/main" id="{FB7AEF58-5F3E-CAA6-936E-92511FEF90E2}"/>
              </a:ext>
            </a:extLst>
          </xdr:cNvPr>
          <xdr:cNvGrpSpPr/>
        </xdr:nvGrpSpPr>
        <xdr:grpSpPr>
          <a:xfrm>
            <a:off x="204492" y="65807"/>
            <a:ext cx="15316518" cy="13001494"/>
            <a:chOff x="204492" y="65807"/>
            <a:chExt cx="15316518" cy="13001494"/>
          </a:xfrm>
        </xdr:grpSpPr>
        <xdr:grpSp>
          <xdr:nvGrpSpPr>
            <xdr:cNvPr id="5" name="Group 4">
              <a:extLst>
                <a:ext uri="{FF2B5EF4-FFF2-40B4-BE49-F238E27FC236}">
                  <a16:creationId xmlns:a16="http://schemas.microsoft.com/office/drawing/2014/main" id="{495EABBE-DDF7-00D4-7073-3C1C183E14FF}"/>
                </a:ext>
              </a:extLst>
            </xdr:cNvPr>
            <xdr:cNvGrpSpPr/>
          </xdr:nvGrpSpPr>
          <xdr:grpSpPr>
            <a:xfrm>
              <a:off x="204492" y="65807"/>
              <a:ext cx="15316518" cy="13001494"/>
              <a:chOff x="204492" y="65807"/>
              <a:chExt cx="15316518" cy="13001494"/>
            </a:xfrm>
          </xdr:grpSpPr>
          <xdr:grpSp>
            <xdr:nvGrpSpPr>
              <xdr:cNvPr id="7" name="Group 6">
                <a:extLst>
                  <a:ext uri="{FF2B5EF4-FFF2-40B4-BE49-F238E27FC236}">
                    <a16:creationId xmlns:a16="http://schemas.microsoft.com/office/drawing/2014/main" id="{E18BBDC6-C16F-3E4B-B748-0D255D989F1D}"/>
                  </a:ext>
                </a:extLst>
              </xdr:cNvPr>
              <xdr:cNvGrpSpPr/>
            </xdr:nvGrpSpPr>
            <xdr:grpSpPr>
              <a:xfrm>
                <a:off x="204492" y="65807"/>
                <a:ext cx="15316518" cy="13001494"/>
                <a:chOff x="204492" y="65204"/>
                <a:chExt cx="15454789" cy="12858970"/>
              </a:xfrm>
            </xdr:grpSpPr>
            <xdr:grpSp>
              <xdr:nvGrpSpPr>
                <xdr:cNvPr id="9" name="Group 8">
                  <a:extLst>
                    <a:ext uri="{FF2B5EF4-FFF2-40B4-BE49-F238E27FC236}">
                      <a16:creationId xmlns:a16="http://schemas.microsoft.com/office/drawing/2014/main" id="{CC18F1A1-062A-E610-55AE-A77D74C1A646}"/>
                    </a:ext>
                  </a:extLst>
                </xdr:cNvPr>
                <xdr:cNvGrpSpPr/>
              </xdr:nvGrpSpPr>
              <xdr:grpSpPr>
                <a:xfrm>
                  <a:off x="204492" y="65204"/>
                  <a:ext cx="15454789" cy="12858970"/>
                  <a:chOff x="204492" y="65204"/>
                  <a:chExt cx="15454789" cy="12858970"/>
                </a:xfrm>
              </xdr:grpSpPr>
              <xdr:grpSp>
                <xdr:nvGrpSpPr>
                  <xdr:cNvPr id="12" name="Group 11">
                    <a:extLst>
                      <a:ext uri="{FF2B5EF4-FFF2-40B4-BE49-F238E27FC236}">
                        <a16:creationId xmlns:a16="http://schemas.microsoft.com/office/drawing/2014/main" id="{451E0C3D-DC06-E6E0-A222-65E50E9213F1}"/>
                      </a:ext>
                    </a:extLst>
                  </xdr:cNvPr>
                  <xdr:cNvGrpSpPr/>
                </xdr:nvGrpSpPr>
                <xdr:grpSpPr>
                  <a:xfrm>
                    <a:off x="204492" y="65204"/>
                    <a:ext cx="15454789" cy="12858970"/>
                    <a:chOff x="0" y="119478"/>
                    <a:chExt cx="15483550" cy="12967674"/>
                  </a:xfrm>
                </xdr:grpSpPr>
                <xdr:grpSp>
                  <xdr:nvGrpSpPr>
                    <xdr:cNvPr id="14" name="Group 13">
                      <a:extLst>
                        <a:ext uri="{FF2B5EF4-FFF2-40B4-BE49-F238E27FC236}">
                          <a16:creationId xmlns:a16="http://schemas.microsoft.com/office/drawing/2014/main" id="{D15F577C-8B90-FD81-4208-F1DFE4AE990D}"/>
                        </a:ext>
                      </a:extLst>
                    </xdr:cNvPr>
                    <xdr:cNvGrpSpPr/>
                  </xdr:nvGrpSpPr>
                  <xdr:grpSpPr>
                    <a:xfrm>
                      <a:off x="0" y="119478"/>
                      <a:ext cx="15483550" cy="12967674"/>
                      <a:chOff x="298328" y="119287"/>
                      <a:chExt cx="15376139" cy="12947000"/>
                    </a:xfrm>
                  </xdr:grpSpPr>
                  <xdr:grpSp>
                    <xdr:nvGrpSpPr>
                      <xdr:cNvPr id="16" name="Group 15">
                        <a:extLst>
                          <a:ext uri="{FF2B5EF4-FFF2-40B4-BE49-F238E27FC236}">
                            <a16:creationId xmlns:a16="http://schemas.microsoft.com/office/drawing/2014/main" id="{5388463E-B585-BA99-0D12-58F4AFA5C0F6}"/>
                          </a:ext>
                        </a:extLst>
                      </xdr:cNvPr>
                      <xdr:cNvGrpSpPr/>
                    </xdr:nvGrpSpPr>
                    <xdr:grpSpPr>
                      <a:xfrm>
                        <a:off x="298328" y="119287"/>
                        <a:ext cx="15376139" cy="12947000"/>
                        <a:chOff x="373514" y="439134"/>
                        <a:chExt cx="15327191" cy="12845241"/>
                      </a:xfrm>
                    </xdr:grpSpPr>
                    <xdr:grpSp>
                      <xdr:nvGrpSpPr>
                        <xdr:cNvPr id="20" name="Group 19">
                          <a:extLst>
                            <a:ext uri="{FF2B5EF4-FFF2-40B4-BE49-F238E27FC236}">
                              <a16:creationId xmlns:a16="http://schemas.microsoft.com/office/drawing/2014/main" id="{8326579D-CBEB-99BF-EB75-E2EA3C0A9DE5}"/>
                            </a:ext>
                          </a:extLst>
                        </xdr:cNvPr>
                        <xdr:cNvGrpSpPr/>
                      </xdr:nvGrpSpPr>
                      <xdr:grpSpPr>
                        <a:xfrm>
                          <a:off x="373514" y="439134"/>
                          <a:ext cx="15327191" cy="12845241"/>
                          <a:chOff x="630725" y="167490"/>
                          <a:chExt cx="15324640" cy="13226891"/>
                        </a:xfrm>
                      </xdr:grpSpPr>
                      <xdr:grpSp>
                        <xdr:nvGrpSpPr>
                          <xdr:cNvPr id="22" name="Group 21">
                            <a:extLst>
                              <a:ext uri="{FF2B5EF4-FFF2-40B4-BE49-F238E27FC236}">
                                <a16:creationId xmlns:a16="http://schemas.microsoft.com/office/drawing/2014/main" id="{B2C771EA-F0DE-E0BD-337B-BC7A0C1B023A}"/>
                              </a:ext>
                            </a:extLst>
                          </xdr:cNvPr>
                          <xdr:cNvGrpSpPr/>
                        </xdr:nvGrpSpPr>
                        <xdr:grpSpPr>
                          <a:xfrm>
                            <a:off x="630725" y="167490"/>
                            <a:ext cx="15324640" cy="13226891"/>
                            <a:chOff x="642636" y="121597"/>
                            <a:chExt cx="15462784" cy="13081095"/>
                          </a:xfrm>
                        </xdr:grpSpPr>
                        <xdr:grpSp>
                          <xdr:nvGrpSpPr>
                            <xdr:cNvPr id="24" name="Group 23">
                              <a:extLst>
                                <a:ext uri="{FF2B5EF4-FFF2-40B4-BE49-F238E27FC236}">
                                  <a16:creationId xmlns:a16="http://schemas.microsoft.com/office/drawing/2014/main" id="{06110FFD-DE80-5112-4614-F566F52A06FD}"/>
                                </a:ext>
                              </a:extLst>
                            </xdr:cNvPr>
                            <xdr:cNvGrpSpPr/>
                          </xdr:nvGrpSpPr>
                          <xdr:grpSpPr>
                            <a:xfrm>
                              <a:off x="642636" y="121597"/>
                              <a:ext cx="15462784" cy="13081095"/>
                              <a:chOff x="630838" y="221530"/>
                              <a:chExt cx="15178923" cy="13026367"/>
                            </a:xfrm>
                          </xdr:grpSpPr>
                          <xdr:grpSp>
                            <xdr:nvGrpSpPr>
                              <xdr:cNvPr id="26" name="Group 25">
                                <a:extLst>
                                  <a:ext uri="{FF2B5EF4-FFF2-40B4-BE49-F238E27FC236}">
                                    <a16:creationId xmlns:a16="http://schemas.microsoft.com/office/drawing/2014/main" id="{8D6C2420-3243-332C-7CCA-4E868BFCD2AD}"/>
                                  </a:ext>
                                </a:extLst>
                              </xdr:cNvPr>
                              <xdr:cNvGrpSpPr/>
                            </xdr:nvGrpSpPr>
                            <xdr:grpSpPr>
                              <a:xfrm>
                                <a:off x="630838" y="331765"/>
                                <a:ext cx="15178923" cy="12916132"/>
                                <a:chOff x="624523" y="143997"/>
                                <a:chExt cx="15026999" cy="13235562"/>
                              </a:xfrm>
                            </xdr:grpSpPr>
                            <xdr:grpSp>
                              <xdr:nvGrpSpPr>
                                <xdr:cNvPr id="28" name="Group 27">
                                  <a:extLst>
                                    <a:ext uri="{FF2B5EF4-FFF2-40B4-BE49-F238E27FC236}">
                                      <a16:creationId xmlns:a16="http://schemas.microsoft.com/office/drawing/2014/main" id="{7D154D5B-0D15-EAA7-D61D-C86A80FD13CC}"/>
                                    </a:ext>
                                  </a:extLst>
                                </xdr:cNvPr>
                                <xdr:cNvGrpSpPr/>
                              </xdr:nvGrpSpPr>
                              <xdr:grpSpPr>
                                <a:xfrm>
                                  <a:off x="624523" y="143997"/>
                                  <a:ext cx="15026999" cy="13235562"/>
                                  <a:chOff x="648491" y="143682"/>
                                  <a:chExt cx="15133535" cy="13130848"/>
                                </a:xfrm>
                              </xdr:grpSpPr>
                              <xdr:sp macro="" textlink="">
                                <xdr:nvSpPr>
                                  <xdr:cNvPr id="31" name="Rectangle 30">
                                    <a:extLst>
                                      <a:ext uri="{FF2B5EF4-FFF2-40B4-BE49-F238E27FC236}">
                                        <a16:creationId xmlns:a16="http://schemas.microsoft.com/office/drawing/2014/main" id="{07FC0688-3A9F-9914-7A56-9C48D074B1FF}"/>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9693CF35-F62B-DB7E-3E4C-EBA600AEAE53}"/>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BC746E94-6A54-FB43-3654-5360B9648588}"/>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95D15857-1E3F-F458-984E-470449C8BF3E}"/>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54117964-6EC5-28E9-C9C8-AC9E9197247F}"/>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37D6B8A4-57DC-CA54-AEA5-D583C46B3379}"/>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96B12F26-1FCC-1C7B-2752-E5E66D273D4E}"/>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C0729379-DF56-E62F-3219-13962EDD84A2}"/>
                                      </a:ext>
                                    </a:extLst>
                                  </xdr:cNvPr>
                                  <xdr:cNvSpPr txBox="1"/>
                                </xdr:nvSpPr>
                                <xdr:spPr>
                                  <a:xfrm>
                                    <a:off x="2059186" y="286354"/>
                                    <a:ext cx="3131059"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2D567825-ED48-602F-61A7-A7278B7BA75F}"/>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D62F8175-4047-7415-8061-2E15AF2A0DBD}"/>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48858DAF-8127-3E80-79AD-8F11B3CBEE1E}"/>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A14DA23B-3829-407C-F75E-C42762B7791D}"/>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B72C21BF-F8E2-5FC3-4683-7FD91F77ED7E}"/>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8A5E8493-81D3-C5AB-0F5E-58B57D252EA5}"/>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4B3E5067-E1D1-B68D-38D7-3D74A00B2A68}"/>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845E98AD-3874-63C3-2DA2-4B626B2786AD}"/>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0EBA5CAE-8805-0329-1E16-9266739E8FD0}"/>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0445AE44-18D5-F1E6-7654-92500A9B27BD}"/>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8771E527-BD31-FEDE-7C8C-78661890C843}"/>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B7D98AFC-395D-573E-F6AA-EE99F10BD183}"/>
                                      </a:ext>
                                    </a:extLst>
                                  </xdr:cNvPr>
                                  <xdr:cNvSpPr/>
                                </xdr:nvSpPr>
                                <xdr:spPr>
                                  <a:xfrm>
                                    <a:off x="15519040" y="163564"/>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35956372-AF57-0543-13D7-CB9CB95B5D4A}"/>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891B8C0E-E1AE-F54E-3066-E443C5BA6652}"/>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4903FF5D-5CB5-4F9C-BBE3-E3BDFC0FFA47}"/>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E01DE090-6A30-29D7-C6FD-A4108BF060F7}"/>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ED53BC16-6822-5BCD-7878-C8700CD8A101}"/>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723B444D-3C51-5BC6-3685-839DFF915336}"/>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8B2BC25B-BF56-C823-DCD8-62DD6F5327EB}"/>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BBD9603A-D8AD-64DA-4195-50B4D7DB3F62}"/>
                                    </a:ext>
                                  </a:extLst>
                                </xdr:cNvPr>
                                <xdr:cNvSpPr txBox="1"/>
                              </xdr:nvSpPr>
                              <xdr:spPr>
                                <a:xfrm>
                                  <a:off x="8449904" y="2917907"/>
                                  <a:ext cx="2668083" cy="2866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5651323F-4EBF-CB32-2FE7-A0A6A88E5834}"/>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38DDD51B-7E30-478C-C89C-21AC4F9970EA}"/>
                                </a:ext>
                              </a:extLst>
                            </xdr:cNvPr>
                            <xdr:cNvSpPr txBox="1"/>
                          </xdr:nvSpPr>
                          <xdr:spPr>
                            <a:xfrm>
                              <a:off x="9024039" y="322034"/>
                              <a:ext cx="2385342" cy="48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6">
                                <a:extLst>
                                  <a:ext uri="{FF2B5EF4-FFF2-40B4-BE49-F238E27FC236}">
                                    <a16:creationId xmlns:a16="http://schemas.microsoft.com/office/drawing/2014/main" id="{308ECADB-48A3-E8ED-C0A8-8BBCB239B8BD}"/>
                                  </a:ext>
                                </a:extLst>
                              </xdr:cNvPr>
                              <xdr:cNvGraphicFramePr/>
                            </xdr:nvGraphicFramePr>
                            <xdr:xfrm>
                              <a:off x="712224" y="7040913"/>
                              <a:ext cx="2720607" cy="2264052"/>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82493" y="7344738"/>
                                <a:ext cx="2753782" cy="24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DBE7E95A-1E11-36FF-7C74-5597291D145F}"/>
                            </a:ext>
                          </a:extLst>
                        </xdr:cNvPr>
                        <xdr:cNvSpPr txBox="1"/>
                      </xdr:nvSpPr>
                      <xdr:spPr>
                        <a:xfrm>
                          <a:off x="1098978" y="6798274"/>
                          <a:ext cx="1405546" cy="242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BRAND</a:t>
                          </a:r>
                        </a:p>
                      </xdr:txBody>
                    </xdr:sp>
                  </xdr:grpSp>
                  <xdr:graphicFrame macro="">
                    <xdr:nvGraphicFramePr>
                      <xdr:cNvPr id="17" name="Chart 16">
                        <a:extLst>
                          <a:ext uri="{FF2B5EF4-FFF2-40B4-BE49-F238E27FC236}">
                            <a16:creationId xmlns:a16="http://schemas.microsoft.com/office/drawing/2014/main" id="{2F79E4D2-8E13-DA88-5B6F-9E18F4BFCEF9}"/>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6">
                            <a:extLst>
                              <a:ext uri="{FF2B5EF4-FFF2-40B4-BE49-F238E27FC236}">
                                <a16:creationId xmlns:a16="http://schemas.microsoft.com/office/drawing/2014/main" id="{27A9B9DE-AC96-C331-F975-6ADCE76F1373}"/>
                              </a:ext>
                            </a:extLst>
                          </xdr:cNvPr>
                          <xdr:cNvGraphicFramePr/>
                        </xdr:nvGraphicFramePr>
                        <xdr:xfrm>
                          <a:off x="337984" y="4684819"/>
                          <a:ext cx="2911375" cy="1455993"/>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40005" y="4984060"/>
                            <a:ext cx="2937006" cy="15894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7CB3AC9E-6DD0-AD15-DA08-248470F58C60}"/>
                          </a:ext>
                        </a:extLst>
                      </xdr:cNvPr>
                      <xdr:cNvSpPr txBox="1"/>
                    </xdr:nvSpPr>
                    <xdr:spPr>
                      <a:xfrm>
                        <a:off x="4069702" y="4651447"/>
                        <a:ext cx="1854935" cy="21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15" name="Rectangle: Rounded Corners 14">
                      <a:extLst>
                        <a:ext uri="{FF2B5EF4-FFF2-40B4-BE49-F238E27FC236}">
                          <a16:creationId xmlns:a16="http://schemas.microsoft.com/office/drawing/2014/main" id="{DB46D9A5-0E62-A224-2FE7-BA7546049480}"/>
                        </a:ext>
                      </a:extLst>
                    </xdr:cNvPr>
                    <xdr:cNvSpPr/>
                  </xdr:nvSpPr>
                  <xdr:spPr>
                    <a:xfrm>
                      <a:off x="15281616" y="11507170"/>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177DCA5F-9249-E124-BA4D-6850A35BF67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234EDFAA-CEF2-3CBE-AFE3-17F1BBA26475}"/>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811B8B92-FFA6-E8E6-80A7-31C3F0289078}"/>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97657198-D458-14EA-8BC0-76AA007E90E1}"/>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66D67699-3145-FE93-A739-B0FD57ABE21A}"/>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48F8D631-39BE-64CE-2EAF-C31725C29933}"/>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79934" y="11505694"/>
            <a:ext cx="1653221" cy="1365254"/>
          </a:xfrm>
          <a:prstGeom prst="rect">
            <a:avLst/>
          </a:prstGeom>
        </xdr:spPr>
      </xdr:pic>
    </xdr:grpSp>
    <xdr:clientData/>
  </xdr:twoCellAnchor>
  <xdr:twoCellAnchor>
    <xdr:from>
      <xdr:col>25</xdr:col>
      <xdr:colOff>406400</xdr:colOff>
      <xdr:row>0</xdr:row>
      <xdr:rowOff>177800</xdr:rowOff>
    </xdr:from>
    <xdr:to>
      <xdr:col>38</xdr:col>
      <xdr:colOff>282308</xdr:colOff>
      <xdr:row>25</xdr:row>
      <xdr:rowOff>183808</xdr:rowOff>
    </xdr:to>
    <xdr:sp macro="" textlink="">
      <xdr:nvSpPr>
        <xdr:cNvPr id="57" name="Rectangle 56">
          <a:extLst>
            <a:ext uri="{FF2B5EF4-FFF2-40B4-BE49-F238E27FC236}">
              <a16:creationId xmlns:a16="http://schemas.microsoft.com/office/drawing/2014/main" id="{1FC1F219-0CDA-4963-904F-9C320D769368}"/>
            </a:ext>
          </a:extLst>
        </xdr:cNvPr>
        <xdr:cNvSpPr/>
      </xdr:nvSpPr>
      <xdr:spPr>
        <a:xfrm>
          <a:off x="15646400" y="177800"/>
          <a:ext cx="7800708" cy="4768508"/>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447964</xdr:colOff>
      <xdr:row>27</xdr:row>
      <xdr:rowOff>98136</xdr:rowOff>
    </xdr:from>
    <xdr:to>
      <xdr:col>38</xdr:col>
      <xdr:colOff>320964</xdr:colOff>
      <xdr:row>61</xdr:row>
      <xdr:rowOff>35277</xdr:rowOff>
    </xdr:to>
    <xdr:sp macro="" textlink="">
      <xdr:nvSpPr>
        <xdr:cNvPr id="58" name="Rectangle 57">
          <a:extLst>
            <a:ext uri="{FF2B5EF4-FFF2-40B4-BE49-F238E27FC236}">
              <a16:creationId xmlns:a16="http://schemas.microsoft.com/office/drawing/2014/main" id="{8CDA9C2E-A7DB-4647-9613-AEAD1A6AE752}"/>
            </a:ext>
          </a:extLst>
        </xdr:cNvPr>
        <xdr:cNvSpPr/>
      </xdr:nvSpPr>
      <xdr:spPr>
        <a:xfrm>
          <a:off x="15881992" y="4860636"/>
          <a:ext cx="7898694" cy="593436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558800</xdr:colOff>
      <xdr:row>1</xdr:row>
      <xdr:rowOff>101600</xdr:rowOff>
    </xdr:from>
    <xdr:to>
      <xdr:col>32</xdr:col>
      <xdr:colOff>482600</xdr:colOff>
      <xdr:row>3</xdr:row>
      <xdr:rowOff>88900</xdr:rowOff>
    </xdr:to>
    <xdr:sp macro="" textlink="">
      <xdr:nvSpPr>
        <xdr:cNvPr id="59" name="TextBox 58">
          <a:extLst>
            <a:ext uri="{FF2B5EF4-FFF2-40B4-BE49-F238E27FC236}">
              <a16:creationId xmlns:a16="http://schemas.microsoft.com/office/drawing/2014/main" id="{F6F747F9-5470-4D89-BF95-4487FF9281F5}"/>
            </a:ext>
          </a:extLst>
        </xdr:cNvPr>
        <xdr:cNvSpPr txBox="1"/>
      </xdr:nvSpPr>
      <xdr:spPr>
        <a:xfrm>
          <a:off x="18237200" y="292100"/>
          <a:ext cx="1752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TOP</a:t>
          </a:r>
          <a:r>
            <a:rPr lang="en-IN" sz="2000" b="1" baseline="0">
              <a:solidFill>
                <a:schemeClr val="accent1">
                  <a:lumMod val="50000"/>
                </a:schemeClr>
              </a:solidFill>
            </a:rPr>
            <a:t> PRODUCT</a:t>
          </a:r>
        </a:p>
        <a:p>
          <a:endParaRPr lang="en-IN" sz="2000" b="1">
            <a:solidFill>
              <a:schemeClr val="accent1">
                <a:lumMod val="50000"/>
              </a:schemeClr>
            </a:solidFill>
          </a:endParaRPr>
        </a:p>
      </xdr:txBody>
    </xdr:sp>
    <xdr:clientData/>
  </xdr:twoCellAnchor>
  <xdr:twoCellAnchor>
    <xdr:from>
      <xdr:col>25</xdr:col>
      <xdr:colOff>546100</xdr:colOff>
      <xdr:row>4</xdr:row>
      <xdr:rowOff>88900</xdr:rowOff>
    </xdr:from>
    <xdr:to>
      <xdr:col>31</xdr:col>
      <xdr:colOff>344090</xdr:colOff>
      <xdr:row>24</xdr:row>
      <xdr:rowOff>61287</xdr:rowOff>
    </xdr:to>
    <xdr:sp macro="" textlink="">
      <xdr:nvSpPr>
        <xdr:cNvPr id="61" name="Rectangle 60">
          <a:extLst>
            <a:ext uri="{FF2B5EF4-FFF2-40B4-BE49-F238E27FC236}">
              <a16:creationId xmlns:a16="http://schemas.microsoft.com/office/drawing/2014/main" id="{DC431872-8E46-4686-A544-5354C9E71C9C}"/>
            </a:ext>
          </a:extLst>
        </xdr:cNvPr>
        <xdr:cNvSpPr/>
      </xdr:nvSpPr>
      <xdr:spPr>
        <a:xfrm>
          <a:off x="15786100" y="850900"/>
          <a:ext cx="3455590" cy="378238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203200</xdr:colOff>
      <xdr:row>4</xdr:row>
      <xdr:rowOff>76200</xdr:rowOff>
    </xdr:from>
    <xdr:to>
      <xdr:col>38</xdr:col>
      <xdr:colOff>1190</xdr:colOff>
      <xdr:row>24</xdr:row>
      <xdr:rowOff>48587</xdr:rowOff>
    </xdr:to>
    <xdr:sp macro="" textlink="">
      <xdr:nvSpPr>
        <xdr:cNvPr id="62" name="Rectangle 61">
          <a:extLst>
            <a:ext uri="{FF2B5EF4-FFF2-40B4-BE49-F238E27FC236}">
              <a16:creationId xmlns:a16="http://schemas.microsoft.com/office/drawing/2014/main" id="{550CD7C9-FB44-4B24-B0DF-31F73E8C327D}"/>
            </a:ext>
          </a:extLst>
        </xdr:cNvPr>
        <xdr:cNvSpPr/>
      </xdr:nvSpPr>
      <xdr:spPr>
        <a:xfrm>
          <a:off x="19710400" y="838200"/>
          <a:ext cx="3455590" cy="378238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396615</xdr:colOff>
      <xdr:row>19</xdr:row>
      <xdr:rowOff>91622</xdr:rowOff>
    </xdr:from>
    <xdr:to>
      <xdr:col>29</xdr:col>
      <xdr:colOff>408215</xdr:colOff>
      <xdr:row>22</xdr:row>
      <xdr:rowOff>113392</xdr:rowOff>
    </xdr:to>
    <xdr:sp macro="" textlink="'ss(NAT)'!$E$5">
      <xdr:nvSpPr>
        <xdr:cNvPr id="65" name="TextBox 64">
          <a:extLst>
            <a:ext uri="{FF2B5EF4-FFF2-40B4-BE49-F238E27FC236}">
              <a16:creationId xmlns:a16="http://schemas.microsoft.com/office/drawing/2014/main" id="{B40D554A-364C-B89B-4088-5EB6390285CD}"/>
            </a:ext>
          </a:extLst>
        </xdr:cNvPr>
        <xdr:cNvSpPr txBox="1"/>
      </xdr:nvSpPr>
      <xdr:spPr>
        <a:xfrm>
          <a:off x="16929294" y="3538765"/>
          <a:ext cx="1236242" cy="56605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28E07A-94B0-4802-BF9C-522C2F5F6918}" type="TxLink">
            <a:rPr lang="en-US" sz="4000" b="1" i="0" u="none" strike="noStrike">
              <a:solidFill>
                <a:schemeClr val="accent1"/>
              </a:solidFill>
              <a:latin typeface="Calibri"/>
              <a:ea typeface="Calibri"/>
              <a:cs typeface="Calibri"/>
            </a:rPr>
            <a:pPr/>
            <a:t>PEN</a:t>
          </a:fld>
          <a:endParaRPr lang="en-US" sz="6600" b="1">
            <a:solidFill>
              <a:schemeClr val="accent1"/>
            </a:solidFill>
          </a:endParaRPr>
        </a:p>
      </xdr:txBody>
    </xdr:sp>
    <xdr:clientData/>
  </xdr:twoCellAnchor>
  <xdr:twoCellAnchor>
    <xdr:from>
      <xdr:col>32</xdr:col>
      <xdr:colOff>575733</xdr:colOff>
      <xdr:row>19</xdr:row>
      <xdr:rowOff>118532</xdr:rowOff>
    </xdr:from>
    <xdr:to>
      <xdr:col>35</xdr:col>
      <xdr:colOff>587963</xdr:colOff>
      <xdr:row>22</xdr:row>
      <xdr:rowOff>0</xdr:rowOff>
    </xdr:to>
    <xdr:sp macro="" textlink="'ss(NAT)'!$E$19">
      <xdr:nvSpPr>
        <xdr:cNvPr id="70" name="TextBox 69">
          <a:extLst>
            <a:ext uri="{FF2B5EF4-FFF2-40B4-BE49-F238E27FC236}">
              <a16:creationId xmlns:a16="http://schemas.microsoft.com/office/drawing/2014/main" id="{884B432D-247E-4BD6-FDAE-F250F89A5AC9}"/>
            </a:ext>
          </a:extLst>
        </xdr:cNvPr>
        <xdr:cNvSpPr txBox="1"/>
      </xdr:nvSpPr>
      <xdr:spPr>
        <a:xfrm>
          <a:off x="20143140" y="3693347"/>
          <a:ext cx="1846675" cy="44591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EC84EC-45AA-475C-BD25-09D8295124E4}" type="TxLink">
            <a:rPr lang="en-US" sz="2400" b="1" i="0" u="none" strike="noStrike">
              <a:solidFill>
                <a:schemeClr val="accent1"/>
              </a:solidFill>
              <a:latin typeface="Calibri"/>
              <a:ea typeface="Calibri"/>
              <a:cs typeface="Calibri"/>
            </a:rPr>
            <a:pPr/>
            <a:t>GEOMETRY BOX</a:t>
          </a:fld>
          <a:endParaRPr lang="en-IN" sz="11500" b="1">
            <a:solidFill>
              <a:schemeClr val="accent1"/>
            </a:solidFill>
          </a:endParaRPr>
        </a:p>
      </xdr:txBody>
    </xdr:sp>
    <xdr:clientData/>
  </xdr:twoCellAnchor>
  <xdr:twoCellAnchor>
    <xdr:from>
      <xdr:col>27</xdr:col>
      <xdr:colOff>531519</xdr:colOff>
      <xdr:row>17</xdr:row>
      <xdr:rowOff>9407</xdr:rowOff>
    </xdr:from>
    <xdr:to>
      <xdr:col>29</xdr:col>
      <xdr:colOff>188149</xdr:colOff>
      <xdr:row>19</xdr:row>
      <xdr:rowOff>82314</xdr:rowOff>
    </xdr:to>
    <xdr:sp macro="" textlink="'ss(NAT)'!$D$5">
      <xdr:nvSpPr>
        <xdr:cNvPr id="71" name="TextBox 70">
          <a:extLst>
            <a:ext uri="{FF2B5EF4-FFF2-40B4-BE49-F238E27FC236}">
              <a16:creationId xmlns:a16="http://schemas.microsoft.com/office/drawing/2014/main" id="{81C7CA6C-E558-2464-72A8-5B0C9827D15D}"/>
            </a:ext>
          </a:extLst>
        </xdr:cNvPr>
        <xdr:cNvSpPr txBox="1"/>
      </xdr:nvSpPr>
      <xdr:spPr>
        <a:xfrm>
          <a:off x="17041519" y="3207926"/>
          <a:ext cx="879593" cy="44920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2D012F-DFDD-48D8-B7BD-927377BD479D}" type="TxLink">
            <a:rPr lang="en-US" sz="2400" b="1" i="0" u="none" strike="noStrike">
              <a:solidFill>
                <a:schemeClr val="accent1"/>
              </a:solidFill>
              <a:latin typeface="Calibri"/>
              <a:ea typeface="Calibri"/>
              <a:cs typeface="Calibri"/>
            </a:rPr>
            <a:pPr/>
            <a:t>24411</a:t>
          </a:fld>
          <a:endParaRPr lang="en-IN" sz="19900" b="1">
            <a:solidFill>
              <a:schemeClr val="accent1"/>
            </a:solidFill>
          </a:endParaRPr>
        </a:p>
      </xdr:txBody>
    </xdr:sp>
    <xdr:clientData/>
  </xdr:twoCellAnchor>
  <xdr:twoCellAnchor>
    <xdr:from>
      <xdr:col>34</xdr:col>
      <xdr:colOff>46568</xdr:colOff>
      <xdr:row>17</xdr:row>
      <xdr:rowOff>12700</xdr:rowOff>
    </xdr:from>
    <xdr:to>
      <xdr:col>35</xdr:col>
      <xdr:colOff>307578</xdr:colOff>
      <xdr:row>19</xdr:row>
      <xdr:rowOff>59531</xdr:rowOff>
    </xdr:to>
    <xdr:sp macro="" textlink="'ss(NAT)'!$D$19">
      <xdr:nvSpPr>
        <xdr:cNvPr id="72" name="TextBox 71">
          <a:extLst>
            <a:ext uri="{FF2B5EF4-FFF2-40B4-BE49-F238E27FC236}">
              <a16:creationId xmlns:a16="http://schemas.microsoft.com/office/drawing/2014/main" id="{74C29B65-777A-9924-9750-AD198B0FAAF6}"/>
            </a:ext>
          </a:extLst>
        </xdr:cNvPr>
        <xdr:cNvSpPr txBox="1"/>
      </xdr:nvSpPr>
      <xdr:spPr>
        <a:xfrm>
          <a:off x="20624537" y="3217466"/>
          <a:ext cx="866244" cy="42386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33CE92-FA90-457A-B011-3775CCD88FA3}" type="TxLink">
            <a:rPr lang="en-US" sz="2400" b="1" i="0" u="none" strike="noStrike">
              <a:solidFill>
                <a:schemeClr val="accent1"/>
              </a:solidFill>
              <a:latin typeface="Calibri"/>
              <a:ea typeface="Calibri"/>
              <a:cs typeface="Calibri"/>
            </a:rPr>
            <a:pPr/>
            <a:t>28010</a:t>
          </a:fld>
          <a:endParaRPr lang="en-IN" sz="8000" b="1">
            <a:solidFill>
              <a:schemeClr val="accent1"/>
            </a:solidFill>
          </a:endParaRPr>
        </a:p>
      </xdr:txBody>
    </xdr:sp>
    <xdr:clientData/>
  </xdr:twoCellAnchor>
  <xdr:twoCellAnchor>
    <xdr:from>
      <xdr:col>30</xdr:col>
      <xdr:colOff>223662</xdr:colOff>
      <xdr:row>28</xdr:row>
      <xdr:rowOff>127001</xdr:rowOff>
    </xdr:from>
    <xdr:to>
      <xdr:col>33</xdr:col>
      <xdr:colOff>88604</xdr:colOff>
      <xdr:row>31</xdr:row>
      <xdr:rowOff>118140</xdr:rowOff>
    </xdr:to>
    <xdr:sp macro="" textlink="">
      <xdr:nvSpPr>
        <xdr:cNvPr id="73" name="TextBox 72">
          <a:extLst>
            <a:ext uri="{FF2B5EF4-FFF2-40B4-BE49-F238E27FC236}">
              <a16:creationId xmlns:a16="http://schemas.microsoft.com/office/drawing/2014/main" id="{D0BC2F09-9EEB-36EC-D9BE-0F302C52346A}"/>
            </a:ext>
          </a:extLst>
        </xdr:cNvPr>
        <xdr:cNvSpPr txBox="1"/>
      </xdr:nvSpPr>
      <xdr:spPr>
        <a:xfrm>
          <a:off x="18387615" y="5088861"/>
          <a:ext cx="1681338" cy="5227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dk1"/>
              </a:solidFill>
              <a:effectLst/>
              <a:latin typeface="+mn-lt"/>
              <a:ea typeface="+mn-ea"/>
              <a:cs typeface="+mn-cs"/>
            </a:rPr>
            <a:t>CP VS SP</a:t>
          </a:r>
        </a:p>
        <a:p>
          <a:endParaRPr lang="en-IN" sz="5400">
            <a:effectLst/>
          </a:endParaRPr>
        </a:p>
      </xdr:txBody>
    </xdr:sp>
    <xdr:clientData/>
  </xdr:twoCellAnchor>
  <xdr:twoCellAnchor>
    <xdr:from>
      <xdr:col>25</xdr:col>
      <xdr:colOff>538895</xdr:colOff>
      <xdr:row>32</xdr:row>
      <xdr:rowOff>131597</xdr:rowOff>
    </xdr:from>
    <xdr:to>
      <xdr:col>38</xdr:col>
      <xdr:colOff>182268</xdr:colOff>
      <xdr:row>59</xdr:row>
      <xdr:rowOff>173930</xdr:rowOff>
    </xdr:to>
    <xdr:graphicFrame macro="">
      <xdr:nvGraphicFramePr>
        <xdr:cNvPr id="74" name="Chart 73">
          <a:extLst>
            <a:ext uri="{FF2B5EF4-FFF2-40B4-BE49-F238E27FC236}">
              <a16:creationId xmlns:a16="http://schemas.microsoft.com/office/drawing/2014/main" id="{935BB2EA-0FCF-42D0-AEFB-992505675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25</xdr:col>
      <xdr:colOff>573549</xdr:colOff>
      <xdr:row>62</xdr:row>
      <xdr:rowOff>81934</xdr:rowOff>
    </xdr:from>
    <xdr:to>
      <xdr:col>30</xdr:col>
      <xdr:colOff>430162</xdr:colOff>
      <xdr:row>73</xdr:row>
      <xdr:rowOff>163870</xdr:rowOff>
    </xdr:to>
    <mc:AlternateContent xmlns:mc="http://schemas.openxmlformats.org/markup-compatibility/2006" xmlns:a14="http://schemas.microsoft.com/office/drawing/2010/main">
      <mc:Choice Requires="a14">
        <xdr:graphicFrame macro="">
          <xdr:nvGraphicFramePr>
            <xdr:cNvPr id="75" name="WEEKEND/WEEKDAY 4">
              <a:extLst>
                <a:ext uri="{FF2B5EF4-FFF2-40B4-BE49-F238E27FC236}">
                  <a16:creationId xmlns:a16="http://schemas.microsoft.com/office/drawing/2014/main" id="{04B2271B-060E-4B01-A16B-9A3AFEA9065C}"/>
                </a:ext>
              </a:extLst>
            </xdr:cNvPr>
            <xdr:cNvGraphicFramePr/>
          </xdr:nvGraphicFramePr>
          <xdr:xfrm>
            <a:off x="0" y="0"/>
            <a:ext cx="0" cy="0"/>
          </xdr:xfrm>
          <a:graphic>
            <a:graphicData uri="http://schemas.microsoft.com/office/drawing/2010/slicer">
              <sle:slicer xmlns:sle="http://schemas.microsoft.com/office/drawing/2010/slicer" name="WEEKEND/WEEKDAY 4"/>
            </a:graphicData>
          </a:graphic>
        </xdr:graphicFrame>
      </mc:Choice>
      <mc:Fallback xmlns="">
        <xdr:sp macro="" textlink="">
          <xdr:nvSpPr>
            <xdr:cNvPr id="0" name=""/>
            <xdr:cNvSpPr>
              <a:spLocks noTextEdit="1"/>
            </xdr:cNvSpPr>
          </xdr:nvSpPr>
          <xdr:spPr>
            <a:xfrm>
              <a:off x="15813549" y="11892934"/>
              <a:ext cx="2904613" cy="217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122903</xdr:colOff>
      <xdr:row>62</xdr:row>
      <xdr:rowOff>81935</xdr:rowOff>
    </xdr:from>
    <xdr:to>
      <xdr:col>36</xdr:col>
      <xdr:colOff>20484</xdr:colOff>
      <xdr:row>73</xdr:row>
      <xdr:rowOff>143387</xdr:rowOff>
    </xdr:to>
    <mc:AlternateContent xmlns:mc="http://schemas.openxmlformats.org/markup-compatibility/2006" xmlns:a14="http://schemas.microsoft.com/office/drawing/2010/main">
      <mc:Choice Requires="a14">
        <xdr:graphicFrame macro="">
          <xdr:nvGraphicFramePr>
            <xdr:cNvPr id="76" name="BUISNESS TYPE 4">
              <a:extLst>
                <a:ext uri="{FF2B5EF4-FFF2-40B4-BE49-F238E27FC236}">
                  <a16:creationId xmlns:a16="http://schemas.microsoft.com/office/drawing/2014/main" id="{B13E1D54-2A3C-42F5-AADE-F23C028D09E9}"/>
                </a:ext>
              </a:extLst>
            </xdr:cNvPr>
            <xdr:cNvGraphicFramePr/>
          </xdr:nvGraphicFramePr>
          <xdr:xfrm>
            <a:off x="0" y="0"/>
            <a:ext cx="0" cy="0"/>
          </xdr:xfrm>
          <a:graphic>
            <a:graphicData uri="http://schemas.microsoft.com/office/drawing/2010/slicer">
              <sle:slicer xmlns:sle="http://schemas.microsoft.com/office/drawing/2010/slicer" name="BUISNESS TYPE 4"/>
            </a:graphicData>
          </a:graphic>
        </xdr:graphicFrame>
      </mc:Choice>
      <mc:Fallback xmlns="">
        <xdr:sp macro="" textlink="">
          <xdr:nvSpPr>
            <xdr:cNvPr id="0" name=""/>
            <xdr:cNvSpPr>
              <a:spLocks noTextEdit="1"/>
            </xdr:cNvSpPr>
          </xdr:nvSpPr>
          <xdr:spPr>
            <a:xfrm>
              <a:off x="19020503" y="11892935"/>
              <a:ext cx="2945581" cy="2156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365579</xdr:colOff>
      <xdr:row>10</xdr:row>
      <xdr:rowOff>21771</xdr:rowOff>
    </xdr:from>
    <xdr:to>
      <xdr:col>37</xdr:col>
      <xdr:colOff>91765</xdr:colOff>
      <xdr:row>15</xdr:row>
      <xdr:rowOff>143381</xdr:rowOff>
    </xdr:to>
    <xdr:pic>
      <xdr:nvPicPr>
        <xdr:cNvPr id="78" name="Picture 77">
          <a:extLst>
            <a:ext uri="{FF2B5EF4-FFF2-40B4-BE49-F238E27FC236}">
              <a16:creationId xmlns:a16="http://schemas.microsoft.com/office/drawing/2014/main" id="{CC9D701E-47B9-1364-8043-FEED583AF117}"/>
            </a:ext>
          </a:extLst>
        </xdr:cNvPr>
        <xdr:cNvPicPr>
          <a:picLocks noChangeAspect="1"/>
        </xdr:cNvPicPr>
      </xdr:nvPicPr>
      <xdr:blipFill>
        <a:blip xmlns:r="http://schemas.openxmlformats.org/officeDocument/2006/relationships" r:embed="rId24"/>
        <a:stretch>
          <a:fillRect/>
        </a:stretch>
      </xdr:blipFill>
      <xdr:spPr>
        <a:xfrm>
          <a:off x="19959865" y="1836057"/>
          <a:ext cx="2787793" cy="1028753"/>
        </a:xfrm>
        <a:prstGeom prst="rect">
          <a:avLst/>
        </a:prstGeom>
      </xdr:spPr>
    </xdr:pic>
    <xdr:clientData/>
  </xdr:twoCellAnchor>
  <xdr:twoCellAnchor>
    <xdr:from>
      <xdr:col>27</xdr:col>
      <xdr:colOff>214655</xdr:colOff>
      <xdr:row>5</xdr:row>
      <xdr:rowOff>15439</xdr:rowOff>
    </xdr:from>
    <xdr:to>
      <xdr:col>30</xdr:col>
      <xdr:colOff>495856</xdr:colOff>
      <xdr:row>6</xdr:row>
      <xdr:rowOff>175706</xdr:rowOff>
    </xdr:to>
    <xdr:sp macro="" textlink="">
      <xdr:nvSpPr>
        <xdr:cNvPr id="80" name="TextBox 79">
          <a:extLst>
            <a:ext uri="{FF2B5EF4-FFF2-40B4-BE49-F238E27FC236}">
              <a16:creationId xmlns:a16="http://schemas.microsoft.com/office/drawing/2014/main" id="{EAA15201-2BCB-4522-9607-AF5631D6E5A1}"/>
            </a:ext>
          </a:extLst>
        </xdr:cNvPr>
        <xdr:cNvSpPr txBox="1"/>
      </xdr:nvSpPr>
      <xdr:spPr>
        <a:xfrm>
          <a:off x="16687302" y="949263"/>
          <a:ext cx="2111495" cy="347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PRODCUT WISE  </a:t>
          </a:r>
          <a:endParaRPr lang="en-IN" sz="2000" b="1">
            <a:solidFill>
              <a:schemeClr val="accent1">
                <a:lumMod val="50000"/>
              </a:schemeClr>
            </a:solidFill>
          </a:endParaRPr>
        </a:p>
      </xdr:txBody>
    </xdr:sp>
    <xdr:clientData/>
  </xdr:twoCellAnchor>
  <xdr:twoCellAnchor>
    <xdr:from>
      <xdr:col>33</xdr:col>
      <xdr:colOff>440871</xdr:colOff>
      <xdr:row>5</xdr:row>
      <xdr:rowOff>100692</xdr:rowOff>
    </xdr:from>
    <xdr:to>
      <xdr:col>37</xdr:col>
      <xdr:colOff>109750</xdr:colOff>
      <xdr:row>7</xdr:row>
      <xdr:rowOff>74194</xdr:rowOff>
    </xdr:to>
    <xdr:sp macro="" textlink="">
      <xdr:nvSpPr>
        <xdr:cNvPr id="81" name="TextBox 80">
          <a:extLst>
            <a:ext uri="{FF2B5EF4-FFF2-40B4-BE49-F238E27FC236}">
              <a16:creationId xmlns:a16="http://schemas.microsoft.com/office/drawing/2014/main" id="{3C654947-E2B9-40D6-9612-C8D75C7EE597}"/>
            </a:ext>
          </a:extLst>
        </xdr:cNvPr>
        <xdr:cNvSpPr txBox="1"/>
      </xdr:nvSpPr>
      <xdr:spPr>
        <a:xfrm>
          <a:off x="20647478" y="1007835"/>
          <a:ext cx="2118165" cy="336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REVENUE WISE  </a:t>
          </a:r>
          <a:endParaRPr lang="en-IN" sz="2000" b="1">
            <a:solidFill>
              <a:schemeClr val="accent1">
                <a:lumMod val="50000"/>
              </a:schemeClr>
            </a:solidFill>
          </a:endParaRPr>
        </a:p>
      </xdr:txBody>
    </xdr:sp>
    <xdr:clientData/>
  </xdr:twoCellAnchor>
  <xdr:twoCellAnchor editAs="oneCell">
    <xdr:from>
      <xdr:col>28</xdr:col>
      <xdr:colOff>0</xdr:colOff>
      <xdr:row>8</xdr:row>
      <xdr:rowOff>79376</xdr:rowOff>
    </xdr:from>
    <xdr:to>
      <xdr:col>29</xdr:col>
      <xdr:colOff>304193</xdr:colOff>
      <xdr:row>15</xdr:row>
      <xdr:rowOff>105834</xdr:rowOff>
    </xdr:to>
    <xdr:pic>
      <xdr:nvPicPr>
        <xdr:cNvPr id="60" name="Picture 59">
          <a:extLst>
            <a:ext uri="{FF2B5EF4-FFF2-40B4-BE49-F238E27FC236}">
              <a16:creationId xmlns:a16="http://schemas.microsoft.com/office/drawing/2014/main" id="{7EEC3321-50C0-16BD-43C4-B0F8EE225AD5}"/>
            </a:ext>
          </a:extLst>
        </xdr:cNvPr>
        <xdr:cNvPicPr>
          <a:picLocks noChangeAspect="1"/>
        </xdr:cNvPicPr>
      </xdr:nvPicPr>
      <xdr:blipFill>
        <a:blip xmlns:r="http://schemas.openxmlformats.org/officeDocument/2006/relationships" r:embed="rId25"/>
        <a:stretch>
          <a:fillRect/>
        </a:stretch>
      </xdr:blipFill>
      <xdr:spPr>
        <a:xfrm>
          <a:off x="17039167" y="1561043"/>
          <a:ext cx="912734" cy="13229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271506</xdr:colOff>
      <xdr:row>74</xdr:row>
      <xdr:rowOff>36868</xdr:rowOff>
    </xdr:to>
    <xdr:grpSp>
      <xdr:nvGrpSpPr>
        <xdr:cNvPr id="2" name="Group 1">
          <a:extLst>
            <a:ext uri="{FF2B5EF4-FFF2-40B4-BE49-F238E27FC236}">
              <a16:creationId xmlns:a16="http://schemas.microsoft.com/office/drawing/2014/main" id="{54FFEC63-6276-45F5-B57C-9C8C620204CA}"/>
            </a:ext>
          </a:extLst>
        </xdr:cNvPr>
        <xdr:cNvGrpSpPr/>
      </xdr:nvGrpSpPr>
      <xdr:grpSpPr>
        <a:xfrm>
          <a:off x="0" y="0"/>
          <a:ext cx="15579542" cy="13462582"/>
          <a:chOff x="204492" y="65807"/>
          <a:chExt cx="15316518" cy="13001494"/>
        </a:xfrm>
      </xdr:grpSpPr>
      <xdr:grpSp>
        <xdr:nvGrpSpPr>
          <xdr:cNvPr id="3" name="Group 2">
            <a:extLst>
              <a:ext uri="{FF2B5EF4-FFF2-40B4-BE49-F238E27FC236}">
                <a16:creationId xmlns:a16="http://schemas.microsoft.com/office/drawing/2014/main" id="{599FCCBA-C896-D3D9-EE9D-66F68F423BAC}"/>
              </a:ext>
            </a:extLst>
          </xdr:cNvPr>
          <xdr:cNvGrpSpPr/>
        </xdr:nvGrpSpPr>
        <xdr:grpSpPr>
          <a:xfrm>
            <a:off x="204492" y="65807"/>
            <a:ext cx="15316518" cy="13001494"/>
            <a:chOff x="204492" y="65807"/>
            <a:chExt cx="15316518" cy="13001494"/>
          </a:xfrm>
        </xdr:grpSpPr>
        <xdr:grpSp>
          <xdr:nvGrpSpPr>
            <xdr:cNvPr id="5" name="Group 4">
              <a:extLst>
                <a:ext uri="{FF2B5EF4-FFF2-40B4-BE49-F238E27FC236}">
                  <a16:creationId xmlns:a16="http://schemas.microsoft.com/office/drawing/2014/main" id="{1919710A-27CB-ED31-2FD3-85458CBE09E1}"/>
                </a:ext>
              </a:extLst>
            </xdr:cNvPr>
            <xdr:cNvGrpSpPr/>
          </xdr:nvGrpSpPr>
          <xdr:grpSpPr>
            <a:xfrm>
              <a:off x="204492" y="65807"/>
              <a:ext cx="15316518" cy="13001494"/>
              <a:chOff x="204492" y="65807"/>
              <a:chExt cx="15316518" cy="13001494"/>
            </a:xfrm>
          </xdr:grpSpPr>
          <xdr:grpSp>
            <xdr:nvGrpSpPr>
              <xdr:cNvPr id="7" name="Group 6">
                <a:extLst>
                  <a:ext uri="{FF2B5EF4-FFF2-40B4-BE49-F238E27FC236}">
                    <a16:creationId xmlns:a16="http://schemas.microsoft.com/office/drawing/2014/main" id="{ACD6D863-33B3-76D2-E2C5-CF46B00867EF}"/>
                  </a:ext>
                </a:extLst>
              </xdr:cNvPr>
              <xdr:cNvGrpSpPr/>
            </xdr:nvGrpSpPr>
            <xdr:grpSpPr>
              <a:xfrm>
                <a:off x="204492" y="65807"/>
                <a:ext cx="15316518" cy="13001494"/>
                <a:chOff x="204492" y="65204"/>
                <a:chExt cx="15454789" cy="12858970"/>
              </a:xfrm>
            </xdr:grpSpPr>
            <xdr:grpSp>
              <xdr:nvGrpSpPr>
                <xdr:cNvPr id="9" name="Group 8">
                  <a:extLst>
                    <a:ext uri="{FF2B5EF4-FFF2-40B4-BE49-F238E27FC236}">
                      <a16:creationId xmlns:a16="http://schemas.microsoft.com/office/drawing/2014/main" id="{9758D6B2-330F-7E93-5A3D-E098924B8160}"/>
                    </a:ext>
                  </a:extLst>
                </xdr:cNvPr>
                <xdr:cNvGrpSpPr/>
              </xdr:nvGrpSpPr>
              <xdr:grpSpPr>
                <a:xfrm>
                  <a:off x="204492" y="65204"/>
                  <a:ext cx="15454789" cy="12858970"/>
                  <a:chOff x="204492" y="65204"/>
                  <a:chExt cx="15454789" cy="12858970"/>
                </a:xfrm>
              </xdr:grpSpPr>
              <xdr:grpSp>
                <xdr:nvGrpSpPr>
                  <xdr:cNvPr id="12" name="Group 11">
                    <a:extLst>
                      <a:ext uri="{FF2B5EF4-FFF2-40B4-BE49-F238E27FC236}">
                        <a16:creationId xmlns:a16="http://schemas.microsoft.com/office/drawing/2014/main" id="{E7ADB787-497B-6B4A-ED18-AD990BA9D33D}"/>
                      </a:ext>
                    </a:extLst>
                  </xdr:cNvPr>
                  <xdr:cNvGrpSpPr/>
                </xdr:nvGrpSpPr>
                <xdr:grpSpPr>
                  <a:xfrm>
                    <a:off x="204492" y="65204"/>
                    <a:ext cx="15454789" cy="12858970"/>
                    <a:chOff x="0" y="119478"/>
                    <a:chExt cx="15483550" cy="12967674"/>
                  </a:xfrm>
                </xdr:grpSpPr>
                <xdr:grpSp>
                  <xdr:nvGrpSpPr>
                    <xdr:cNvPr id="14" name="Group 13">
                      <a:extLst>
                        <a:ext uri="{FF2B5EF4-FFF2-40B4-BE49-F238E27FC236}">
                          <a16:creationId xmlns:a16="http://schemas.microsoft.com/office/drawing/2014/main" id="{47F797DE-9336-3031-F813-4B1ED56AB83A}"/>
                        </a:ext>
                      </a:extLst>
                    </xdr:cNvPr>
                    <xdr:cNvGrpSpPr/>
                  </xdr:nvGrpSpPr>
                  <xdr:grpSpPr>
                    <a:xfrm>
                      <a:off x="0" y="119478"/>
                      <a:ext cx="15483550" cy="12967674"/>
                      <a:chOff x="298328" y="119287"/>
                      <a:chExt cx="15376139" cy="12947000"/>
                    </a:xfrm>
                  </xdr:grpSpPr>
                  <xdr:grpSp>
                    <xdr:nvGrpSpPr>
                      <xdr:cNvPr id="16" name="Group 15">
                        <a:extLst>
                          <a:ext uri="{FF2B5EF4-FFF2-40B4-BE49-F238E27FC236}">
                            <a16:creationId xmlns:a16="http://schemas.microsoft.com/office/drawing/2014/main" id="{10392780-C114-97D2-33E7-D0BDD848C358}"/>
                          </a:ext>
                        </a:extLst>
                      </xdr:cNvPr>
                      <xdr:cNvGrpSpPr/>
                    </xdr:nvGrpSpPr>
                    <xdr:grpSpPr>
                      <a:xfrm>
                        <a:off x="298328" y="119287"/>
                        <a:ext cx="15376139" cy="12947000"/>
                        <a:chOff x="373514" y="439134"/>
                        <a:chExt cx="15327191" cy="12845241"/>
                      </a:xfrm>
                    </xdr:grpSpPr>
                    <xdr:grpSp>
                      <xdr:nvGrpSpPr>
                        <xdr:cNvPr id="20" name="Group 19">
                          <a:extLst>
                            <a:ext uri="{FF2B5EF4-FFF2-40B4-BE49-F238E27FC236}">
                              <a16:creationId xmlns:a16="http://schemas.microsoft.com/office/drawing/2014/main" id="{13F99A56-A162-7851-A3BC-EF7CDA345068}"/>
                            </a:ext>
                          </a:extLst>
                        </xdr:cNvPr>
                        <xdr:cNvGrpSpPr/>
                      </xdr:nvGrpSpPr>
                      <xdr:grpSpPr>
                        <a:xfrm>
                          <a:off x="373514" y="439134"/>
                          <a:ext cx="15327191" cy="12845241"/>
                          <a:chOff x="630725" y="167490"/>
                          <a:chExt cx="15324640" cy="13226891"/>
                        </a:xfrm>
                      </xdr:grpSpPr>
                      <xdr:grpSp>
                        <xdr:nvGrpSpPr>
                          <xdr:cNvPr id="22" name="Group 21">
                            <a:extLst>
                              <a:ext uri="{FF2B5EF4-FFF2-40B4-BE49-F238E27FC236}">
                                <a16:creationId xmlns:a16="http://schemas.microsoft.com/office/drawing/2014/main" id="{4B826971-25F5-C294-7051-FC9FB833E9C3}"/>
                              </a:ext>
                            </a:extLst>
                          </xdr:cNvPr>
                          <xdr:cNvGrpSpPr/>
                        </xdr:nvGrpSpPr>
                        <xdr:grpSpPr>
                          <a:xfrm>
                            <a:off x="630725" y="167490"/>
                            <a:ext cx="15324640" cy="13226891"/>
                            <a:chOff x="642636" y="121597"/>
                            <a:chExt cx="15462784" cy="13081095"/>
                          </a:xfrm>
                        </xdr:grpSpPr>
                        <xdr:grpSp>
                          <xdr:nvGrpSpPr>
                            <xdr:cNvPr id="24" name="Group 23">
                              <a:extLst>
                                <a:ext uri="{FF2B5EF4-FFF2-40B4-BE49-F238E27FC236}">
                                  <a16:creationId xmlns:a16="http://schemas.microsoft.com/office/drawing/2014/main" id="{D3AD8C76-32A6-5BFD-DB9B-683793FBC264}"/>
                                </a:ext>
                              </a:extLst>
                            </xdr:cNvPr>
                            <xdr:cNvGrpSpPr/>
                          </xdr:nvGrpSpPr>
                          <xdr:grpSpPr>
                            <a:xfrm>
                              <a:off x="642636" y="121597"/>
                              <a:ext cx="15462784" cy="13081095"/>
                              <a:chOff x="630838" y="221530"/>
                              <a:chExt cx="15178923" cy="13026367"/>
                            </a:xfrm>
                          </xdr:grpSpPr>
                          <xdr:grpSp>
                            <xdr:nvGrpSpPr>
                              <xdr:cNvPr id="26" name="Group 25">
                                <a:extLst>
                                  <a:ext uri="{FF2B5EF4-FFF2-40B4-BE49-F238E27FC236}">
                                    <a16:creationId xmlns:a16="http://schemas.microsoft.com/office/drawing/2014/main" id="{F9B04D8F-70F2-F219-214F-C333F854DE0D}"/>
                                  </a:ext>
                                </a:extLst>
                              </xdr:cNvPr>
                              <xdr:cNvGrpSpPr/>
                            </xdr:nvGrpSpPr>
                            <xdr:grpSpPr>
                              <a:xfrm>
                                <a:off x="630838" y="331765"/>
                                <a:ext cx="15178923" cy="12916132"/>
                                <a:chOff x="624523" y="143997"/>
                                <a:chExt cx="15026999" cy="13235562"/>
                              </a:xfrm>
                            </xdr:grpSpPr>
                            <xdr:grpSp>
                              <xdr:nvGrpSpPr>
                                <xdr:cNvPr id="28" name="Group 27">
                                  <a:extLst>
                                    <a:ext uri="{FF2B5EF4-FFF2-40B4-BE49-F238E27FC236}">
                                      <a16:creationId xmlns:a16="http://schemas.microsoft.com/office/drawing/2014/main" id="{0B3448CD-88D2-5540-992A-5C58B6DF1482}"/>
                                    </a:ext>
                                  </a:extLst>
                                </xdr:cNvPr>
                                <xdr:cNvGrpSpPr/>
                              </xdr:nvGrpSpPr>
                              <xdr:grpSpPr>
                                <a:xfrm>
                                  <a:off x="624523" y="143997"/>
                                  <a:ext cx="15026999" cy="13235562"/>
                                  <a:chOff x="648491" y="143682"/>
                                  <a:chExt cx="15133535" cy="13130848"/>
                                </a:xfrm>
                              </xdr:grpSpPr>
                              <xdr:sp macro="" textlink="">
                                <xdr:nvSpPr>
                                  <xdr:cNvPr id="31" name="Rectangle 30">
                                    <a:extLst>
                                      <a:ext uri="{FF2B5EF4-FFF2-40B4-BE49-F238E27FC236}">
                                        <a16:creationId xmlns:a16="http://schemas.microsoft.com/office/drawing/2014/main" id="{CEDD3CF9-A826-6B36-480C-10AE925C266B}"/>
                                      </a:ext>
                                    </a:extLst>
                                  </xdr:cNvPr>
                                  <xdr:cNvSpPr/>
                                </xdr:nvSpPr>
                                <xdr:spPr>
                                  <a:xfrm>
                                    <a:off x="648491" y="143682"/>
                                    <a:ext cx="6314200" cy="435784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32" name="Group 31">
                                    <a:extLst>
                                      <a:ext uri="{FF2B5EF4-FFF2-40B4-BE49-F238E27FC236}">
                                        <a16:creationId xmlns:a16="http://schemas.microsoft.com/office/drawing/2014/main" id="{3756B164-406B-CF43-6A5B-D49E71DE8BEB}"/>
                                      </a:ext>
                                    </a:extLst>
                                  </xdr:cNvPr>
                                  <xdr:cNvGrpSpPr/>
                                </xdr:nvGrpSpPr>
                                <xdr:grpSpPr>
                                  <a:xfrm>
                                    <a:off x="939455" y="333396"/>
                                    <a:ext cx="7184444" cy="2977980"/>
                                    <a:chOff x="5469198" y="150270"/>
                                    <a:chExt cx="7242373" cy="2831228"/>
                                  </a:xfrm>
                                </xdr:grpSpPr>
                                <xdr:graphicFrame macro="">
                                  <xdr:nvGraphicFramePr>
                                    <xdr:cNvPr id="55" name="Chart 54">
                                      <a:extLst>
                                        <a:ext uri="{FF2B5EF4-FFF2-40B4-BE49-F238E27FC236}">
                                          <a16:creationId xmlns:a16="http://schemas.microsoft.com/office/drawing/2014/main" id="{4411E568-6F90-69B1-9CC9-A16E7226D4D3}"/>
                                        </a:ext>
                                      </a:extLst>
                                    </xdr:cNvPr>
                                    <xdr:cNvGraphicFramePr/>
                                  </xdr:nvGraphicFramePr>
                                  <xdr:xfrm>
                                    <a:off x="5469198" y="150270"/>
                                    <a:ext cx="2687452" cy="1916487"/>
                                  </xdr:xfrm>
                                  <a:graphic>
                                    <a:graphicData uri="http://schemas.openxmlformats.org/drawingml/2006/chart">
                                      <c:chart xmlns:c="http://schemas.openxmlformats.org/drawingml/2006/chart" xmlns:r="http://schemas.openxmlformats.org/officeDocument/2006/relationships" r:id="rId1"/>
                                    </a:graphicData>
                                  </a:graphic>
                                </xdr:graphicFrame>
                                <xdr:sp macro="" textlink="$E$5">
                                  <xdr:nvSpPr>
                                    <xdr:cNvPr id="56" name="TextBox 55">
                                      <a:extLst>
                                        <a:ext uri="{FF2B5EF4-FFF2-40B4-BE49-F238E27FC236}">
                                          <a16:creationId xmlns:a16="http://schemas.microsoft.com/office/drawing/2014/main" id="{7505EFF0-CABA-60EE-97E6-24642A52DD85}"/>
                                        </a:ext>
                                      </a:extLst>
                                    </xdr:cNvPr>
                                    <xdr:cNvSpPr txBox="1"/>
                                  </xdr:nvSpPr>
                                  <xdr:spPr>
                                    <a:xfrm>
                                      <a:off x="12098096" y="2739722"/>
                                      <a:ext cx="613475" cy="2417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200" b="1">
                                        <a:solidFill>
                                          <a:schemeClr val="accent1"/>
                                        </a:solidFill>
                                      </a:endParaRPr>
                                    </a:p>
                                  </xdr:txBody>
                                </xdr:sp>
                              </xdr:grpSp>
                              <xdr:graphicFrame macro="">
                                <xdr:nvGraphicFramePr>
                                  <xdr:cNvPr id="33" name="Chart 32">
                                    <a:extLst>
                                      <a:ext uri="{FF2B5EF4-FFF2-40B4-BE49-F238E27FC236}">
                                        <a16:creationId xmlns:a16="http://schemas.microsoft.com/office/drawing/2014/main" id="{210A8302-4477-B3F8-3436-6C5D1B0721A3}"/>
                                      </a:ext>
                                    </a:extLst>
                                  </xdr:cNvPr>
                                  <xdr:cNvGraphicFramePr/>
                                </xdr:nvGraphicFramePr>
                                <xdr:xfrm>
                                  <a:off x="4034036" y="304092"/>
                                  <a:ext cx="2637423" cy="23046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4" name="Chart 33">
                                    <a:extLst>
                                      <a:ext uri="{FF2B5EF4-FFF2-40B4-BE49-F238E27FC236}">
                                        <a16:creationId xmlns:a16="http://schemas.microsoft.com/office/drawing/2014/main" id="{4A0BC130-E76D-83BC-107A-1D301F2C5401}"/>
                                      </a:ext>
                                    </a:extLst>
                                  </xdr:cNvPr>
                                  <xdr:cNvGraphicFramePr/>
                                </xdr:nvGraphicFramePr>
                                <xdr:xfrm>
                                  <a:off x="799028" y="2062674"/>
                                  <a:ext cx="2916241" cy="230053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5" name="Chart 34">
                                    <a:extLst>
                                      <a:ext uri="{FF2B5EF4-FFF2-40B4-BE49-F238E27FC236}">
                                        <a16:creationId xmlns:a16="http://schemas.microsoft.com/office/drawing/2014/main" id="{6B5A5952-5809-205E-9A76-A4A1F57955D9}"/>
                                      </a:ext>
                                    </a:extLst>
                                  </xdr:cNvPr>
                                  <xdr:cNvGraphicFramePr/>
                                </xdr:nvGraphicFramePr>
                                <xdr:xfrm>
                                  <a:off x="3686755" y="2053789"/>
                                  <a:ext cx="2994691" cy="229903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36" name="TextBox 35">
                                    <a:extLst>
                                      <a:ext uri="{FF2B5EF4-FFF2-40B4-BE49-F238E27FC236}">
                                        <a16:creationId xmlns:a16="http://schemas.microsoft.com/office/drawing/2014/main" id="{314ABD41-DC5D-9DE2-FD1B-35AF53C7147F}"/>
                                      </a:ext>
                                    </a:extLst>
                                  </xdr:cNvPr>
                                  <xdr:cNvSpPr txBox="1"/>
                                </xdr:nvSpPr>
                                <xdr:spPr>
                                  <a:xfrm>
                                    <a:off x="2059186" y="286354"/>
                                    <a:ext cx="3131059"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CUSTOMER</a:t>
                                    </a:r>
                                    <a:r>
                                      <a:rPr lang="en-IN" sz="1100" b="1" baseline="0">
                                        <a:solidFill>
                                          <a:schemeClr val="accent1">
                                            <a:lumMod val="50000"/>
                                          </a:schemeClr>
                                        </a:solidFill>
                                      </a:rPr>
                                      <a:t> DISTRIBUITON PER MODE OF BUSINESS</a:t>
                                    </a:r>
                                    <a:endParaRPr lang="en-IN" sz="1100" b="1">
                                      <a:solidFill>
                                        <a:schemeClr val="accent1">
                                          <a:lumMod val="50000"/>
                                        </a:schemeClr>
                                      </a:solidFill>
                                    </a:endParaRPr>
                                  </a:p>
                                </xdr:txBody>
                              </xdr:sp>
                              <xdr:sp macro="" textlink="">
                                <xdr:nvSpPr>
                                  <xdr:cNvPr id="37" name="Rectangle 36">
                                    <a:extLst>
                                      <a:ext uri="{FF2B5EF4-FFF2-40B4-BE49-F238E27FC236}">
                                        <a16:creationId xmlns:a16="http://schemas.microsoft.com/office/drawing/2014/main" id="{5A935AB3-9AE8-00D0-0CA3-F86ECABA85AE}"/>
                                      </a:ext>
                                    </a:extLst>
                                  </xdr:cNvPr>
                                  <xdr:cNvSpPr/>
                                </xdr:nvSpPr>
                                <xdr:spPr>
                                  <a:xfrm>
                                    <a:off x="7164673" y="2853162"/>
                                    <a:ext cx="5499618" cy="6499552"/>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8" name="Rectangle 37">
                                    <a:extLst>
                                      <a:ext uri="{FF2B5EF4-FFF2-40B4-BE49-F238E27FC236}">
                                        <a16:creationId xmlns:a16="http://schemas.microsoft.com/office/drawing/2014/main" id="{09E47A48-AD31-F692-0BF7-223B9EDDB21A}"/>
                                      </a:ext>
                                    </a:extLst>
                                  </xdr:cNvPr>
                                  <xdr:cNvSpPr/>
                                </xdr:nvSpPr>
                                <xdr:spPr>
                                  <a:xfrm>
                                    <a:off x="7153767" y="179280"/>
                                    <a:ext cx="5506469" cy="2552390"/>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9" name="Rectangle 38">
                                    <a:extLst>
                                      <a:ext uri="{FF2B5EF4-FFF2-40B4-BE49-F238E27FC236}">
                                        <a16:creationId xmlns:a16="http://schemas.microsoft.com/office/drawing/2014/main" id="{77FFB851-297F-C8C5-FAA6-44B20D8D334F}"/>
                                      </a:ext>
                                    </a:extLst>
                                  </xdr:cNvPr>
                                  <xdr:cNvSpPr/>
                                </xdr:nvSpPr>
                                <xdr:spPr>
                                  <a:xfrm>
                                    <a:off x="650557" y="6439479"/>
                                    <a:ext cx="3004789" cy="284449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0" name="Rectangle 39">
                                    <a:extLst>
                                      <a:ext uri="{FF2B5EF4-FFF2-40B4-BE49-F238E27FC236}">
                                        <a16:creationId xmlns:a16="http://schemas.microsoft.com/office/drawing/2014/main" id="{2F370B09-C2AA-42F4-6078-92A8386FB4C6}"/>
                                      </a:ext>
                                    </a:extLst>
                                  </xdr:cNvPr>
                                  <xdr:cNvSpPr/>
                                </xdr:nvSpPr>
                                <xdr:spPr>
                                  <a:xfrm>
                                    <a:off x="654081" y="4585744"/>
                                    <a:ext cx="3001264" cy="176030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1" name="Rectangle 40">
                                    <a:extLst>
                                      <a:ext uri="{FF2B5EF4-FFF2-40B4-BE49-F238E27FC236}">
                                        <a16:creationId xmlns:a16="http://schemas.microsoft.com/office/drawing/2014/main" id="{F0BDF5E7-F788-01B8-99E5-56DC7E6F0976}"/>
                                      </a:ext>
                                    </a:extLst>
                                  </xdr:cNvPr>
                                  <xdr:cNvSpPr/>
                                </xdr:nvSpPr>
                                <xdr:spPr>
                                  <a:xfrm>
                                    <a:off x="3704298" y="4579602"/>
                                    <a:ext cx="3263483" cy="4720745"/>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2" name="Rectangle 41">
                                    <a:extLst>
                                      <a:ext uri="{FF2B5EF4-FFF2-40B4-BE49-F238E27FC236}">
                                        <a16:creationId xmlns:a16="http://schemas.microsoft.com/office/drawing/2014/main" id="{B5A48DCE-DBA0-74B9-CA18-7E237C857189}"/>
                                      </a:ext>
                                    </a:extLst>
                                  </xdr:cNvPr>
                                  <xdr:cNvSpPr/>
                                </xdr:nvSpPr>
                                <xdr:spPr>
                                  <a:xfrm>
                                    <a:off x="12901919" y="179408"/>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F7863340-D184-12DD-9CF7-F6F3520DCE01}"/>
                                      </a:ext>
                                    </a:extLst>
                                  </xdr:cNvPr>
                                  <xdr:cNvSpPr/>
                                </xdr:nvSpPr>
                                <xdr:spPr>
                                  <a:xfrm>
                                    <a:off x="12896090" y="2377376"/>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4" name="Rectangle 43">
                                    <a:extLst>
                                      <a:ext uri="{FF2B5EF4-FFF2-40B4-BE49-F238E27FC236}">
                                        <a16:creationId xmlns:a16="http://schemas.microsoft.com/office/drawing/2014/main" id="{79A6406D-C253-7717-021D-75B235D8F943}"/>
                                      </a:ext>
                                    </a:extLst>
                                  </xdr:cNvPr>
                                  <xdr:cNvSpPr/>
                                </xdr:nvSpPr>
                                <xdr:spPr>
                                  <a:xfrm>
                                    <a:off x="12907310" y="6757129"/>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Rectangle 44">
                                    <a:extLst>
                                      <a:ext uri="{FF2B5EF4-FFF2-40B4-BE49-F238E27FC236}">
                                        <a16:creationId xmlns:a16="http://schemas.microsoft.com/office/drawing/2014/main" id="{CB84DBD5-7E7A-F38F-7E71-792715A6F364}"/>
                                      </a:ext>
                                    </a:extLst>
                                  </xdr:cNvPr>
                                  <xdr:cNvSpPr/>
                                </xdr:nvSpPr>
                                <xdr:spPr>
                                  <a:xfrm>
                                    <a:off x="12924081" y="1117933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6" name="Rectangle 45">
                                    <a:extLst>
                                      <a:ext uri="{FF2B5EF4-FFF2-40B4-BE49-F238E27FC236}">
                                        <a16:creationId xmlns:a16="http://schemas.microsoft.com/office/drawing/2014/main" id="{EE804EC6-6192-F3B8-CAE8-2A90F6CBB237}"/>
                                      </a:ext>
                                    </a:extLst>
                                  </xdr:cNvPr>
                                  <xdr:cNvSpPr/>
                                </xdr:nvSpPr>
                                <xdr:spPr>
                                  <a:xfrm>
                                    <a:off x="12906978" y="4534547"/>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7" name="Rectangle 46">
                                    <a:extLst>
                                      <a:ext uri="{FF2B5EF4-FFF2-40B4-BE49-F238E27FC236}">
                                        <a16:creationId xmlns:a16="http://schemas.microsoft.com/office/drawing/2014/main" id="{671D166C-0509-EDCD-620E-ED86428B26B5}"/>
                                      </a:ext>
                                    </a:extLst>
                                  </xdr:cNvPr>
                                  <xdr:cNvSpPr/>
                                </xdr:nvSpPr>
                                <xdr:spPr>
                                  <a:xfrm>
                                    <a:off x="12910291" y="8957043"/>
                                    <a:ext cx="2527780" cy="2095193"/>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47">
                                    <a:extLst>
                                      <a:ext uri="{FF2B5EF4-FFF2-40B4-BE49-F238E27FC236}">
                                        <a16:creationId xmlns:a16="http://schemas.microsoft.com/office/drawing/2014/main" id="{56068DEE-D510-7B3A-EAF9-B054CCE697AC}"/>
                                      </a:ext>
                                    </a:extLst>
                                  </xdr:cNvPr>
                                  <xdr:cNvSpPr/>
                                </xdr:nvSpPr>
                                <xdr:spPr>
                                  <a:xfrm>
                                    <a:off x="15519040" y="163564"/>
                                    <a:ext cx="262986" cy="13079471"/>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9" name="TextBox 48">
                                    <a:hlinkClick xmlns:r="http://schemas.openxmlformats.org/officeDocument/2006/relationships" r:id="rId5"/>
                                    <a:extLst>
                                      <a:ext uri="{FF2B5EF4-FFF2-40B4-BE49-F238E27FC236}">
                                        <a16:creationId xmlns:a16="http://schemas.microsoft.com/office/drawing/2014/main" id="{7834CDDE-5366-81AE-90E2-6373E1DE95EB}"/>
                                      </a:ext>
                                    </a:extLst>
                                  </xdr:cNvPr>
                                  <xdr:cNvSpPr txBox="1"/>
                                </xdr:nvSpPr>
                                <xdr:spPr>
                                  <a:xfrm>
                                    <a:off x="13567426" y="239336"/>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APSARA</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0" name="TextBox 49">
                                    <a:hlinkClick xmlns:r="http://schemas.openxmlformats.org/officeDocument/2006/relationships" r:id="rId6"/>
                                    <a:extLst>
                                      <a:ext uri="{FF2B5EF4-FFF2-40B4-BE49-F238E27FC236}">
                                        <a16:creationId xmlns:a16="http://schemas.microsoft.com/office/drawing/2014/main" id="{B29349DB-8AAF-8A8C-1D92-3C2AFE2D1FF2}"/>
                                      </a:ext>
                                    </a:extLst>
                                  </xdr:cNvPr>
                                  <xdr:cNvSpPr txBox="1"/>
                                </xdr:nvSpPr>
                                <xdr:spPr>
                                  <a:xfrm>
                                    <a:off x="13590148" y="2450315"/>
                                    <a:ext cx="1070203" cy="371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CAMEL</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1" name="TextBox 50">
                                    <a:hlinkClick xmlns:r="http://schemas.openxmlformats.org/officeDocument/2006/relationships" r:id="rId7"/>
                                    <a:extLst>
                                      <a:ext uri="{FF2B5EF4-FFF2-40B4-BE49-F238E27FC236}">
                                        <a16:creationId xmlns:a16="http://schemas.microsoft.com/office/drawing/2014/main" id="{39CE537A-68F5-3C28-76F1-478BE4536143}"/>
                                      </a:ext>
                                    </a:extLst>
                                  </xdr:cNvPr>
                                  <xdr:cNvSpPr txBox="1"/>
                                </xdr:nvSpPr>
                                <xdr:spPr>
                                  <a:xfrm>
                                    <a:off x="13349884" y="4650305"/>
                                    <a:ext cx="1689165" cy="403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CLASSMATE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5B98B0C3-707E-AF9A-FD7D-6F9AE521EAD3}"/>
                                      </a:ext>
                                    </a:extLst>
                                  </xdr:cNvPr>
                                  <xdr:cNvSpPr txBox="1"/>
                                </xdr:nvSpPr>
                                <xdr:spPr>
                                  <a:xfrm>
                                    <a:off x="13604034" y="6850295"/>
                                    <a:ext cx="1066837" cy="3904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DOMS</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3" name="TextBox 52">
                                    <a:hlinkClick xmlns:r="http://schemas.openxmlformats.org/officeDocument/2006/relationships" r:id="rId9"/>
                                    <a:extLst>
                                      <a:ext uri="{FF2B5EF4-FFF2-40B4-BE49-F238E27FC236}">
                                        <a16:creationId xmlns:a16="http://schemas.microsoft.com/office/drawing/2014/main" id="{18D50FB7-CFD6-B054-05EC-4C6FFDBFCE2C}"/>
                                      </a:ext>
                                    </a:extLst>
                                  </xdr:cNvPr>
                                  <xdr:cNvSpPr txBox="1"/>
                                </xdr:nvSpPr>
                                <xdr:spPr>
                                  <a:xfrm>
                                    <a:off x="13258576" y="9039293"/>
                                    <a:ext cx="1989827" cy="3913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FABLE CASTLE</a:t>
                                    </a:r>
                                    <a:endParaRPr lang="en-IN" sz="1100" b="1">
                                      <a:solidFill>
                                        <a:schemeClr val="accent1">
                                          <a:lumMod val="50000"/>
                                        </a:schemeClr>
                                      </a:solidFill>
                                    </a:endParaRPr>
                                  </a:p>
                                  <a:p>
                                    <a:endParaRPr lang="en-IN" sz="1100" b="1">
                                      <a:solidFill>
                                        <a:schemeClr val="accent1">
                                          <a:lumMod val="50000"/>
                                        </a:schemeClr>
                                      </a:solidFill>
                                    </a:endParaRPr>
                                  </a:p>
                                </xdr:txBody>
                              </xdr:sp>
                              <xdr:sp macro="" textlink="">
                                <xdr:nvSpPr>
                                  <xdr:cNvPr id="54" name="TextBox 53">
                                    <a:hlinkClick xmlns:r="http://schemas.openxmlformats.org/officeDocument/2006/relationships" r:id="rId10"/>
                                    <a:extLst>
                                      <a:ext uri="{FF2B5EF4-FFF2-40B4-BE49-F238E27FC236}">
                                        <a16:creationId xmlns:a16="http://schemas.microsoft.com/office/drawing/2014/main" id="{78437C95-9E1A-278A-9A84-19F2812535CC}"/>
                                      </a:ext>
                                    </a:extLst>
                                  </xdr:cNvPr>
                                  <xdr:cNvSpPr txBox="1"/>
                                </xdr:nvSpPr>
                                <xdr:spPr>
                                  <a:xfrm>
                                    <a:off x="13649477" y="11272257"/>
                                    <a:ext cx="1198118" cy="373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50000"/>
                                          </a:schemeClr>
                                        </a:solidFill>
                                      </a:rPr>
                                      <a:t>NATRAJ</a:t>
                                    </a:r>
                                    <a:endParaRPr lang="en-IN" sz="1100" b="1">
                                      <a:solidFill>
                                        <a:schemeClr val="accent1">
                                          <a:lumMod val="50000"/>
                                        </a:schemeClr>
                                      </a:solidFill>
                                    </a:endParaRPr>
                                  </a:p>
                                  <a:p>
                                    <a:endParaRPr lang="en-IN" sz="1100" b="1">
                                      <a:solidFill>
                                        <a:schemeClr val="accent1">
                                          <a:lumMod val="50000"/>
                                        </a:schemeClr>
                                      </a:solidFill>
                                    </a:endParaRPr>
                                  </a:p>
                                </xdr:txBody>
                              </xdr:sp>
                            </xdr:grpSp>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2E101D80-B53D-8000-2376-43F6A1EF5287}"/>
                                        </a:ext>
                                      </a:extLst>
                                    </xdr:cNvPr>
                                    <xdr:cNvGraphicFramePr/>
                                  </xdr:nvGraphicFramePr>
                                  <xdr:xfrm>
                                    <a:off x="7160164" y="3245536"/>
                                    <a:ext cx="5277656" cy="5970575"/>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160164" y="3245536"/>
                                      <a:ext cx="5277656" cy="5970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0" name="TextBox 29">
                                  <a:extLst>
                                    <a:ext uri="{FF2B5EF4-FFF2-40B4-BE49-F238E27FC236}">
                                      <a16:creationId xmlns:a16="http://schemas.microsoft.com/office/drawing/2014/main" id="{031F2F58-DCAB-17EA-07C0-862C717CBC49}"/>
                                    </a:ext>
                                  </a:extLst>
                                </xdr:cNvPr>
                                <xdr:cNvSpPr txBox="1"/>
                              </xdr:nvSpPr>
                              <xdr:spPr>
                                <a:xfrm>
                                  <a:off x="8449904" y="2917907"/>
                                  <a:ext cx="2668083" cy="2866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rPr>
                                    <a:t>STATE WISE CUSTOMER</a:t>
                                  </a:r>
                                  <a:r>
                                    <a:rPr lang="en-IN" sz="1200" b="1" baseline="0">
                                      <a:solidFill>
                                        <a:schemeClr val="accent1">
                                          <a:lumMod val="50000"/>
                                        </a:schemeClr>
                                      </a:solidFill>
                                    </a:rPr>
                                    <a:t> COMPARISION</a:t>
                                  </a:r>
                                  <a:endParaRPr lang="en-IN" sz="1200" b="1">
                                    <a:solidFill>
                                      <a:schemeClr val="accent1">
                                        <a:lumMod val="50000"/>
                                      </a:schemeClr>
                                    </a:solidFill>
                                  </a:endParaRPr>
                                </a:p>
                              </xdr:txBody>
                            </xdr:sp>
                          </xdr:grpSp>
                          <xdr:graphicFrame macro="">
                            <xdr:nvGraphicFramePr>
                              <xdr:cNvPr id="27" name="Chart 26">
                                <a:extLst>
                                  <a:ext uri="{FF2B5EF4-FFF2-40B4-BE49-F238E27FC236}">
                                    <a16:creationId xmlns:a16="http://schemas.microsoft.com/office/drawing/2014/main" id="{EF2B7A39-9756-BC3A-EB21-3D879F661851}"/>
                                  </a:ext>
                                </a:extLst>
                              </xdr:cNvPr>
                              <xdr:cNvGraphicFramePr>
                                <a:graphicFrameLocks/>
                              </xdr:cNvGraphicFramePr>
                            </xdr:nvGraphicFramePr>
                            <xdr:xfrm>
                              <a:off x="6994392" y="221530"/>
                              <a:ext cx="6136264" cy="2860209"/>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25" name="TextBox 24">
                              <a:extLst>
                                <a:ext uri="{FF2B5EF4-FFF2-40B4-BE49-F238E27FC236}">
                                  <a16:creationId xmlns:a16="http://schemas.microsoft.com/office/drawing/2014/main" id="{319A2EE8-5E4B-F41E-8194-1AAF63FAE5F6}"/>
                                </a:ext>
                              </a:extLst>
                            </xdr:cNvPr>
                            <xdr:cNvSpPr txBox="1"/>
                          </xdr:nvSpPr>
                          <xdr:spPr>
                            <a:xfrm>
                              <a:off x="9024039" y="322034"/>
                              <a:ext cx="2385342" cy="4875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GENDER WISE CUSTOMERS </a:t>
                              </a:r>
                            </a:p>
                          </xdr:txBody>
                        </xdr:sp>
                      </xdr:grpSp>
                      <mc:AlternateContent xmlns:mc="http://schemas.openxmlformats.org/markup-compatibility/2006" xmlns:a14="http://schemas.microsoft.com/office/drawing/2010/main">
                        <mc:Choice Requires="a14">
                          <xdr:graphicFrame macro="">
                            <xdr:nvGraphicFramePr>
                              <xdr:cNvPr id="23" name="PRODUCT 5">
                                <a:extLst>
                                  <a:ext uri="{FF2B5EF4-FFF2-40B4-BE49-F238E27FC236}">
                                    <a16:creationId xmlns:a16="http://schemas.microsoft.com/office/drawing/2014/main" id="{9C5562BA-8A59-CE7C-A9DC-A87CB6D128CA}"/>
                                  </a:ext>
                                </a:extLst>
                              </xdr:cNvPr>
                              <xdr:cNvGraphicFramePr/>
                            </xdr:nvGraphicFramePr>
                            <xdr:xfrm>
                              <a:off x="712224" y="7040913"/>
                              <a:ext cx="2720607" cy="2264052"/>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82493" y="7344738"/>
                                <a:ext cx="2753782" cy="24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1" name="TextBox 20">
                          <a:extLst>
                            <a:ext uri="{FF2B5EF4-FFF2-40B4-BE49-F238E27FC236}">
                              <a16:creationId xmlns:a16="http://schemas.microsoft.com/office/drawing/2014/main" id="{CA474ACD-DEBC-C9F4-D116-7FD50B343690}"/>
                            </a:ext>
                          </a:extLst>
                        </xdr:cNvPr>
                        <xdr:cNvSpPr txBox="1"/>
                      </xdr:nvSpPr>
                      <xdr:spPr>
                        <a:xfrm>
                          <a:off x="1098978" y="6798274"/>
                          <a:ext cx="1405546" cy="2428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AVAILABE</a:t>
                          </a:r>
                          <a:r>
                            <a:rPr lang="en-IN" sz="1100" baseline="0"/>
                            <a:t> </a:t>
                          </a:r>
                          <a:r>
                            <a:rPr lang="en-IN" sz="1200" b="1">
                              <a:solidFill>
                                <a:schemeClr val="accent1">
                                  <a:lumMod val="50000"/>
                                </a:schemeClr>
                              </a:solidFill>
                              <a:latin typeface="+mn-lt"/>
                              <a:ea typeface="+mn-ea"/>
                              <a:cs typeface="+mn-cs"/>
                            </a:rPr>
                            <a:t>BRAND</a:t>
                          </a:r>
                        </a:p>
                      </xdr:txBody>
                    </xdr:sp>
                  </xdr:grpSp>
                  <xdr:graphicFrame macro="">
                    <xdr:nvGraphicFramePr>
                      <xdr:cNvPr id="17" name="Chart 16">
                        <a:extLst>
                          <a:ext uri="{FF2B5EF4-FFF2-40B4-BE49-F238E27FC236}">
                            <a16:creationId xmlns:a16="http://schemas.microsoft.com/office/drawing/2014/main" id="{6ADE8B75-CCAE-EC7D-5257-4467CB224345}"/>
                          </a:ext>
                        </a:extLst>
                      </xdr:cNvPr>
                      <xdr:cNvGraphicFramePr>
                        <a:graphicFrameLocks/>
                      </xdr:cNvGraphicFramePr>
                    </xdr:nvGraphicFramePr>
                    <xdr:xfrm>
                      <a:off x="3756849" y="5037957"/>
                      <a:ext cx="2315955" cy="3962322"/>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tsle="http://schemas.microsoft.com/office/drawing/2012/timeslicer">
                    <mc:Choice Requires="tsle">
                      <xdr:graphicFrame macro="">
                        <xdr:nvGraphicFramePr>
                          <xdr:cNvPr id="18" name="DATE 5">
                            <a:extLst>
                              <a:ext uri="{FF2B5EF4-FFF2-40B4-BE49-F238E27FC236}">
                                <a16:creationId xmlns:a16="http://schemas.microsoft.com/office/drawing/2014/main" id="{004F64C3-E333-4674-2427-0986510DD813}"/>
                              </a:ext>
                            </a:extLst>
                          </xdr:cNvPr>
                          <xdr:cNvGraphicFramePr/>
                        </xdr:nvGraphicFramePr>
                        <xdr:xfrm>
                          <a:off x="337984" y="4684819"/>
                          <a:ext cx="2911375" cy="1455993"/>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40005" y="4984060"/>
                            <a:ext cx="2937006" cy="15894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sp macro="" textlink="">
                    <xdr:nvSpPr>
                      <xdr:cNvPr id="19" name="TextBox 18">
                        <a:extLst>
                          <a:ext uri="{FF2B5EF4-FFF2-40B4-BE49-F238E27FC236}">
                            <a16:creationId xmlns:a16="http://schemas.microsoft.com/office/drawing/2014/main" id="{54A57FF2-BAAB-FFB1-38D9-F4AB94DC4610}"/>
                          </a:ext>
                        </a:extLst>
                      </xdr:cNvPr>
                      <xdr:cNvSpPr txBox="1"/>
                    </xdr:nvSpPr>
                    <xdr:spPr>
                      <a:xfrm>
                        <a:off x="4069702" y="4651447"/>
                        <a:ext cx="1854935" cy="217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50000"/>
                              </a:schemeClr>
                            </a:solidFill>
                            <a:latin typeface="+mn-lt"/>
                            <a:ea typeface="+mn-ea"/>
                            <a:cs typeface="+mn-cs"/>
                          </a:rPr>
                          <a:t>ZONE WISE #CUSTOMERS</a:t>
                        </a:r>
                      </a:p>
                      <a:p>
                        <a:endParaRPr lang="en-IN" sz="1100"/>
                      </a:p>
                    </xdr:txBody>
                  </xdr:sp>
                </xdr:grpSp>
                <xdr:sp macro="" textlink="">
                  <xdr:nvSpPr>
                    <xdr:cNvPr id="15" name="Rectangle: Rounded Corners 14">
                      <a:extLst>
                        <a:ext uri="{FF2B5EF4-FFF2-40B4-BE49-F238E27FC236}">
                          <a16:creationId xmlns:a16="http://schemas.microsoft.com/office/drawing/2014/main" id="{2A84BB2A-EF60-FEB9-B688-FA334A5AE7BE}"/>
                        </a:ext>
                      </a:extLst>
                    </xdr:cNvPr>
                    <xdr:cNvSpPr/>
                  </xdr:nvSpPr>
                  <xdr:spPr>
                    <a:xfrm>
                      <a:off x="15273396" y="9521124"/>
                      <a:ext cx="118390" cy="65652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pic>
                <xdr:nvPicPr>
                  <xdr:cNvPr id="13" name="Graphic 12" descr="Pencil with solid fill">
                    <a:extLst>
                      <a:ext uri="{FF2B5EF4-FFF2-40B4-BE49-F238E27FC236}">
                        <a16:creationId xmlns:a16="http://schemas.microsoft.com/office/drawing/2014/main" id="{3F435EFB-5EF8-1B1F-A689-9560EEAB981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471071" y="917905"/>
                    <a:ext cx="1267694" cy="1259238"/>
                  </a:xfrm>
                  <a:prstGeom prst="rect">
                    <a:avLst/>
                  </a:prstGeom>
                </xdr:spPr>
              </xdr:pic>
            </xdr:grpSp>
            <xdr:pic>
              <xdr:nvPicPr>
                <xdr:cNvPr id="10" name="Picture 9">
                  <a:extLst>
                    <a:ext uri="{FF2B5EF4-FFF2-40B4-BE49-F238E27FC236}">
                      <a16:creationId xmlns:a16="http://schemas.microsoft.com/office/drawing/2014/main" id="{E6D4350B-C34D-F11A-F803-46B5F17A8CF7}"/>
                    </a:ext>
                  </a:extLst>
                </xdr:cNvPr>
                <xdr:cNvPicPr>
                  <a:picLocks noChangeAspect="1"/>
                </xdr:cNvPicPr>
              </xdr:nvPicPr>
              <xdr:blipFill rotWithShape="1">
                <a:blip xmlns:r="http://schemas.openxmlformats.org/officeDocument/2006/relationships" r:embed="rId16">
                  <a:alphaModFix/>
                  <a:extLst>
                    <a:ext uri="{BEBA8EAE-BF5A-486C-A8C5-ECC9F3942E4B}">
                      <a14:imgProps xmlns:a14="http://schemas.microsoft.com/office/drawing/2010/main">
                        <a14:imgLayer r:embed="rId17">
                          <a14:imgEffect>
                            <a14:backgroundRemoval t="10000" b="90000" l="10000" r="90000">
                              <a14:backgroundMark x1="25419" y1="29042" x2="42179" y2="15269"/>
                              <a14:backgroundMark x1="42179" y1="15269" x2="27374" y2="29042"/>
                              <a14:backgroundMark x1="27374" y1="29042" x2="58380" y2="16766"/>
                              <a14:backgroundMark x1="58380" y1="16766" x2="51117" y2="28743"/>
                              <a14:backgroundMark x1="51117" y1="28743" x2="63966" y2="25449"/>
                              <a14:backgroundMark x1="63966" y1="25449" x2="66480" y2="41018"/>
                              <a14:backgroundMark x1="66480" y1="41018" x2="74302" y2="56287"/>
                              <a14:backgroundMark x1="74302" y1="56287" x2="90503" y2="71257"/>
                              <a14:backgroundMark x1="90503" y1="71257" x2="72626" y2="79042"/>
                              <a14:backgroundMark x1="72626" y1="79042" x2="10056" y2="77545"/>
                              <a14:backgroundMark x1="10056" y1="77545" x2="23743" y2="39521"/>
                              <a14:backgroundMark x1="23743" y1="39521" x2="26816" y2="36826"/>
                            </a14:backgroundRemoval>
                          </a14:imgEffect>
                          <a14:imgEffect>
                            <a14:sharpenSoften amount="-25000"/>
                          </a14:imgEffect>
                        </a14:imgLayer>
                      </a14:imgProps>
                    </a:ext>
                  </a:extLst>
                </a:blip>
                <a:srcRect l="25587" t="21821" r="41840" b="34859"/>
                <a:stretch/>
              </xdr:blipFill>
              <xdr:spPr>
                <a:xfrm>
                  <a:off x="13185644" y="2959908"/>
                  <a:ext cx="1567536" cy="1317558"/>
                </a:xfrm>
                <a:prstGeom prst="rect">
                  <a:avLst/>
                </a:prstGeom>
                <a:noFill/>
                <a:ln>
                  <a:noFill/>
                </a:ln>
              </xdr:spPr>
            </xdr:pic>
            <xdr:pic>
              <xdr:nvPicPr>
                <xdr:cNvPr id="11" name="Picture 10">
                  <a:extLst>
                    <a:ext uri="{FF2B5EF4-FFF2-40B4-BE49-F238E27FC236}">
                      <a16:creationId xmlns:a16="http://schemas.microsoft.com/office/drawing/2014/main" id="{05194EA5-1DCC-2666-6077-319D449186A1}"/>
                    </a:ext>
                  </a:extLst>
                </xdr:cNvPr>
                <xdr:cNvPicPr>
                  <a:picLocks noChangeAspect="1"/>
                </xdr:cNvPicPr>
              </xdr:nvPicPr>
              <xdr:blipFill rotWithShape="1">
                <a:blip xmlns:r="http://schemas.openxmlformats.org/officeDocument/2006/relationships" r:embed="rId18"/>
                <a:srcRect l="3230" t="12522" r="274" b="21732"/>
                <a:stretch/>
              </xdr:blipFill>
              <xdr:spPr>
                <a:xfrm>
                  <a:off x="12877991" y="5367263"/>
                  <a:ext cx="2327642" cy="430205"/>
                </a:xfrm>
                <a:prstGeom prst="rect">
                  <a:avLst/>
                </a:prstGeom>
              </xdr:spPr>
            </xdr:pic>
          </xdr:grpSp>
          <xdr:pic>
            <xdr:nvPicPr>
              <xdr:cNvPr id="8" name="Picture 7">
                <a:extLst>
                  <a:ext uri="{FF2B5EF4-FFF2-40B4-BE49-F238E27FC236}">
                    <a16:creationId xmlns:a16="http://schemas.microsoft.com/office/drawing/2014/main" id="{1A84763B-A027-9248-9A83-DF79D174B0EF}"/>
                  </a:ext>
                </a:extLst>
              </xdr:cNvPr>
              <xdr:cNvPicPr>
                <a:picLocks noChangeAspect="1"/>
              </xdr:cNvPicPr>
            </xdr:nvPicPr>
            <xdr:blipFill>
              <a:blip xmlns:r="http://schemas.openxmlformats.org/officeDocument/2006/relationships" r:embed="rId19"/>
              <a:stretch>
                <a:fillRect/>
              </a:stretch>
            </xdr:blipFill>
            <xdr:spPr>
              <a:xfrm>
                <a:off x="12809683" y="7462854"/>
                <a:ext cx="2132591" cy="579198"/>
              </a:xfrm>
              <a:prstGeom prst="rect">
                <a:avLst/>
              </a:prstGeom>
            </xdr:spPr>
          </xdr:pic>
        </xdr:grpSp>
        <xdr:pic>
          <xdr:nvPicPr>
            <xdr:cNvPr id="6" name="Picture 5">
              <a:extLst>
                <a:ext uri="{FF2B5EF4-FFF2-40B4-BE49-F238E27FC236}">
                  <a16:creationId xmlns:a16="http://schemas.microsoft.com/office/drawing/2014/main" id="{B0CBD3CD-ED0D-5794-11C3-CDC6105A3772}"/>
                </a:ext>
              </a:extLst>
            </xdr:cNvPr>
            <xdr:cNvPicPr>
              <a:picLocks noChangeAspect="1"/>
            </xdr:cNvPicPr>
          </xdr:nvPicPr>
          <xdr:blipFill rotWithShape="1">
            <a:blip xmlns:r="http://schemas.openxmlformats.org/officeDocument/2006/relationships" r:embed="rId20"/>
            <a:srcRect t="7534"/>
            <a:stretch/>
          </xdr:blipFill>
          <xdr:spPr>
            <a:xfrm>
              <a:off x="12790438" y="9413394"/>
              <a:ext cx="2249941" cy="1066666"/>
            </a:xfrm>
            <a:prstGeom prst="rect">
              <a:avLst/>
            </a:prstGeom>
          </xdr:spPr>
        </xdr:pic>
      </xdr:grpSp>
      <xdr:pic>
        <xdr:nvPicPr>
          <xdr:cNvPr id="4" name="Picture 3">
            <a:extLst>
              <a:ext uri="{FF2B5EF4-FFF2-40B4-BE49-F238E27FC236}">
                <a16:creationId xmlns:a16="http://schemas.microsoft.com/office/drawing/2014/main" id="{FDF94250-A99D-BBB6-02E9-28B75FDCF337}"/>
              </a:ext>
            </a:extLst>
          </xdr:cNvPr>
          <xdr:cNvPicPr>
            <a:picLocks noChangeAspect="1"/>
          </xdr:cNvPicPr>
        </xdr:nvPicPr>
        <xdr:blipFill rotWithShape="1">
          <a:blip xmlns:r="http://schemas.openxmlformats.org/officeDocument/2006/relationships" r:embed="rId21">
            <a:extLst>
              <a:ext uri="{BEBA8EAE-BF5A-486C-A8C5-ECC9F3942E4B}">
                <a14:imgProps xmlns:a14="http://schemas.microsoft.com/office/drawing/2010/main">
                  <a14:imgLayer r:embed="rId22">
                    <a14:imgEffect>
                      <a14:backgroundRemoval t="10000" b="90000" l="10000" r="90000"/>
                    </a14:imgEffect>
                  </a14:imgLayer>
                </a14:imgProps>
              </a:ext>
            </a:extLst>
          </a:blip>
          <a:srcRect l="24115" t="14683" r="15382" b="30577"/>
          <a:stretch/>
        </xdr:blipFill>
        <xdr:spPr>
          <a:xfrm>
            <a:off x="13179934" y="11505694"/>
            <a:ext cx="1653221" cy="1365254"/>
          </a:xfrm>
          <a:prstGeom prst="rect">
            <a:avLst/>
          </a:prstGeom>
        </xdr:spPr>
      </xdr:pic>
    </xdr:grpSp>
    <xdr:clientData/>
  </xdr:twoCellAnchor>
  <xdr:twoCellAnchor>
    <xdr:from>
      <xdr:col>26</xdr:col>
      <xdr:colOff>12700</xdr:colOff>
      <xdr:row>27</xdr:row>
      <xdr:rowOff>114300</xdr:rowOff>
    </xdr:from>
    <xdr:to>
      <xdr:col>38</xdr:col>
      <xdr:colOff>495300</xdr:colOff>
      <xdr:row>57</xdr:row>
      <xdr:rowOff>161929</xdr:rowOff>
    </xdr:to>
    <xdr:sp macro="" textlink="">
      <xdr:nvSpPr>
        <xdr:cNvPr id="57" name="Rectangle 56">
          <a:extLst>
            <a:ext uri="{FF2B5EF4-FFF2-40B4-BE49-F238E27FC236}">
              <a16:creationId xmlns:a16="http://schemas.microsoft.com/office/drawing/2014/main" id="{9E2063D6-7080-41E7-9CA0-BE02207C66F0}"/>
            </a:ext>
          </a:extLst>
        </xdr:cNvPr>
        <xdr:cNvSpPr/>
      </xdr:nvSpPr>
      <xdr:spPr>
        <a:xfrm>
          <a:off x="15862300" y="5257800"/>
          <a:ext cx="7797800" cy="5762629"/>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0</xdr:colOff>
      <xdr:row>1</xdr:row>
      <xdr:rowOff>0</xdr:rowOff>
    </xdr:from>
    <xdr:to>
      <xdr:col>38</xdr:col>
      <xdr:colOff>485508</xdr:colOff>
      <xdr:row>26</xdr:row>
      <xdr:rowOff>12358</xdr:rowOff>
    </xdr:to>
    <xdr:sp macro="" textlink="">
      <xdr:nvSpPr>
        <xdr:cNvPr id="58" name="Rectangle 57">
          <a:extLst>
            <a:ext uri="{FF2B5EF4-FFF2-40B4-BE49-F238E27FC236}">
              <a16:creationId xmlns:a16="http://schemas.microsoft.com/office/drawing/2014/main" id="{18911FA2-FC7B-478F-9EBE-374FEB3C9592}"/>
            </a:ext>
          </a:extLst>
        </xdr:cNvPr>
        <xdr:cNvSpPr/>
      </xdr:nvSpPr>
      <xdr:spPr>
        <a:xfrm>
          <a:off x="15849600" y="190500"/>
          <a:ext cx="7800708" cy="4774858"/>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215900</xdr:colOff>
      <xdr:row>4</xdr:row>
      <xdr:rowOff>139700</xdr:rowOff>
    </xdr:from>
    <xdr:to>
      <xdr:col>32</xdr:col>
      <xdr:colOff>13890</xdr:colOff>
      <xdr:row>24</xdr:row>
      <xdr:rowOff>112087</xdr:rowOff>
    </xdr:to>
    <xdr:sp macro="" textlink="">
      <xdr:nvSpPr>
        <xdr:cNvPr id="60" name="Rectangle 59">
          <a:extLst>
            <a:ext uri="{FF2B5EF4-FFF2-40B4-BE49-F238E27FC236}">
              <a16:creationId xmlns:a16="http://schemas.microsoft.com/office/drawing/2014/main" id="{DB6C46C7-FC9D-489F-B334-6E7594856013}"/>
            </a:ext>
          </a:extLst>
        </xdr:cNvPr>
        <xdr:cNvSpPr/>
      </xdr:nvSpPr>
      <xdr:spPr>
        <a:xfrm>
          <a:off x="16065500" y="901700"/>
          <a:ext cx="3455590" cy="378238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32</xdr:col>
      <xdr:colOff>355600</xdr:colOff>
      <xdr:row>4</xdr:row>
      <xdr:rowOff>127000</xdr:rowOff>
    </xdr:from>
    <xdr:to>
      <xdr:col>38</xdr:col>
      <xdr:colOff>153590</xdr:colOff>
      <xdr:row>24</xdr:row>
      <xdr:rowOff>99387</xdr:rowOff>
    </xdr:to>
    <xdr:sp macro="" textlink="">
      <xdr:nvSpPr>
        <xdr:cNvPr id="61" name="Rectangle 60">
          <a:extLst>
            <a:ext uri="{FF2B5EF4-FFF2-40B4-BE49-F238E27FC236}">
              <a16:creationId xmlns:a16="http://schemas.microsoft.com/office/drawing/2014/main" id="{380CC47C-E497-4CBE-A185-F050060DEC66}"/>
            </a:ext>
          </a:extLst>
        </xdr:cNvPr>
        <xdr:cNvSpPr/>
      </xdr:nvSpPr>
      <xdr:spPr>
        <a:xfrm>
          <a:off x="19862800" y="889000"/>
          <a:ext cx="3455590" cy="3782387"/>
        </a:xfrm>
        <a:prstGeom prst="rect">
          <a:avLst/>
        </a:prstGeom>
        <a:solidFill>
          <a:schemeClr val="accent1">
            <a:lumMod val="40000"/>
            <a:lumOff val="60000"/>
          </a:schemeClr>
        </a:solidFill>
        <a:ln>
          <a:solidFill>
            <a:schemeClr val="accent1">
              <a:lumMod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431800</xdr:colOff>
      <xdr:row>1</xdr:row>
      <xdr:rowOff>114300</xdr:rowOff>
    </xdr:from>
    <xdr:to>
      <xdr:col>33</xdr:col>
      <xdr:colOff>355600</xdr:colOff>
      <xdr:row>3</xdr:row>
      <xdr:rowOff>101600</xdr:rowOff>
    </xdr:to>
    <xdr:sp macro="" textlink="">
      <xdr:nvSpPr>
        <xdr:cNvPr id="62" name="TextBox 61">
          <a:extLst>
            <a:ext uri="{FF2B5EF4-FFF2-40B4-BE49-F238E27FC236}">
              <a16:creationId xmlns:a16="http://schemas.microsoft.com/office/drawing/2014/main" id="{5B9979DA-4415-42EF-8CFD-B9464EB7DB40}"/>
            </a:ext>
          </a:extLst>
        </xdr:cNvPr>
        <xdr:cNvSpPr txBox="1"/>
      </xdr:nvSpPr>
      <xdr:spPr>
        <a:xfrm>
          <a:off x="18719800" y="304800"/>
          <a:ext cx="1752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TOP</a:t>
          </a:r>
          <a:r>
            <a:rPr lang="en-IN" sz="2000" b="1" baseline="0">
              <a:solidFill>
                <a:schemeClr val="accent1">
                  <a:lumMod val="50000"/>
                </a:schemeClr>
              </a:solidFill>
            </a:rPr>
            <a:t> PRODUCT</a:t>
          </a:r>
        </a:p>
        <a:p>
          <a:endParaRPr lang="en-IN" sz="2000" b="1">
            <a:solidFill>
              <a:schemeClr val="accent1">
                <a:lumMod val="50000"/>
              </a:schemeClr>
            </a:solidFill>
          </a:endParaRPr>
        </a:p>
      </xdr:txBody>
    </xdr:sp>
    <xdr:clientData/>
  </xdr:twoCellAnchor>
  <xdr:twoCellAnchor>
    <xdr:from>
      <xdr:col>34</xdr:col>
      <xdr:colOff>355600</xdr:colOff>
      <xdr:row>16</xdr:row>
      <xdr:rowOff>127000</xdr:rowOff>
    </xdr:from>
    <xdr:to>
      <xdr:col>36</xdr:col>
      <xdr:colOff>101600</xdr:colOff>
      <xdr:row>18</xdr:row>
      <xdr:rowOff>139700</xdr:rowOff>
    </xdr:to>
    <xdr:sp macro="" textlink="'ss(Fab)'!J19">
      <xdr:nvSpPr>
        <xdr:cNvPr id="64" name="TextBox 63">
          <a:extLst>
            <a:ext uri="{FF2B5EF4-FFF2-40B4-BE49-F238E27FC236}">
              <a16:creationId xmlns:a16="http://schemas.microsoft.com/office/drawing/2014/main" id="{23037F72-5632-4609-9E63-901504CE4A07}"/>
            </a:ext>
          </a:extLst>
        </xdr:cNvPr>
        <xdr:cNvSpPr txBox="1"/>
      </xdr:nvSpPr>
      <xdr:spPr>
        <a:xfrm>
          <a:off x="21082000" y="3175000"/>
          <a:ext cx="965200" cy="393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4227B5-6DEA-4D18-9FD9-17461C76EB5A}" type="TxLink">
            <a:rPr lang="en-US" sz="2400" b="1" i="0" u="none" strike="noStrike">
              <a:solidFill>
                <a:srgbClr val="000000"/>
              </a:solidFill>
              <a:latin typeface="Calibri"/>
              <a:ea typeface="Calibri"/>
              <a:cs typeface="Calibri"/>
            </a:rPr>
            <a:pPr/>
            <a:t>79360</a:t>
          </a:fld>
          <a:endParaRPr lang="en-IN" sz="4400" b="1">
            <a:solidFill>
              <a:schemeClr val="accent1">
                <a:lumMod val="50000"/>
              </a:schemeClr>
            </a:solidFill>
          </a:endParaRPr>
        </a:p>
      </xdr:txBody>
    </xdr:sp>
    <xdr:clientData/>
  </xdr:twoCellAnchor>
  <xdr:twoCellAnchor>
    <xdr:from>
      <xdr:col>34</xdr:col>
      <xdr:colOff>101600</xdr:colOff>
      <xdr:row>19</xdr:row>
      <xdr:rowOff>38100</xdr:rowOff>
    </xdr:from>
    <xdr:to>
      <xdr:col>36</xdr:col>
      <xdr:colOff>457200</xdr:colOff>
      <xdr:row>21</xdr:row>
      <xdr:rowOff>152400</xdr:rowOff>
    </xdr:to>
    <xdr:sp macro="" textlink="'ss(Fab)'!K19">
      <xdr:nvSpPr>
        <xdr:cNvPr id="65" name="TextBox 64">
          <a:extLst>
            <a:ext uri="{FF2B5EF4-FFF2-40B4-BE49-F238E27FC236}">
              <a16:creationId xmlns:a16="http://schemas.microsoft.com/office/drawing/2014/main" id="{BE1C5815-113F-45A1-8E00-1BCD7311CB4D}"/>
            </a:ext>
          </a:extLst>
        </xdr:cNvPr>
        <xdr:cNvSpPr txBox="1"/>
      </xdr:nvSpPr>
      <xdr:spPr>
        <a:xfrm>
          <a:off x="20828000" y="3657600"/>
          <a:ext cx="1574800" cy="4953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1CE515-A3FA-4B7E-BFE7-1553AFE1C5A9}" type="TxLink">
            <a:rPr lang="en-US" sz="2000" b="1" i="0" u="none" strike="noStrike">
              <a:solidFill>
                <a:srgbClr val="000000"/>
              </a:solidFill>
              <a:latin typeface="Calibri"/>
              <a:ea typeface="Calibri"/>
              <a:cs typeface="Calibri"/>
            </a:rPr>
            <a:pPr/>
            <a:t>NOTEBOOK</a:t>
          </a:fld>
          <a:endParaRPr lang="en-IN" sz="4000" b="1">
            <a:solidFill>
              <a:schemeClr val="accent1">
                <a:lumMod val="50000"/>
              </a:schemeClr>
            </a:solidFill>
          </a:endParaRPr>
        </a:p>
      </xdr:txBody>
    </xdr:sp>
    <xdr:clientData/>
  </xdr:twoCellAnchor>
  <xdr:twoCellAnchor>
    <xdr:from>
      <xdr:col>28</xdr:col>
      <xdr:colOff>88900</xdr:colOff>
      <xdr:row>17</xdr:row>
      <xdr:rowOff>76200</xdr:rowOff>
    </xdr:from>
    <xdr:to>
      <xdr:col>29</xdr:col>
      <xdr:colOff>469900</xdr:colOff>
      <xdr:row>19</xdr:row>
      <xdr:rowOff>76200</xdr:rowOff>
    </xdr:to>
    <xdr:sp macro="" textlink="'ss(Fab)'!J5">
      <xdr:nvSpPr>
        <xdr:cNvPr id="66" name="TextBox 65">
          <a:extLst>
            <a:ext uri="{FF2B5EF4-FFF2-40B4-BE49-F238E27FC236}">
              <a16:creationId xmlns:a16="http://schemas.microsoft.com/office/drawing/2014/main" id="{65B1F995-29BB-44E8-88AA-8F830A30C875}"/>
            </a:ext>
          </a:extLst>
        </xdr:cNvPr>
        <xdr:cNvSpPr txBox="1"/>
      </xdr:nvSpPr>
      <xdr:spPr>
        <a:xfrm>
          <a:off x="17157700" y="3314700"/>
          <a:ext cx="990600" cy="381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D9AE26-4C46-4AFF-8701-BAADA2948359}" type="TxLink">
            <a:rPr lang="en-US" sz="2400" b="1" i="0" u="none" strike="noStrike">
              <a:solidFill>
                <a:srgbClr val="000000"/>
              </a:solidFill>
              <a:latin typeface="Calibri"/>
              <a:ea typeface="Calibri"/>
              <a:cs typeface="Calibri"/>
            </a:rPr>
            <a:pPr/>
            <a:t>24411</a:t>
          </a:fld>
          <a:endParaRPr lang="en-IN" sz="4400" b="1">
            <a:solidFill>
              <a:schemeClr val="accent1">
                <a:lumMod val="50000"/>
              </a:schemeClr>
            </a:solidFill>
          </a:endParaRPr>
        </a:p>
      </xdr:txBody>
    </xdr:sp>
    <xdr:clientData/>
  </xdr:twoCellAnchor>
  <xdr:twoCellAnchor>
    <xdr:from>
      <xdr:col>28</xdr:col>
      <xdr:colOff>51497</xdr:colOff>
      <xdr:row>19</xdr:row>
      <xdr:rowOff>99088</xdr:rowOff>
    </xdr:from>
    <xdr:to>
      <xdr:col>29</xdr:col>
      <xdr:colOff>526840</xdr:colOff>
      <xdr:row>22</xdr:row>
      <xdr:rowOff>17445</xdr:rowOff>
    </xdr:to>
    <xdr:sp macro="" textlink="'ss(Fab)'!$K$5">
      <xdr:nvSpPr>
        <xdr:cNvPr id="67" name="TextBox 66">
          <a:extLst>
            <a:ext uri="{FF2B5EF4-FFF2-40B4-BE49-F238E27FC236}">
              <a16:creationId xmlns:a16="http://schemas.microsoft.com/office/drawing/2014/main" id="{4F9C50A7-50FB-46B6-ADEB-DDF98469D48B}"/>
            </a:ext>
          </a:extLst>
        </xdr:cNvPr>
        <xdr:cNvSpPr txBox="1"/>
      </xdr:nvSpPr>
      <xdr:spPr>
        <a:xfrm>
          <a:off x="17049959" y="3546231"/>
          <a:ext cx="1082430" cy="46264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BE493D-E8AA-4644-B508-9979C288360B}" type="TxLink">
            <a:rPr lang="en-US" sz="2400" b="1" i="0" u="none" strike="noStrike">
              <a:solidFill>
                <a:schemeClr val="tx1"/>
              </a:solidFill>
              <a:latin typeface="Calibri"/>
              <a:ea typeface="Calibri"/>
              <a:cs typeface="Calibri"/>
            </a:rPr>
            <a:pPr/>
            <a:t>PEN</a:t>
          </a:fld>
          <a:endParaRPr lang="en-IN" sz="8800" b="1">
            <a:solidFill>
              <a:schemeClr val="tx1"/>
            </a:solidFill>
          </a:endParaRPr>
        </a:p>
      </xdr:txBody>
    </xdr:sp>
    <xdr:clientData/>
  </xdr:twoCellAnchor>
  <xdr:twoCellAnchor editAs="oneCell">
    <xdr:from>
      <xdr:col>26</xdr:col>
      <xdr:colOff>127000</xdr:colOff>
      <xdr:row>58</xdr:row>
      <xdr:rowOff>101600</xdr:rowOff>
    </xdr:from>
    <xdr:to>
      <xdr:col>30</xdr:col>
      <xdr:colOff>520700</xdr:colOff>
      <xdr:row>67</xdr:row>
      <xdr:rowOff>25399</xdr:rowOff>
    </xdr:to>
    <mc:AlternateContent xmlns:mc="http://schemas.openxmlformats.org/markup-compatibility/2006" xmlns:a14="http://schemas.microsoft.com/office/drawing/2010/main">
      <mc:Choice Requires="a14">
        <xdr:graphicFrame macro="">
          <xdr:nvGraphicFramePr>
            <xdr:cNvPr id="68" name="BUISNESS TYPE 5">
              <a:extLst>
                <a:ext uri="{FF2B5EF4-FFF2-40B4-BE49-F238E27FC236}">
                  <a16:creationId xmlns:a16="http://schemas.microsoft.com/office/drawing/2014/main" id="{44FD1138-4834-4DB0-9C41-F2819159FECC}"/>
                </a:ext>
              </a:extLst>
            </xdr:cNvPr>
            <xdr:cNvGraphicFramePr/>
          </xdr:nvGraphicFramePr>
          <xdr:xfrm>
            <a:off x="0" y="0"/>
            <a:ext cx="0" cy="0"/>
          </xdr:xfrm>
          <a:graphic>
            <a:graphicData uri="http://schemas.microsoft.com/office/drawing/2010/slicer">
              <sle:slicer xmlns:sle="http://schemas.microsoft.com/office/drawing/2010/slicer" name="BUISNESS TYPE 5"/>
            </a:graphicData>
          </a:graphic>
        </xdr:graphicFrame>
      </mc:Choice>
      <mc:Fallback xmlns="">
        <xdr:sp macro="" textlink="">
          <xdr:nvSpPr>
            <xdr:cNvPr id="0" name=""/>
            <xdr:cNvSpPr>
              <a:spLocks noTextEdit="1"/>
            </xdr:cNvSpPr>
          </xdr:nvSpPr>
          <xdr:spPr>
            <a:xfrm>
              <a:off x="16047357" y="10624457"/>
              <a:ext cx="2842986" cy="1556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12700</xdr:colOff>
      <xdr:row>59</xdr:row>
      <xdr:rowOff>25401</xdr:rowOff>
    </xdr:from>
    <xdr:to>
      <xdr:col>37</xdr:col>
      <xdr:colOff>406400</xdr:colOff>
      <xdr:row>66</xdr:row>
      <xdr:rowOff>127001</xdr:rowOff>
    </xdr:to>
    <mc:AlternateContent xmlns:mc="http://schemas.openxmlformats.org/markup-compatibility/2006" xmlns:a14="http://schemas.microsoft.com/office/drawing/2010/main">
      <mc:Choice Requires="a14">
        <xdr:graphicFrame macro="">
          <xdr:nvGraphicFramePr>
            <xdr:cNvPr id="69" name="WEEKEND/WEEKDAY 5">
              <a:extLst>
                <a:ext uri="{FF2B5EF4-FFF2-40B4-BE49-F238E27FC236}">
                  <a16:creationId xmlns:a16="http://schemas.microsoft.com/office/drawing/2014/main" id="{5692BE2F-30B9-4614-8676-8232A5CE5098}"/>
                </a:ext>
              </a:extLst>
            </xdr:cNvPr>
            <xdr:cNvGraphicFramePr/>
          </xdr:nvGraphicFramePr>
          <xdr:xfrm>
            <a:off x="0" y="0"/>
            <a:ext cx="0" cy="0"/>
          </xdr:xfrm>
          <a:graphic>
            <a:graphicData uri="http://schemas.microsoft.com/office/drawing/2010/slicer">
              <sle:slicer xmlns:sle="http://schemas.microsoft.com/office/drawing/2010/slicer" name="WEEKEND/WEEKDAY 5"/>
            </a:graphicData>
          </a:graphic>
        </xdr:graphicFrame>
      </mc:Choice>
      <mc:Fallback xmlns="">
        <xdr:sp macro="" textlink="">
          <xdr:nvSpPr>
            <xdr:cNvPr id="0" name=""/>
            <xdr:cNvSpPr>
              <a:spLocks noTextEdit="1"/>
            </xdr:cNvSpPr>
          </xdr:nvSpPr>
          <xdr:spPr>
            <a:xfrm>
              <a:off x="19606986" y="10729687"/>
              <a:ext cx="3455307"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111554</xdr:colOff>
      <xdr:row>31</xdr:row>
      <xdr:rowOff>59038</xdr:rowOff>
    </xdr:from>
    <xdr:to>
      <xdr:col>38</xdr:col>
      <xdr:colOff>411892</xdr:colOff>
      <xdr:row>56</xdr:row>
      <xdr:rowOff>135237</xdr:rowOff>
    </xdr:to>
    <xdr:graphicFrame macro="">
      <xdr:nvGraphicFramePr>
        <xdr:cNvPr id="70" name="Chart 69">
          <a:extLst>
            <a:ext uri="{FF2B5EF4-FFF2-40B4-BE49-F238E27FC236}">
              <a16:creationId xmlns:a16="http://schemas.microsoft.com/office/drawing/2014/main" id="{A56C943A-CC97-4600-A632-4373CC59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31</xdr:col>
      <xdr:colOff>17847</xdr:colOff>
      <xdr:row>28</xdr:row>
      <xdr:rowOff>77918</xdr:rowOff>
    </xdr:from>
    <xdr:to>
      <xdr:col>33</xdr:col>
      <xdr:colOff>497702</xdr:colOff>
      <xdr:row>31</xdr:row>
      <xdr:rowOff>17163</xdr:rowOff>
    </xdr:to>
    <xdr:sp macro="" textlink="">
      <xdr:nvSpPr>
        <xdr:cNvPr id="71" name="TextBox 70">
          <a:extLst>
            <a:ext uri="{FF2B5EF4-FFF2-40B4-BE49-F238E27FC236}">
              <a16:creationId xmlns:a16="http://schemas.microsoft.com/office/drawing/2014/main" id="{B623DDF1-A461-6B87-EC15-7053DDF06048}"/>
            </a:ext>
          </a:extLst>
        </xdr:cNvPr>
        <xdr:cNvSpPr txBox="1"/>
      </xdr:nvSpPr>
      <xdr:spPr>
        <a:xfrm>
          <a:off x="19170820" y="5363864"/>
          <a:ext cx="1715531" cy="5055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accent1">
                  <a:lumMod val="50000"/>
                </a:schemeClr>
              </a:solidFill>
            </a:rPr>
            <a:t>CP VS SP</a:t>
          </a:r>
        </a:p>
        <a:p>
          <a:endParaRPr lang="en-IN" sz="3200" b="1">
            <a:solidFill>
              <a:schemeClr val="accent1">
                <a:lumMod val="50000"/>
              </a:schemeClr>
            </a:solidFill>
          </a:endParaRPr>
        </a:p>
      </xdr:txBody>
    </xdr:sp>
    <xdr:clientData/>
  </xdr:twoCellAnchor>
  <xdr:twoCellAnchor editAs="oneCell">
    <xdr:from>
      <xdr:col>34</xdr:col>
      <xdr:colOff>280773</xdr:colOff>
      <xdr:row>8</xdr:row>
      <xdr:rowOff>99541</xdr:rowOff>
    </xdr:from>
    <xdr:to>
      <xdr:col>36</xdr:col>
      <xdr:colOff>175455</xdr:colOff>
      <xdr:row>16</xdr:row>
      <xdr:rowOff>24444</xdr:rowOff>
    </xdr:to>
    <xdr:pic>
      <xdr:nvPicPr>
        <xdr:cNvPr id="73" name="Picture 72">
          <a:extLst>
            <a:ext uri="{FF2B5EF4-FFF2-40B4-BE49-F238E27FC236}">
              <a16:creationId xmlns:a16="http://schemas.microsoft.com/office/drawing/2014/main" id="{21A6C3C1-0A55-AD47-3CA3-5D9E61D50B04}"/>
            </a:ext>
          </a:extLst>
        </xdr:cNvPr>
        <xdr:cNvPicPr>
          <a:picLocks noChangeAspect="1"/>
        </xdr:cNvPicPr>
      </xdr:nvPicPr>
      <xdr:blipFill>
        <a:blip xmlns:r="http://schemas.openxmlformats.org/officeDocument/2006/relationships" r:embed="rId24"/>
        <a:stretch>
          <a:fillRect/>
        </a:stretch>
      </xdr:blipFill>
      <xdr:spPr>
        <a:xfrm>
          <a:off x="21287259" y="1609811"/>
          <a:ext cx="1130358" cy="1435174"/>
        </a:xfrm>
        <a:prstGeom prst="rect">
          <a:avLst/>
        </a:prstGeom>
      </xdr:spPr>
    </xdr:pic>
    <xdr:clientData/>
  </xdr:twoCellAnchor>
  <xdr:twoCellAnchor>
    <xdr:from>
      <xdr:col>34</xdr:col>
      <xdr:colOff>51486</xdr:colOff>
      <xdr:row>5</xdr:row>
      <xdr:rowOff>120135</xdr:rowOff>
    </xdr:from>
    <xdr:to>
      <xdr:col>37</xdr:col>
      <xdr:colOff>309467</xdr:colOff>
      <xdr:row>7</xdr:row>
      <xdr:rowOff>84263</xdr:rowOff>
    </xdr:to>
    <xdr:sp macro="" textlink="">
      <xdr:nvSpPr>
        <xdr:cNvPr id="74" name="TextBox 73">
          <a:extLst>
            <a:ext uri="{FF2B5EF4-FFF2-40B4-BE49-F238E27FC236}">
              <a16:creationId xmlns:a16="http://schemas.microsoft.com/office/drawing/2014/main" id="{20AF3783-6F87-4C9C-B45B-61C81FB87A85}"/>
            </a:ext>
          </a:extLst>
        </xdr:cNvPr>
        <xdr:cNvSpPr txBox="1"/>
      </xdr:nvSpPr>
      <xdr:spPr>
        <a:xfrm>
          <a:off x="21057972" y="1064054"/>
          <a:ext cx="2111495" cy="341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REVENUE WISE  </a:t>
          </a:r>
          <a:endParaRPr lang="en-IN" sz="2000" b="1">
            <a:solidFill>
              <a:schemeClr val="accent1">
                <a:lumMod val="50000"/>
              </a:schemeClr>
            </a:solidFill>
          </a:endParaRPr>
        </a:p>
      </xdr:txBody>
    </xdr:sp>
    <xdr:clientData/>
  </xdr:twoCellAnchor>
  <xdr:twoCellAnchor>
    <xdr:from>
      <xdr:col>27</xdr:col>
      <xdr:colOff>344959</xdr:colOff>
      <xdr:row>5</xdr:row>
      <xdr:rowOff>129402</xdr:rowOff>
    </xdr:from>
    <xdr:to>
      <xdr:col>31</xdr:col>
      <xdr:colOff>223108</xdr:colOff>
      <xdr:row>7</xdr:row>
      <xdr:rowOff>154460</xdr:rowOff>
    </xdr:to>
    <xdr:sp macro="" textlink="">
      <xdr:nvSpPr>
        <xdr:cNvPr id="76" name="TextBox 75">
          <a:extLst>
            <a:ext uri="{FF2B5EF4-FFF2-40B4-BE49-F238E27FC236}">
              <a16:creationId xmlns:a16="http://schemas.microsoft.com/office/drawing/2014/main" id="{0AD5E5A9-17B0-4547-93E2-9738ECE2CDD6}"/>
            </a:ext>
          </a:extLst>
        </xdr:cNvPr>
        <xdr:cNvSpPr txBox="1"/>
      </xdr:nvSpPr>
      <xdr:spPr>
        <a:xfrm>
          <a:off x="17026581" y="1073321"/>
          <a:ext cx="2349500" cy="40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accent1">
                  <a:lumMod val="50000"/>
                </a:schemeClr>
              </a:solidFill>
            </a:rPr>
            <a:t>POPULARITY WISE</a:t>
          </a:r>
        </a:p>
        <a:p>
          <a:endParaRPr lang="en-IN" sz="2000" b="1" baseline="0">
            <a:solidFill>
              <a:schemeClr val="accent1">
                <a:lumMod val="50000"/>
              </a:schemeClr>
            </a:solidFill>
          </a:endParaRPr>
        </a:p>
      </xdr:txBody>
    </xdr:sp>
    <xdr:clientData/>
  </xdr:twoCellAnchor>
  <xdr:twoCellAnchor editAs="oneCell">
    <xdr:from>
      <xdr:col>27</xdr:col>
      <xdr:colOff>294821</xdr:colOff>
      <xdr:row>8</xdr:row>
      <xdr:rowOff>0</xdr:rowOff>
    </xdr:from>
    <xdr:to>
      <xdr:col>30</xdr:col>
      <xdr:colOff>476250</xdr:colOff>
      <xdr:row>16</xdr:row>
      <xdr:rowOff>102505</xdr:rowOff>
    </xdr:to>
    <xdr:pic>
      <xdr:nvPicPr>
        <xdr:cNvPr id="59" name="Picture 58">
          <a:extLst>
            <a:ext uri="{FF2B5EF4-FFF2-40B4-BE49-F238E27FC236}">
              <a16:creationId xmlns:a16="http://schemas.microsoft.com/office/drawing/2014/main" id="{40618708-EC12-4A7E-99BE-0A98ED8FFC0E}"/>
            </a:ext>
          </a:extLst>
        </xdr:cNvPr>
        <xdr:cNvPicPr>
          <a:picLocks noChangeAspect="1"/>
        </xdr:cNvPicPr>
      </xdr:nvPicPr>
      <xdr:blipFill>
        <a:blip xmlns:r="http://schemas.openxmlformats.org/officeDocument/2006/relationships" r:embed="rId25"/>
        <a:stretch>
          <a:fillRect/>
        </a:stretch>
      </xdr:blipFill>
      <xdr:spPr>
        <a:xfrm>
          <a:off x="16827500" y="1451429"/>
          <a:ext cx="2018393" cy="15539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7.653202777779" createdVersion="8" refreshedVersion="8" minRefreshableVersion="3" recordCount="1755" xr:uid="{9A7A2081-2D4F-4823-8BB5-6B381181B301}">
  <cacheSource type="worksheet">
    <worksheetSource ref="A1:W1756" sheet="main data"/>
  </cacheSource>
  <cacheFields count="23">
    <cacheField name="SHOP ID" numFmtId="0">
      <sharedItems/>
    </cacheField>
    <cacheField name="ZONE" numFmtId="0">
      <sharedItems count="4">
        <s v="SOUTH"/>
        <s v="WEST"/>
        <s v="NORTH"/>
        <s v="EAST"/>
      </sharedItems>
    </cacheField>
    <cacheField name="STATE" numFmtId="0">
      <sharedItems count="9">
        <s v="DELHI"/>
        <s v="GUJARAT"/>
        <s v="TAMIL NADU"/>
        <s v="MAHARASHTRA"/>
        <s v="SIKKIM"/>
        <s v="WEST BENGAL"/>
        <s v="ANDHRA PRADESH"/>
        <s v="RAJASTHAN"/>
        <s v="PUNJAB"/>
      </sharedItems>
    </cacheField>
    <cacheField name="PRODUCT" numFmtId="0">
      <sharedItems count="7">
        <s v="ERASER"/>
        <s v="PENCIL"/>
        <s v="SCALE"/>
        <s v="SKETCH PEN"/>
        <s v="NOTEBOOK"/>
        <s v="PEN"/>
        <s v="GEOMETRY BOX"/>
      </sharedItems>
    </cacheField>
    <cacheField name="BRAND" numFmtId="0">
      <sharedItems count="6">
        <s v="FABER CASTLE"/>
        <s v="APSARA"/>
        <s v="NATRAJ"/>
        <s v="CLASSMATE"/>
        <s v="CAMEL"/>
        <s v="DOMS"/>
      </sharedItems>
    </cacheField>
    <cacheField name="DATE" numFmtId="14">
      <sharedItems containsSemiMixedTypes="0" containsNonDate="0" containsDate="1" containsString="0" minDate="2018-01-01T00:00:00" maxDate="2022-10-22T00:00:00" count="175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sharedItems>
    </cacheField>
    <cacheField name="DAY" numFmtId="0">
      <sharedItems/>
    </cacheField>
    <cacheField name="MONTH" numFmtId="0">
      <sharedItems/>
    </cacheField>
    <cacheField name="YEAR" numFmtId="0">
      <sharedItems containsSemiMixedTypes="0" containsString="0" containsNumber="1" containsInteger="1" minValue="2019" maxValue="2023"/>
    </cacheField>
    <cacheField name="QTR" numFmtId="0">
      <sharedItems/>
    </cacheField>
    <cacheField name="WEEKEND/WEEKDAY" numFmtId="0">
      <sharedItems count="2">
        <s v="WEEKDAY"/>
        <s v="WEEKEND"/>
      </sharedItems>
    </cacheField>
    <cacheField name="QTY" numFmtId="0">
      <sharedItems containsSemiMixedTypes="0" containsString="0" containsNumber="1" containsInteger="1" minValue="10" maxValue="99"/>
    </cacheField>
    <cacheField name="UNIT SALES PRICE" numFmtId="0">
      <sharedItems containsSemiMixedTypes="0" containsString="0" containsNumber="1" containsInteger="1" minValue="5" maxValue="40"/>
    </cacheField>
    <cacheField name="UNIT COST PRICE" numFmtId="0">
      <sharedItems containsSemiMixedTypes="0" containsString="0" containsNumber="1" containsInteger="1" minValue="2" maxValue="10"/>
    </cacheField>
    <cacheField name="NET COST PRICE" numFmtId="0">
      <sharedItems containsSemiMixedTypes="0" containsString="0" containsNumber="1" containsInteger="1" minValue="20" maxValue="990"/>
    </cacheField>
    <cacheField name="MARGIN" numFmtId="0">
      <sharedItems containsSemiMixedTypes="0" containsString="0" containsNumber="1" containsInteger="1" minValue="2" maxValue="33"/>
    </cacheField>
    <cacheField name="NET SALES PRICE" numFmtId="0">
      <sharedItems containsSemiMixedTypes="0" containsString="0" containsNumber="1" containsInteger="1" minValue="50" maxValue="3960"/>
    </cacheField>
    <cacheField name="GENDER" numFmtId="0">
      <sharedItems count="2">
        <s v="FEMALE"/>
        <s v="MALE"/>
      </sharedItems>
    </cacheField>
    <cacheField name="STATUS" numFmtId="0">
      <sharedItems/>
    </cacheField>
    <cacheField name="CUSTOMERS" numFmtId="0">
      <sharedItems containsSemiMixedTypes="0" containsString="0" containsNumber="1" containsInteger="1" minValue="2" maxValue="999" count="815">
        <n v="876"/>
        <n v="110"/>
        <n v="848"/>
        <n v="115"/>
        <n v="403"/>
        <n v="158"/>
        <n v="23"/>
        <n v="328"/>
        <n v="729"/>
        <n v="780"/>
        <n v="874"/>
        <n v="751"/>
        <n v="341"/>
        <n v="90"/>
        <n v="582"/>
        <n v="916"/>
        <n v="802"/>
        <n v="334"/>
        <n v="771"/>
        <n v="934"/>
        <n v="512"/>
        <n v="258"/>
        <n v="30"/>
        <n v="897"/>
        <n v="147"/>
        <n v="383"/>
        <n v="121"/>
        <n v="404"/>
        <n v="88"/>
        <n v="828"/>
        <n v="359"/>
        <n v="976"/>
        <n v="134"/>
        <n v="791"/>
        <n v="319"/>
        <n v="542"/>
        <n v="840"/>
        <n v="99"/>
        <n v="854"/>
        <n v="231"/>
        <n v="739"/>
        <n v="74"/>
        <n v="142"/>
        <n v="661"/>
        <n v="946"/>
        <n v="646"/>
        <n v="703"/>
        <n v="852"/>
        <n v="611"/>
        <n v="485"/>
        <n v="546"/>
        <n v="538"/>
        <n v="370"/>
        <n v="972"/>
        <n v="943"/>
        <n v="545"/>
        <n v="373"/>
        <n v="325"/>
        <n v="36"/>
        <n v="13"/>
        <n v="575"/>
        <n v="270"/>
        <n v="536"/>
        <n v="516"/>
        <n v="766"/>
        <n v="347"/>
        <n v="858"/>
        <n v="913"/>
        <n v="385"/>
        <n v="390"/>
        <n v="988"/>
        <n v="363"/>
        <n v="465"/>
        <n v="379"/>
        <n v="865"/>
        <n v="782"/>
        <n v="749"/>
        <n v="460"/>
        <n v="573"/>
        <n v="699"/>
        <n v="44"/>
        <n v="17"/>
        <n v="442"/>
        <n v="923"/>
        <n v="914"/>
        <n v="955"/>
        <n v="602"/>
        <n v="781"/>
        <n v="73"/>
        <n v="555"/>
        <n v="449"/>
        <n v="993"/>
        <n v="3"/>
        <n v="112"/>
        <n v="679"/>
        <n v="856"/>
        <n v="267"/>
        <n v="702"/>
        <n v="779"/>
        <n v="78"/>
        <n v="137"/>
        <n v="259"/>
        <n v="571"/>
        <n v="615"/>
        <n v="975"/>
        <n v="220"/>
        <n v="288"/>
        <n v="128"/>
        <n v="207"/>
        <n v="167"/>
        <n v="6"/>
        <n v="608"/>
        <n v="497"/>
        <n v="705"/>
        <n v="308"/>
        <n v="242"/>
        <n v="723"/>
        <n v="736"/>
        <n v="302"/>
        <n v="367"/>
        <n v="163"/>
        <n v="924"/>
        <n v="612"/>
        <n v="434"/>
        <n v="631"/>
        <n v="87"/>
        <n v="133"/>
        <n v="570"/>
        <n v="581"/>
        <n v="429"/>
        <n v="855"/>
        <n v="64"/>
        <n v="473"/>
        <n v="58"/>
        <n v="911"/>
        <n v="127"/>
        <n v="65"/>
        <n v="257"/>
        <n v="577"/>
        <n v="245"/>
        <n v="95"/>
        <n v="524"/>
        <n v="415"/>
        <n v="517"/>
        <n v="775"/>
        <n v="300"/>
        <n v="958"/>
        <n v="659"/>
        <n v="19"/>
        <n v="870"/>
        <n v="400"/>
        <n v="436"/>
        <n v="375"/>
        <n v="954"/>
        <n v="692"/>
        <n v="204"/>
        <n v="22"/>
        <n v="804"/>
        <n v="441"/>
        <n v="588"/>
        <n v="290"/>
        <n v="150"/>
        <n v="695"/>
        <n v="418"/>
        <n v="369"/>
        <n v="596"/>
        <n v="820"/>
        <n v="338"/>
        <n v="918"/>
        <n v="357"/>
        <n v="340"/>
        <n v="969"/>
        <n v="450"/>
        <n v="489"/>
        <n v="230"/>
        <n v="748"/>
        <n v="200"/>
        <n v="893"/>
        <n v="35"/>
        <n v="842"/>
        <n v="298"/>
        <n v="419"/>
        <n v="462"/>
        <n v="326"/>
        <n v="96"/>
        <n v="68"/>
        <n v="908"/>
        <n v="758"/>
        <n v="2"/>
        <n v="690"/>
        <n v="323"/>
        <n v="735"/>
        <n v="374"/>
        <n v="51"/>
        <n v="947"/>
        <n v="66"/>
        <n v="311"/>
        <n v="710"/>
        <n v="358"/>
        <n v="176"/>
        <n v="238"/>
        <n v="280"/>
        <n v="502"/>
        <n v="477"/>
        <n v="968"/>
        <n v="985"/>
        <n v="535"/>
        <n v="332"/>
        <n v="937"/>
        <n v="697"/>
        <n v="950"/>
        <n v="314"/>
        <n v="34"/>
        <n v="645"/>
        <n v="591"/>
        <n v="725"/>
        <n v="717"/>
        <n v="29"/>
        <n v="994"/>
        <n v="227"/>
        <n v="467"/>
        <n v="111"/>
        <n v="500"/>
        <n v="292"/>
        <n v="805"/>
        <n v="878"/>
        <n v="547"/>
        <n v="16"/>
        <n v="843"/>
        <n v="562"/>
        <n v="990"/>
        <n v="182"/>
        <n v="402"/>
        <n v="101"/>
        <n v="709"/>
        <n v="98"/>
        <n v="518"/>
        <n v="293"/>
        <n v="903"/>
        <n v="139"/>
        <n v="180"/>
        <n v="595"/>
        <n v="318"/>
        <n v="233"/>
        <n v="787"/>
        <n v="352"/>
        <n v="424"/>
        <n v="693"/>
        <n v="633"/>
        <n v="38"/>
        <n v="48"/>
        <n v="263"/>
        <n v="454"/>
        <n v="885"/>
        <n v="348"/>
        <n v="425"/>
        <n v="239"/>
        <n v="850"/>
        <n v="4"/>
        <n v="992"/>
        <n v="838"/>
        <n v="558"/>
        <n v="744"/>
        <n v="530"/>
        <n v="297"/>
        <n v="264"/>
        <n v="983"/>
        <n v="900"/>
        <n v="790"/>
        <n v="670"/>
        <n v="614"/>
        <n v="45"/>
        <n v="61"/>
        <n v="59"/>
        <n v="945"/>
        <n v="20"/>
        <n v="202"/>
        <n v="896"/>
        <n v="89"/>
        <n v="974"/>
        <n v="476"/>
        <n v="414"/>
        <n v="362"/>
        <n v="743"/>
        <n v="261"/>
        <n v="862"/>
        <n v="196"/>
        <n v="495"/>
        <n v="131"/>
        <n v="887"/>
        <n v="250"/>
        <n v="873"/>
        <n v="236"/>
        <n v="145"/>
        <n v="532"/>
        <n v="188"/>
        <n v="989"/>
        <n v="980"/>
        <n v="647"/>
        <n v="906"/>
        <n v="324"/>
        <n v="883"/>
        <n v="307"/>
        <n v="265"/>
        <n v="153"/>
        <n v="648"/>
        <n v="650"/>
        <n v="793"/>
        <n v="772"/>
        <n v="412"/>
        <n v="665"/>
        <n v="718"/>
        <n v="879"/>
        <n v="734"/>
        <n v="755"/>
        <n v="886"/>
        <n v="960"/>
        <n v="871"/>
        <n v="316"/>
        <n v="21"/>
        <n v="49"/>
        <n v="492"/>
        <n v="478"/>
        <n v="5"/>
        <n v="601"/>
        <n v="378"/>
        <n v="763"/>
        <n v="155"/>
        <n v="486"/>
        <n v="345"/>
        <n v="138"/>
        <n v="935"/>
        <n v="368"/>
        <n v="894"/>
        <n v="698"/>
        <n v="807"/>
        <n v="784"/>
        <n v="469"/>
        <n v="869"/>
        <n v="929"/>
        <n v="902"/>
        <n v="18"/>
        <n v="408"/>
        <n v="365"/>
        <n v="999"/>
        <n v="796"/>
        <n v="317"/>
        <n v="222"/>
        <n v="939"/>
        <n v="683"/>
        <n v="482"/>
        <n v="986"/>
        <n v="81"/>
        <n v="544"/>
        <n v="507"/>
        <n v="313"/>
        <n v="953"/>
        <n v="563"/>
        <n v="686"/>
        <n v="62"/>
        <n v="475"/>
        <n v="60"/>
        <n v="724"/>
        <n v="122"/>
        <n v="186"/>
        <n v="160"/>
        <n v="350"/>
        <n v="833"/>
        <n v="401"/>
        <n v="515"/>
        <n v="957"/>
        <n v="448"/>
        <n v="432"/>
        <n v="295"/>
        <n v="680"/>
        <n v="973"/>
        <n v="732"/>
        <n v="624"/>
        <n v="627"/>
        <n v="201"/>
        <n v="7"/>
        <n v="77"/>
        <n v="422"/>
        <n v="537"/>
        <n v="281"/>
        <n v="174"/>
        <n v="421"/>
        <n v="846"/>
        <n v="351"/>
        <n v="783"/>
        <n v="490"/>
        <n v="609"/>
        <n v="26"/>
        <n v="839"/>
        <n v="75"/>
        <n v="193"/>
        <n v="861"/>
        <n v="235"/>
        <n v="79"/>
        <n v="364"/>
        <n v="674"/>
        <n v="431"/>
        <n v="806"/>
        <n v="995"/>
        <n v="423"/>
        <n v="151"/>
        <n v="668"/>
        <n v="185"/>
        <n v="653"/>
        <n v="9"/>
        <n v="76"/>
        <n v="795"/>
        <n v="354"/>
        <n v="232"/>
        <n v="148"/>
        <n v="597"/>
        <n v="655"/>
        <n v="246"/>
        <n v="395"/>
        <n v="445"/>
        <n v="83"/>
        <n v="159"/>
        <n v="836"/>
        <n v="53"/>
        <n v="919"/>
        <n v="426"/>
        <n v="676"/>
        <n v="549"/>
        <n v="471"/>
        <n v="847"/>
        <n v="253"/>
        <n v="560"/>
        <n v="819"/>
        <n v="835"/>
        <n v="765"/>
        <n v="966"/>
        <n v="173"/>
        <n v="433"/>
        <n v="444"/>
        <n v="640"/>
        <n v="457"/>
        <n v="540"/>
        <n v="260"/>
        <n v="366"/>
        <n v="741"/>
        <n v="190"/>
        <n v="487"/>
        <n v="984"/>
        <n v="191"/>
        <n v="963"/>
        <n v="84"/>
        <n v="254"/>
        <n v="889"/>
        <n v="315"/>
        <n v="904"/>
        <n v="342"/>
        <n v="910"/>
        <n v="629"/>
        <n v="768"/>
        <n v="673"/>
        <n v="336"/>
        <n v="116"/>
        <n v="583"/>
        <n v="296"/>
        <n v="860"/>
        <n v="778"/>
        <n v="456"/>
        <n v="651"/>
        <n v="579"/>
        <n v="416"/>
        <n v="970"/>
        <n v="574"/>
        <n v="82"/>
        <n v="868"/>
        <n v="413"/>
        <n v="24"/>
        <n v="283"/>
        <n v="681"/>
        <n v="561"/>
        <n v="830"/>
        <n v="389"/>
        <n v="607"/>
        <n v="529"/>
        <n v="701"/>
        <n v="86"/>
        <n v="853"/>
        <n v="514"/>
        <n v="271"/>
        <n v="585"/>
        <n v="225"/>
        <n v="337"/>
        <n v="221"/>
        <n v="971"/>
        <n v="997"/>
        <n v="472"/>
        <n v="987"/>
        <n v="539"/>
        <n v="863"/>
        <n v="10"/>
        <n v="510"/>
        <n v="417"/>
        <n v="580"/>
        <n v="752"/>
        <n v="234"/>
        <n v="920"/>
        <n v="959"/>
        <n v="117"/>
        <n v="726"/>
        <n v="760"/>
        <n v="899"/>
        <n v="40"/>
        <n v="722"/>
        <n v="187"/>
        <n v="556"/>
        <n v="488"/>
        <n v="205"/>
        <n v="622"/>
        <n v="229"/>
        <n v="140"/>
        <n v="800"/>
        <n v="39"/>
        <n v="41"/>
        <n v="660"/>
        <n v="978"/>
        <n v="411"/>
        <n v="393"/>
        <n v="215"/>
        <n v="303"/>
        <n v="712"/>
        <n v="287"/>
        <n v="716"/>
        <n v="654"/>
        <n v="327"/>
        <n v="498"/>
        <n v="197"/>
        <n v="224"/>
        <n v="569"/>
        <n v="816"/>
        <n v="321"/>
        <n v="504"/>
        <n v="343"/>
        <n v="144"/>
        <n v="286"/>
        <n v="552"/>
        <n v="719"/>
        <n v="996"/>
        <n v="827"/>
        <n v="276"/>
        <n v="685"/>
        <n v="438"/>
        <n v="926"/>
        <n v="979"/>
        <n v="141"/>
        <n v="952"/>
        <n v="103"/>
        <n v="170"/>
        <n v="672"/>
        <n v="199"/>
        <n v="262"/>
        <n v="731"/>
        <n v="503"/>
        <n v="511"/>
        <n v="451"/>
        <n v="172"/>
        <n v="707"/>
        <n v="531"/>
        <n v="642"/>
        <n v="587"/>
        <n v="714"/>
        <n v="216"/>
        <n v="572"/>
        <n v="901"/>
        <n v="867"/>
        <n v="678"/>
        <n v="613"/>
        <n v="644"/>
        <n v="801"/>
        <n v="67"/>
        <n v="592"/>
        <n v="618"/>
        <n v="243"/>
        <n v="405"/>
        <n v="981"/>
        <n v="484"/>
        <n v="164"/>
        <n v="884"/>
        <n v="643"/>
        <n v="663"/>
        <n v="28"/>
        <n v="788"/>
        <n v="636"/>
        <n v="949"/>
        <n v="635"/>
        <n v="764"/>
        <n v="466"/>
        <n v="85"/>
        <n v="499"/>
        <n v="713"/>
        <n v="632"/>
        <n v="527"/>
        <n v="519"/>
        <n v="789"/>
        <n v="382"/>
        <n v="505"/>
        <n v="107"/>
        <n v="464"/>
        <n v="108"/>
        <n v="97"/>
        <n v="798"/>
        <n v="120"/>
        <n v="255"/>
        <n v="355"/>
        <n v="46"/>
        <n v="105"/>
        <n v="459"/>
        <n v="541"/>
        <n v="54"/>
        <n v="666"/>
        <n v="773"/>
        <n v="304"/>
        <n v="785"/>
        <n v="658"/>
        <n v="129"/>
        <n v="520"/>
        <n v="214"/>
        <n v="823"/>
        <n v="691"/>
        <n v="194"/>
        <n v="33"/>
        <n v="625"/>
        <n v="249"/>
        <n v="662"/>
        <n v="948"/>
        <n v="757"/>
        <n v="226"/>
        <n v="616"/>
        <n v="380"/>
        <n v="857"/>
        <n v="754"/>
        <n v="409"/>
        <n v="998"/>
        <n v="694"/>
        <n v="69"/>
        <n v="132"/>
        <n v="733"/>
        <n v="52"/>
        <n v="991"/>
        <n v="891"/>
        <n v="63"/>
        <n v="628"/>
        <n v="534"/>
        <n v="551"/>
        <n v="808"/>
        <n v="166"/>
        <n v="208"/>
        <n v="387"/>
        <n v="711"/>
        <n v="792"/>
        <n v="223"/>
        <n v="198"/>
        <n v="217"/>
        <n v="941"/>
        <n v="769"/>
        <n v="525"/>
        <n v="356"/>
        <n v="299"/>
        <n v="890"/>
        <n v="567"/>
        <n v="104"/>
        <n v="814"/>
        <n v="888"/>
        <n v="753"/>
        <n v="397"/>
        <n v="664"/>
        <n v="844"/>
        <n v="638"/>
        <n v="962"/>
        <n v="623"/>
        <n v="183"/>
        <n v="682"/>
        <n v="606"/>
        <n v="720"/>
        <n v="813"/>
        <n v="14"/>
        <n v="213"/>
        <n v="721"/>
        <n v="925"/>
        <n v="738"/>
        <n v="626"/>
        <n v="684"/>
        <n v="905"/>
        <n v="656"/>
        <n v="550"/>
        <n v="566"/>
        <n v="598"/>
        <n v="100"/>
        <n v="928"/>
        <n v="762"/>
        <n v="513"/>
        <n v="8"/>
        <n v="610"/>
        <n v="815"/>
        <n v="55"/>
        <n v="125"/>
        <n v="335"/>
        <n v="730"/>
        <n v="377"/>
        <n v="361"/>
        <n v="43"/>
        <n v="279"/>
        <n v="812"/>
        <n v="584"/>
        <n v="630"/>
        <n v="737"/>
        <n v="851"/>
        <n v="921"/>
        <n v="872"/>
        <n v="192"/>
        <n v="727"/>
        <n v="32"/>
        <n v="428"/>
        <n v="965"/>
        <n v="391"/>
        <n v="406"/>
        <n v="922"/>
        <n v="282"/>
        <n v="251"/>
        <n v="384"/>
        <n v="27"/>
        <n v="667"/>
        <n v="179"/>
        <n v="398"/>
        <n v="621"/>
        <n v="832"/>
        <n v="11"/>
        <n v="821"/>
        <n v="184"/>
        <n v="453"/>
        <n v="604"/>
        <n v="149"/>
        <n v="42"/>
        <n v="554"/>
        <n v="437"/>
        <n v="568"/>
        <n v="564"/>
        <n v="956"/>
        <n v="708"/>
        <n v="605"/>
        <n v="829"/>
        <n v="15"/>
        <n v="746"/>
        <n v="329"/>
        <n v="285"/>
        <n v="92"/>
        <n v="586"/>
        <n v="528"/>
        <n v="917"/>
        <n v="218"/>
        <n v="228"/>
        <n v="353"/>
        <n v="803"/>
        <n v="881"/>
        <n v="677"/>
        <n v="898"/>
        <n v="526"/>
        <n v="394"/>
        <n v="931"/>
        <n v="799"/>
        <n v="565"/>
        <n v="291"/>
        <n v="349"/>
        <n v="156"/>
        <n v="794"/>
        <n v="289"/>
        <n v="982"/>
        <n v="305"/>
        <n v="123"/>
        <n v="508"/>
        <n v="169"/>
        <n v="845"/>
        <n v="637"/>
        <n v="114"/>
        <n v="468"/>
        <n v="274"/>
        <n v="491"/>
        <n v="50"/>
        <n v="322"/>
        <n v="548"/>
        <n v="740"/>
        <n v="944"/>
        <n v="346"/>
        <n v="25"/>
        <n v="761"/>
        <n v="154"/>
        <n v="388"/>
        <n v="961"/>
        <n v="620"/>
        <n v="126"/>
        <n v="284"/>
        <n v="877"/>
        <n v="386"/>
        <n v="268"/>
        <n v="619"/>
        <n v="241"/>
        <n v="786"/>
        <n v="177"/>
        <n v="747"/>
        <n v="617"/>
        <n v="493"/>
        <n v="439"/>
        <n v="481"/>
        <n v="360"/>
        <n v="967"/>
        <n v="964"/>
        <n v="463"/>
      </sharedItems>
    </cacheField>
    <cacheField name="BUISNESS TYPE" numFmtId="0">
      <sharedItems count="2">
        <s v="B2B"/>
        <s v="B2C"/>
      </sharedItems>
    </cacheField>
    <cacheField name="MODE OF BUISNESS" numFmtId="0">
      <sharedItems count="4">
        <s v="FLIPKART"/>
        <s v="WEBSITE"/>
        <s v="AMAZON"/>
        <s v="STORE"/>
      </sharedItems>
    </cacheField>
    <cacheField name="MODE OF PAYMENT" numFmtId="0">
      <sharedItems/>
    </cacheField>
  </cacheFields>
  <extLst>
    <ext xmlns:x14="http://schemas.microsoft.com/office/spreadsheetml/2009/9/main" uri="{725AE2AE-9491-48be-B2B4-4EB974FC3084}">
      <x14:pivotCacheDefinition pivotCacheId="7823441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7.866647569441" createdVersion="8" refreshedVersion="8" minRefreshableVersion="3" recordCount="1756" xr:uid="{6A251C75-BAF4-4381-85AA-123635AED956}">
  <cacheSource type="worksheet">
    <worksheetSource ref="A1:W1048576" sheet="main data"/>
  </cacheSource>
  <cacheFields count="23">
    <cacheField name="SHOP ID" numFmtId="0">
      <sharedItems containsBlank="1"/>
    </cacheField>
    <cacheField name="ZONE" numFmtId="0">
      <sharedItems containsBlank="1"/>
    </cacheField>
    <cacheField name="STATE" numFmtId="0">
      <sharedItems containsBlank="1"/>
    </cacheField>
    <cacheField name="PRODUCT" numFmtId="0">
      <sharedItems containsBlank="1" count="8">
        <s v="ERASER"/>
        <s v="PENCIL"/>
        <s v="SCALE"/>
        <s v="SKETCH PEN"/>
        <s v="NOTEBOOK"/>
        <s v="PEN"/>
        <s v="GEOMETRY BOX"/>
        <m/>
      </sharedItems>
    </cacheField>
    <cacheField name="BRAND" numFmtId="0">
      <sharedItems containsBlank="1" count="7">
        <s v="FABER CASTLE"/>
        <s v="APSARA"/>
        <s v="NATRAJ"/>
        <s v="CLASSMATE"/>
        <s v="CAMEL"/>
        <s v="DOMS"/>
        <m/>
      </sharedItems>
    </cacheField>
    <cacheField name="DATE" numFmtId="0">
      <sharedItems containsNonDate="0" containsDate="1" containsString="0" containsBlank="1" minDate="2018-01-01T00:00:00" maxDate="2022-10-22T00:00:00"/>
    </cacheField>
    <cacheField name="DAY" numFmtId="0">
      <sharedItems containsBlank="1"/>
    </cacheField>
    <cacheField name="MONTH" numFmtId="0">
      <sharedItems containsBlank="1"/>
    </cacheField>
    <cacheField name="YEAR" numFmtId="0">
      <sharedItems containsString="0" containsBlank="1" containsNumber="1" containsInteger="1" minValue="2019" maxValue="2023"/>
    </cacheField>
    <cacheField name="QTR" numFmtId="0">
      <sharedItems containsBlank="1"/>
    </cacheField>
    <cacheField name="WEEKEND/WEEKDAY" numFmtId="0">
      <sharedItems containsBlank="1" count="3">
        <s v="WEEKDAY"/>
        <s v="WEEKEND"/>
        <m/>
      </sharedItems>
    </cacheField>
    <cacheField name="QTY" numFmtId="0">
      <sharedItems containsString="0" containsBlank="1" containsNumber="1" containsInteger="1" minValue="10" maxValue="99"/>
    </cacheField>
    <cacheField name="UNIT SALES PRICE" numFmtId="0">
      <sharedItems containsString="0" containsBlank="1" containsNumber="1" containsInteger="1" minValue="5" maxValue="40"/>
    </cacheField>
    <cacheField name="UNIT COST PRICE" numFmtId="0">
      <sharedItems containsString="0" containsBlank="1" containsNumber="1" containsInteger="1" minValue="2" maxValue="10"/>
    </cacheField>
    <cacheField name="NET COST PRICE" numFmtId="0">
      <sharedItems containsString="0" containsBlank="1" containsNumber="1" containsInteger="1" minValue="20" maxValue="990"/>
    </cacheField>
    <cacheField name="MARGIN" numFmtId="0">
      <sharedItems containsString="0" containsBlank="1" containsNumber="1" containsInteger="1" minValue="2" maxValue="33"/>
    </cacheField>
    <cacheField name="NET SALES PRICE" numFmtId="0">
      <sharedItems containsString="0" containsBlank="1" containsNumber="1" containsInteger="1" minValue="50" maxValue="3960"/>
    </cacheField>
    <cacheField name="GENDER" numFmtId="0">
      <sharedItems containsBlank="1"/>
    </cacheField>
    <cacheField name="STATUS" numFmtId="0">
      <sharedItems containsBlank="1"/>
    </cacheField>
    <cacheField name="CUSTOMERS" numFmtId="0">
      <sharedItems containsString="0" containsBlank="1" containsNumber="1" containsInteger="1" minValue="2" maxValue="999"/>
    </cacheField>
    <cacheField name="BUISNESS TYPE" numFmtId="0">
      <sharedItems containsBlank="1" count="3">
        <s v="B2B"/>
        <s v="B2C"/>
        <m/>
      </sharedItems>
    </cacheField>
    <cacheField name="MODE OF BUISNESS" numFmtId="0">
      <sharedItems containsBlank="1"/>
    </cacheField>
    <cacheField name="MODE OF PAYMENT" numFmtId="0">
      <sharedItems containsBlank="1"/>
    </cacheField>
  </cacheFields>
  <extLst>
    <ext xmlns:x14="http://schemas.microsoft.com/office/spreadsheetml/2009/9/main" uri="{725AE2AE-9491-48be-B2B4-4EB974FC3084}">
      <x14:pivotCacheDefinition pivotCacheId="16684549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5">
  <r>
    <s v="ID-5118"/>
    <x v="0"/>
    <x v="0"/>
    <x v="0"/>
    <x v="0"/>
    <x v="0"/>
    <s v="TUE"/>
    <s v="JAN"/>
    <n v="2019"/>
    <s v="Q1"/>
    <x v="0"/>
    <n v="38"/>
    <n v="5"/>
    <n v="2"/>
    <n v="76"/>
    <n v="3"/>
    <n v="190"/>
    <x v="0"/>
    <s v="PROFIT"/>
    <x v="0"/>
    <x v="0"/>
    <x v="0"/>
    <s v="UPI"/>
  </r>
  <r>
    <s v="ID-1897"/>
    <x v="1"/>
    <x v="1"/>
    <x v="1"/>
    <x v="0"/>
    <x v="1"/>
    <s v="WED"/>
    <s v="JAN"/>
    <n v="2019"/>
    <s v="Q1"/>
    <x v="0"/>
    <n v="77"/>
    <n v="5"/>
    <n v="3"/>
    <n v="231"/>
    <n v="2"/>
    <n v="385"/>
    <x v="1"/>
    <s v="PROFIT"/>
    <x v="1"/>
    <x v="0"/>
    <x v="0"/>
    <s v="UPI"/>
  </r>
  <r>
    <s v="ID-8954"/>
    <x v="0"/>
    <x v="2"/>
    <x v="2"/>
    <x v="1"/>
    <x v="2"/>
    <s v="THU"/>
    <s v="JAN"/>
    <n v="2019"/>
    <s v="Q1"/>
    <x v="0"/>
    <n v="11"/>
    <n v="5"/>
    <n v="2"/>
    <n v="22"/>
    <n v="3"/>
    <n v="55"/>
    <x v="1"/>
    <s v="PROFIT"/>
    <x v="2"/>
    <x v="1"/>
    <x v="1"/>
    <s v="UPI"/>
  </r>
  <r>
    <s v="ID-5055"/>
    <x v="2"/>
    <x v="3"/>
    <x v="3"/>
    <x v="2"/>
    <x v="3"/>
    <s v="FRI"/>
    <s v="JAN"/>
    <n v="2019"/>
    <s v="Q1"/>
    <x v="0"/>
    <n v="62"/>
    <n v="15"/>
    <n v="5"/>
    <n v="310"/>
    <n v="10"/>
    <n v="930"/>
    <x v="1"/>
    <s v="PROFIT"/>
    <x v="3"/>
    <x v="0"/>
    <x v="2"/>
    <s v="CREDIT"/>
  </r>
  <r>
    <s v="ID-1175"/>
    <x v="2"/>
    <x v="1"/>
    <x v="4"/>
    <x v="3"/>
    <x v="4"/>
    <s v="SAT"/>
    <s v="JAN"/>
    <n v="2019"/>
    <s v="Q1"/>
    <x v="1"/>
    <n v="12"/>
    <n v="40"/>
    <n v="7"/>
    <n v="84"/>
    <n v="33"/>
    <n v="480"/>
    <x v="1"/>
    <s v="PROFIT"/>
    <x v="4"/>
    <x v="1"/>
    <x v="2"/>
    <s v="UPI"/>
  </r>
  <r>
    <s v="ID-3413"/>
    <x v="0"/>
    <x v="4"/>
    <x v="3"/>
    <x v="3"/>
    <x v="5"/>
    <s v="SUN"/>
    <s v="JAN"/>
    <n v="2019"/>
    <s v="Q1"/>
    <x v="1"/>
    <n v="60"/>
    <n v="15"/>
    <n v="5"/>
    <n v="300"/>
    <n v="10"/>
    <n v="900"/>
    <x v="1"/>
    <s v="PROFIT"/>
    <x v="5"/>
    <x v="1"/>
    <x v="2"/>
    <s v="CREDIT"/>
  </r>
  <r>
    <s v="ID-3678"/>
    <x v="2"/>
    <x v="5"/>
    <x v="4"/>
    <x v="4"/>
    <x v="6"/>
    <s v="MON"/>
    <s v="JAN"/>
    <n v="2019"/>
    <s v="Q1"/>
    <x v="0"/>
    <n v="71"/>
    <n v="40"/>
    <n v="7"/>
    <n v="497"/>
    <n v="33"/>
    <n v="2840"/>
    <x v="0"/>
    <s v="PROFIT"/>
    <x v="6"/>
    <x v="1"/>
    <x v="0"/>
    <s v="UPI"/>
  </r>
  <r>
    <s v="ID-5644"/>
    <x v="1"/>
    <x v="3"/>
    <x v="4"/>
    <x v="4"/>
    <x v="7"/>
    <s v="TUE"/>
    <s v="JAN"/>
    <n v="2019"/>
    <s v="Q1"/>
    <x v="0"/>
    <n v="94"/>
    <n v="40"/>
    <n v="7"/>
    <n v="658"/>
    <n v="33"/>
    <n v="3760"/>
    <x v="0"/>
    <s v="PROFIT"/>
    <x v="7"/>
    <x v="0"/>
    <x v="1"/>
    <s v="UPI"/>
  </r>
  <r>
    <s v="ID-3702"/>
    <x v="0"/>
    <x v="1"/>
    <x v="5"/>
    <x v="5"/>
    <x v="8"/>
    <s v="WED"/>
    <s v="JAN"/>
    <n v="2019"/>
    <s v="Q1"/>
    <x v="0"/>
    <n v="32"/>
    <n v="10"/>
    <n v="4"/>
    <n v="128"/>
    <n v="6"/>
    <n v="320"/>
    <x v="1"/>
    <s v="PROFIT"/>
    <x v="8"/>
    <x v="1"/>
    <x v="2"/>
    <s v="UPI"/>
  </r>
  <r>
    <s v="ID-7685"/>
    <x v="0"/>
    <x v="1"/>
    <x v="0"/>
    <x v="5"/>
    <x v="9"/>
    <s v="THU"/>
    <s v="JAN"/>
    <n v="2019"/>
    <s v="Q1"/>
    <x v="0"/>
    <n v="79"/>
    <n v="5"/>
    <n v="2"/>
    <n v="158"/>
    <n v="3"/>
    <n v="395"/>
    <x v="0"/>
    <s v="PROFIT"/>
    <x v="9"/>
    <x v="0"/>
    <x v="2"/>
    <s v="CASH"/>
  </r>
  <r>
    <s v="ID-2707"/>
    <x v="3"/>
    <x v="5"/>
    <x v="2"/>
    <x v="5"/>
    <x v="10"/>
    <s v="FRI"/>
    <s v="JAN"/>
    <n v="2019"/>
    <s v="Q1"/>
    <x v="0"/>
    <n v="10"/>
    <n v="5"/>
    <n v="2"/>
    <n v="20"/>
    <n v="3"/>
    <n v="50"/>
    <x v="1"/>
    <s v="PROFIT"/>
    <x v="10"/>
    <x v="1"/>
    <x v="1"/>
    <s v="CASH"/>
  </r>
  <r>
    <s v="ID-7933"/>
    <x v="3"/>
    <x v="1"/>
    <x v="3"/>
    <x v="4"/>
    <x v="11"/>
    <s v="SAT"/>
    <s v="JAN"/>
    <n v="2019"/>
    <s v="Q1"/>
    <x v="1"/>
    <n v="32"/>
    <n v="15"/>
    <n v="5"/>
    <n v="160"/>
    <n v="10"/>
    <n v="480"/>
    <x v="1"/>
    <s v="PROFIT"/>
    <x v="11"/>
    <x v="1"/>
    <x v="2"/>
    <s v="CREDIT"/>
  </r>
  <r>
    <s v="ID-2335"/>
    <x v="3"/>
    <x v="1"/>
    <x v="6"/>
    <x v="4"/>
    <x v="12"/>
    <s v="SUN"/>
    <s v="JAN"/>
    <n v="2019"/>
    <s v="Q1"/>
    <x v="1"/>
    <n v="87"/>
    <n v="25"/>
    <n v="10"/>
    <n v="870"/>
    <n v="15"/>
    <n v="2175"/>
    <x v="1"/>
    <s v="PROFIT"/>
    <x v="12"/>
    <x v="0"/>
    <x v="0"/>
    <s v="CREDIT"/>
  </r>
  <r>
    <s v="ID-2649"/>
    <x v="0"/>
    <x v="0"/>
    <x v="3"/>
    <x v="2"/>
    <x v="13"/>
    <s v="MON"/>
    <s v="JAN"/>
    <n v="2019"/>
    <s v="Q1"/>
    <x v="0"/>
    <n v="14"/>
    <n v="15"/>
    <n v="5"/>
    <n v="70"/>
    <n v="10"/>
    <n v="210"/>
    <x v="0"/>
    <s v="PROFIT"/>
    <x v="13"/>
    <x v="1"/>
    <x v="3"/>
    <s v="CASH"/>
  </r>
  <r>
    <s v="ID-4364"/>
    <x v="1"/>
    <x v="6"/>
    <x v="4"/>
    <x v="2"/>
    <x v="14"/>
    <s v="TUE"/>
    <s v="JAN"/>
    <n v="2019"/>
    <s v="Q1"/>
    <x v="0"/>
    <n v="12"/>
    <n v="40"/>
    <n v="7"/>
    <n v="84"/>
    <n v="33"/>
    <n v="480"/>
    <x v="1"/>
    <s v="PROFIT"/>
    <x v="14"/>
    <x v="0"/>
    <x v="3"/>
    <s v="CASH"/>
  </r>
  <r>
    <s v="ID-3209"/>
    <x v="2"/>
    <x v="7"/>
    <x v="4"/>
    <x v="4"/>
    <x v="15"/>
    <s v="WED"/>
    <s v="JAN"/>
    <n v="2019"/>
    <s v="Q1"/>
    <x v="0"/>
    <n v="85"/>
    <n v="40"/>
    <n v="7"/>
    <n v="595"/>
    <n v="33"/>
    <n v="3400"/>
    <x v="1"/>
    <s v="PROFIT"/>
    <x v="15"/>
    <x v="0"/>
    <x v="2"/>
    <s v="CREDIT"/>
  </r>
  <r>
    <s v="ID-6411"/>
    <x v="2"/>
    <x v="7"/>
    <x v="5"/>
    <x v="0"/>
    <x v="16"/>
    <s v="THU"/>
    <s v="JAN"/>
    <n v="2019"/>
    <s v="Q1"/>
    <x v="0"/>
    <n v="53"/>
    <n v="10"/>
    <n v="4"/>
    <n v="212"/>
    <n v="6"/>
    <n v="530"/>
    <x v="1"/>
    <s v="PROFIT"/>
    <x v="16"/>
    <x v="0"/>
    <x v="3"/>
    <s v="CREDIT"/>
  </r>
  <r>
    <s v="ID-1149"/>
    <x v="1"/>
    <x v="1"/>
    <x v="6"/>
    <x v="2"/>
    <x v="17"/>
    <s v="FRI"/>
    <s v="JAN"/>
    <n v="2019"/>
    <s v="Q1"/>
    <x v="0"/>
    <n v="76"/>
    <n v="25"/>
    <n v="10"/>
    <n v="760"/>
    <n v="15"/>
    <n v="1900"/>
    <x v="0"/>
    <s v="PROFIT"/>
    <x v="17"/>
    <x v="0"/>
    <x v="2"/>
    <s v="CASH"/>
  </r>
  <r>
    <s v="ID-6896"/>
    <x v="3"/>
    <x v="8"/>
    <x v="6"/>
    <x v="2"/>
    <x v="18"/>
    <s v="SAT"/>
    <s v="JAN"/>
    <n v="2019"/>
    <s v="Q1"/>
    <x v="1"/>
    <n v="53"/>
    <n v="25"/>
    <n v="10"/>
    <n v="530"/>
    <n v="15"/>
    <n v="1325"/>
    <x v="0"/>
    <s v="PROFIT"/>
    <x v="18"/>
    <x v="0"/>
    <x v="1"/>
    <s v="UPI"/>
  </r>
  <r>
    <s v="ID-5360"/>
    <x v="1"/>
    <x v="8"/>
    <x v="1"/>
    <x v="2"/>
    <x v="19"/>
    <s v="SUN"/>
    <s v="JAN"/>
    <n v="2019"/>
    <s v="Q1"/>
    <x v="1"/>
    <n v="48"/>
    <n v="5"/>
    <n v="3"/>
    <n v="144"/>
    <n v="2"/>
    <n v="240"/>
    <x v="1"/>
    <s v="PROFIT"/>
    <x v="19"/>
    <x v="0"/>
    <x v="2"/>
    <s v="CREDIT"/>
  </r>
  <r>
    <s v="ID-7241"/>
    <x v="2"/>
    <x v="3"/>
    <x v="3"/>
    <x v="3"/>
    <x v="20"/>
    <s v="MON"/>
    <s v="JAN"/>
    <n v="2019"/>
    <s v="Q1"/>
    <x v="0"/>
    <n v="93"/>
    <n v="15"/>
    <n v="5"/>
    <n v="465"/>
    <n v="10"/>
    <n v="1395"/>
    <x v="1"/>
    <s v="PROFIT"/>
    <x v="20"/>
    <x v="0"/>
    <x v="3"/>
    <s v="CASH"/>
  </r>
  <r>
    <s v="ID-8047"/>
    <x v="3"/>
    <x v="2"/>
    <x v="5"/>
    <x v="2"/>
    <x v="21"/>
    <s v="TUE"/>
    <s v="JAN"/>
    <n v="2019"/>
    <s v="Q1"/>
    <x v="0"/>
    <n v="27"/>
    <n v="10"/>
    <n v="4"/>
    <n v="108"/>
    <n v="6"/>
    <n v="270"/>
    <x v="0"/>
    <s v="PROFIT"/>
    <x v="21"/>
    <x v="1"/>
    <x v="1"/>
    <s v="CREDIT"/>
  </r>
  <r>
    <s v="ID-8413"/>
    <x v="2"/>
    <x v="2"/>
    <x v="2"/>
    <x v="0"/>
    <x v="22"/>
    <s v="WED"/>
    <s v="JAN"/>
    <n v="2019"/>
    <s v="Q1"/>
    <x v="0"/>
    <n v="21"/>
    <n v="5"/>
    <n v="2"/>
    <n v="42"/>
    <n v="3"/>
    <n v="105"/>
    <x v="1"/>
    <s v="PROFIT"/>
    <x v="22"/>
    <x v="1"/>
    <x v="0"/>
    <s v="CASH"/>
  </r>
  <r>
    <s v="ID-5744"/>
    <x v="2"/>
    <x v="8"/>
    <x v="2"/>
    <x v="5"/>
    <x v="23"/>
    <s v="THU"/>
    <s v="JAN"/>
    <n v="2019"/>
    <s v="Q1"/>
    <x v="0"/>
    <n v="59"/>
    <n v="5"/>
    <n v="2"/>
    <n v="118"/>
    <n v="3"/>
    <n v="295"/>
    <x v="0"/>
    <s v="PROFIT"/>
    <x v="23"/>
    <x v="0"/>
    <x v="2"/>
    <s v="CREDIT"/>
  </r>
  <r>
    <s v="ID-4314"/>
    <x v="1"/>
    <x v="8"/>
    <x v="2"/>
    <x v="0"/>
    <x v="24"/>
    <s v="FRI"/>
    <s v="JAN"/>
    <n v="2019"/>
    <s v="Q1"/>
    <x v="0"/>
    <n v="12"/>
    <n v="5"/>
    <n v="2"/>
    <n v="24"/>
    <n v="3"/>
    <n v="60"/>
    <x v="1"/>
    <s v="PROFIT"/>
    <x v="24"/>
    <x v="1"/>
    <x v="3"/>
    <s v="UPI"/>
  </r>
  <r>
    <s v="ID-2336"/>
    <x v="2"/>
    <x v="6"/>
    <x v="2"/>
    <x v="5"/>
    <x v="25"/>
    <s v="SAT"/>
    <s v="JAN"/>
    <n v="2019"/>
    <s v="Q1"/>
    <x v="1"/>
    <n v="95"/>
    <n v="5"/>
    <n v="2"/>
    <n v="190"/>
    <n v="3"/>
    <n v="475"/>
    <x v="0"/>
    <s v="PROFIT"/>
    <x v="25"/>
    <x v="1"/>
    <x v="0"/>
    <s v="CREDIT"/>
  </r>
  <r>
    <s v="ID-1982"/>
    <x v="2"/>
    <x v="7"/>
    <x v="3"/>
    <x v="3"/>
    <x v="26"/>
    <s v="SUN"/>
    <s v="JAN"/>
    <n v="2019"/>
    <s v="Q1"/>
    <x v="1"/>
    <n v="53"/>
    <n v="15"/>
    <n v="5"/>
    <n v="265"/>
    <n v="10"/>
    <n v="795"/>
    <x v="1"/>
    <s v="PROFIT"/>
    <x v="26"/>
    <x v="1"/>
    <x v="0"/>
    <s v="CREDIT"/>
  </r>
  <r>
    <s v="ID-5817"/>
    <x v="2"/>
    <x v="3"/>
    <x v="2"/>
    <x v="1"/>
    <x v="27"/>
    <s v="MON"/>
    <s v="JAN"/>
    <n v="2019"/>
    <s v="Q1"/>
    <x v="0"/>
    <n v="49"/>
    <n v="5"/>
    <n v="2"/>
    <n v="98"/>
    <n v="3"/>
    <n v="245"/>
    <x v="1"/>
    <s v="PROFIT"/>
    <x v="27"/>
    <x v="0"/>
    <x v="3"/>
    <s v="UPI"/>
  </r>
  <r>
    <s v="ID-1671"/>
    <x v="3"/>
    <x v="2"/>
    <x v="2"/>
    <x v="3"/>
    <x v="28"/>
    <s v="TUE"/>
    <s v="JAN"/>
    <n v="2019"/>
    <s v="Q1"/>
    <x v="0"/>
    <n v="70"/>
    <n v="5"/>
    <n v="2"/>
    <n v="140"/>
    <n v="3"/>
    <n v="350"/>
    <x v="0"/>
    <s v="PROFIT"/>
    <x v="28"/>
    <x v="0"/>
    <x v="3"/>
    <s v="CASH"/>
  </r>
  <r>
    <s v="ID-1250"/>
    <x v="3"/>
    <x v="0"/>
    <x v="5"/>
    <x v="5"/>
    <x v="29"/>
    <s v="WED"/>
    <s v="JAN"/>
    <n v="2019"/>
    <s v="Q1"/>
    <x v="0"/>
    <n v="75"/>
    <n v="10"/>
    <n v="4"/>
    <n v="300"/>
    <n v="6"/>
    <n v="750"/>
    <x v="1"/>
    <s v="PROFIT"/>
    <x v="29"/>
    <x v="1"/>
    <x v="2"/>
    <s v="UPI"/>
  </r>
  <r>
    <s v="ID-5876"/>
    <x v="2"/>
    <x v="3"/>
    <x v="0"/>
    <x v="1"/>
    <x v="30"/>
    <s v="THU"/>
    <s v="JAN"/>
    <n v="2019"/>
    <s v="Q1"/>
    <x v="0"/>
    <n v="84"/>
    <n v="5"/>
    <n v="2"/>
    <n v="168"/>
    <n v="3"/>
    <n v="420"/>
    <x v="0"/>
    <s v="PROFIT"/>
    <x v="30"/>
    <x v="1"/>
    <x v="0"/>
    <s v="CREDIT"/>
  </r>
  <r>
    <s v="ID-6755"/>
    <x v="0"/>
    <x v="7"/>
    <x v="5"/>
    <x v="2"/>
    <x v="31"/>
    <s v="FRI"/>
    <s v="FEB"/>
    <n v="2019"/>
    <s v="Q1"/>
    <x v="0"/>
    <n v="48"/>
    <n v="10"/>
    <n v="4"/>
    <n v="192"/>
    <n v="6"/>
    <n v="480"/>
    <x v="1"/>
    <s v="PROFIT"/>
    <x v="31"/>
    <x v="1"/>
    <x v="1"/>
    <s v="UPI"/>
  </r>
  <r>
    <s v="ID-3812"/>
    <x v="1"/>
    <x v="4"/>
    <x v="4"/>
    <x v="3"/>
    <x v="32"/>
    <s v="SAT"/>
    <s v="FEB"/>
    <n v="2019"/>
    <s v="Q1"/>
    <x v="1"/>
    <n v="76"/>
    <n v="40"/>
    <n v="7"/>
    <n v="532"/>
    <n v="33"/>
    <n v="3040"/>
    <x v="0"/>
    <s v="PROFIT"/>
    <x v="32"/>
    <x v="1"/>
    <x v="1"/>
    <s v="CASH"/>
  </r>
  <r>
    <s v="ID-6308"/>
    <x v="3"/>
    <x v="2"/>
    <x v="1"/>
    <x v="0"/>
    <x v="33"/>
    <s v="SUN"/>
    <s v="FEB"/>
    <n v="2019"/>
    <s v="Q1"/>
    <x v="1"/>
    <n v="61"/>
    <n v="5"/>
    <n v="3"/>
    <n v="183"/>
    <n v="2"/>
    <n v="305"/>
    <x v="0"/>
    <s v="PROFIT"/>
    <x v="33"/>
    <x v="1"/>
    <x v="2"/>
    <s v="CREDIT"/>
  </r>
  <r>
    <s v="ID-7752"/>
    <x v="2"/>
    <x v="4"/>
    <x v="6"/>
    <x v="5"/>
    <x v="34"/>
    <s v="MON"/>
    <s v="FEB"/>
    <n v="2019"/>
    <s v="Q1"/>
    <x v="0"/>
    <n v="44"/>
    <n v="25"/>
    <n v="10"/>
    <n v="440"/>
    <n v="15"/>
    <n v="1100"/>
    <x v="0"/>
    <s v="PROFIT"/>
    <x v="34"/>
    <x v="1"/>
    <x v="3"/>
    <s v="UPI"/>
  </r>
  <r>
    <s v="ID-4299"/>
    <x v="0"/>
    <x v="8"/>
    <x v="4"/>
    <x v="2"/>
    <x v="35"/>
    <s v="TUE"/>
    <s v="FEB"/>
    <n v="2019"/>
    <s v="Q1"/>
    <x v="0"/>
    <n v="18"/>
    <n v="40"/>
    <n v="7"/>
    <n v="126"/>
    <n v="33"/>
    <n v="720"/>
    <x v="1"/>
    <s v="PROFIT"/>
    <x v="35"/>
    <x v="0"/>
    <x v="3"/>
    <s v="CASH"/>
  </r>
  <r>
    <s v="ID-6472"/>
    <x v="2"/>
    <x v="0"/>
    <x v="5"/>
    <x v="4"/>
    <x v="36"/>
    <s v="WED"/>
    <s v="FEB"/>
    <n v="2019"/>
    <s v="Q1"/>
    <x v="0"/>
    <n v="31"/>
    <n v="10"/>
    <n v="4"/>
    <n v="124"/>
    <n v="6"/>
    <n v="310"/>
    <x v="0"/>
    <s v="PROFIT"/>
    <x v="36"/>
    <x v="1"/>
    <x v="2"/>
    <s v="CASH"/>
  </r>
  <r>
    <s v="ID-7625"/>
    <x v="1"/>
    <x v="5"/>
    <x v="2"/>
    <x v="0"/>
    <x v="37"/>
    <s v="THU"/>
    <s v="FEB"/>
    <n v="2019"/>
    <s v="Q1"/>
    <x v="0"/>
    <n v="94"/>
    <n v="5"/>
    <n v="2"/>
    <n v="188"/>
    <n v="3"/>
    <n v="470"/>
    <x v="0"/>
    <s v="PROFIT"/>
    <x v="37"/>
    <x v="1"/>
    <x v="3"/>
    <s v="UPI"/>
  </r>
  <r>
    <s v="ID-5339"/>
    <x v="1"/>
    <x v="2"/>
    <x v="4"/>
    <x v="0"/>
    <x v="38"/>
    <s v="FRI"/>
    <s v="FEB"/>
    <n v="2019"/>
    <s v="Q1"/>
    <x v="0"/>
    <n v="29"/>
    <n v="40"/>
    <n v="7"/>
    <n v="203"/>
    <n v="33"/>
    <n v="1160"/>
    <x v="1"/>
    <s v="PROFIT"/>
    <x v="38"/>
    <x v="1"/>
    <x v="3"/>
    <s v="CREDIT"/>
  </r>
  <r>
    <s v="ID-7299"/>
    <x v="0"/>
    <x v="8"/>
    <x v="6"/>
    <x v="4"/>
    <x v="39"/>
    <s v="SAT"/>
    <s v="FEB"/>
    <n v="2019"/>
    <s v="Q1"/>
    <x v="1"/>
    <n v="99"/>
    <n v="25"/>
    <n v="10"/>
    <n v="990"/>
    <n v="15"/>
    <n v="2475"/>
    <x v="0"/>
    <s v="PROFIT"/>
    <x v="39"/>
    <x v="1"/>
    <x v="3"/>
    <s v="CASH"/>
  </r>
  <r>
    <s v="ID-3567"/>
    <x v="2"/>
    <x v="2"/>
    <x v="4"/>
    <x v="4"/>
    <x v="40"/>
    <s v="SUN"/>
    <s v="FEB"/>
    <n v="2019"/>
    <s v="Q1"/>
    <x v="1"/>
    <n v="50"/>
    <n v="40"/>
    <n v="7"/>
    <n v="350"/>
    <n v="33"/>
    <n v="2000"/>
    <x v="0"/>
    <s v="PROFIT"/>
    <x v="40"/>
    <x v="1"/>
    <x v="3"/>
    <s v="CREDIT"/>
  </r>
  <r>
    <s v="ID-5115"/>
    <x v="0"/>
    <x v="8"/>
    <x v="4"/>
    <x v="3"/>
    <x v="41"/>
    <s v="MON"/>
    <s v="FEB"/>
    <n v="2019"/>
    <s v="Q1"/>
    <x v="0"/>
    <n v="83"/>
    <n v="40"/>
    <n v="7"/>
    <n v="581"/>
    <n v="33"/>
    <n v="3320"/>
    <x v="0"/>
    <s v="PROFIT"/>
    <x v="41"/>
    <x v="0"/>
    <x v="3"/>
    <s v="UPI"/>
  </r>
  <r>
    <s v="ID-5331"/>
    <x v="3"/>
    <x v="0"/>
    <x v="4"/>
    <x v="4"/>
    <x v="42"/>
    <s v="TUE"/>
    <s v="FEB"/>
    <n v="2019"/>
    <s v="Q1"/>
    <x v="0"/>
    <n v="51"/>
    <n v="40"/>
    <n v="7"/>
    <n v="357"/>
    <n v="33"/>
    <n v="2040"/>
    <x v="0"/>
    <s v="PROFIT"/>
    <x v="42"/>
    <x v="0"/>
    <x v="1"/>
    <s v="UPI"/>
  </r>
  <r>
    <s v="ID-5265"/>
    <x v="3"/>
    <x v="6"/>
    <x v="1"/>
    <x v="4"/>
    <x v="43"/>
    <s v="WED"/>
    <s v="FEB"/>
    <n v="2019"/>
    <s v="Q1"/>
    <x v="0"/>
    <n v="48"/>
    <n v="5"/>
    <n v="3"/>
    <n v="144"/>
    <n v="2"/>
    <n v="240"/>
    <x v="0"/>
    <s v="PROFIT"/>
    <x v="43"/>
    <x v="1"/>
    <x v="3"/>
    <s v="UPI"/>
  </r>
  <r>
    <s v="ID-8395"/>
    <x v="2"/>
    <x v="0"/>
    <x v="4"/>
    <x v="0"/>
    <x v="44"/>
    <s v="THU"/>
    <s v="FEB"/>
    <n v="2019"/>
    <s v="Q1"/>
    <x v="0"/>
    <n v="83"/>
    <n v="40"/>
    <n v="7"/>
    <n v="581"/>
    <n v="33"/>
    <n v="3320"/>
    <x v="0"/>
    <s v="PROFIT"/>
    <x v="44"/>
    <x v="0"/>
    <x v="2"/>
    <s v="CASH"/>
  </r>
  <r>
    <s v="ID-3241"/>
    <x v="2"/>
    <x v="4"/>
    <x v="3"/>
    <x v="3"/>
    <x v="45"/>
    <s v="FRI"/>
    <s v="FEB"/>
    <n v="2019"/>
    <s v="Q1"/>
    <x v="0"/>
    <n v="74"/>
    <n v="15"/>
    <n v="5"/>
    <n v="370"/>
    <n v="10"/>
    <n v="1110"/>
    <x v="0"/>
    <s v="PROFIT"/>
    <x v="45"/>
    <x v="1"/>
    <x v="2"/>
    <s v="CASH"/>
  </r>
  <r>
    <s v="ID-8633"/>
    <x v="1"/>
    <x v="2"/>
    <x v="4"/>
    <x v="3"/>
    <x v="46"/>
    <s v="SAT"/>
    <s v="FEB"/>
    <n v="2019"/>
    <s v="Q1"/>
    <x v="1"/>
    <n v="17"/>
    <n v="40"/>
    <n v="7"/>
    <n v="119"/>
    <n v="33"/>
    <n v="680"/>
    <x v="0"/>
    <s v="PROFIT"/>
    <x v="46"/>
    <x v="1"/>
    <x v="0"/>
    <s v="CASH"/>
  </r>
  <r>
    <s v="ID-5098"/>
    <x v="2"/>
    <x v="6"/>
    <x v="1"/>
    <x v="4"/>
    <x v="47"/>
    <s v="SUN"/>
    <s v="FEB"/>
    <n v="2019"/>
    <s v="Q1"/>
    <x v="1"/>
    <n v="99"/>
    <n v="5"/>
    <n v="3"/>
    <n v="297"/>
    <n v="2"/>
    <n v="495"/>
    <x v="0"/>
    <s v="PROFIT"/>
    <x v="47"/>
    <x v="1"/>
    <x v="2"/>
    <s v="CREDIT"/>
  </r>
  <r>
    <s v="ID-1212"/>
    <x v="1"/>
    <x v="0"/>
    <x v="2"/>
    <x v="5"/>
    <x v="48"/>
    <s v="MON"/>
    <s v="FEB"/>
    <n v="2019"/>
    <s v="Q1"/>
    <x v="0"/>
    <n v="17"/>
    <n v="5"/>
    <n v="2"/>
    <n v="34"/>
    <n v="3"/>
    <n v="85"/>
    <x v="1"/>
    <s v="PROFIT"/>
    <x v="48"/>
    <x v="0"/>
    <x v="2"/>
    <s v="CREDIT"/>
  </r>
  <r>
    <s v="ID-6064"/>
    <x v="3"/>
    <x v="5"/>
    <x v="5"/>
    <x v="0"/>
    <x v="49"/>
    <s v="TUE"/>
    <s v="FEB"/>
    <n v="2019"/>
    <s v="Q1"/>
    <x v="0"/>
    <n v="92"/>
    <n v="10"/>
    <n v="4"/>
    <n v="368"/>
    <n v="6"/>
    <n v="920"/>
    <x v="0"/>
    <s v="PROFIT"/>
    <x v="49"/>
    <x v="0"/>
    <x v="1"/>
    <s v="CASH"/>
  </r>
  <r>
    <s v="ID-3711"/>
    <x v="3"/>
    <x v="6"/>
    <x v="5"/>
    <x v="2"/>
    <x v="50"/>
    <s v="WED"/>
    <s v="FEB"/>
    <n v="2019"/>
    <s v="Q1"/>
    <x v="0"/>
    <n v="76"/>
    <n v="10"/>
    <n v="4"/>
    <n v="304"/>
    <n v="6"/>
    <n v="760"/>
    <x v="1"/>
    <s v="PROFIT"/>
    <x v="50"/>
    <x v="0"/>
    <x v="0"/>
    <s v="CREDIT"/>
  </r>
  <r>
    <s v="ID-2668"/>
    <x v="0"/>
    <x v="7"/>
    <x v="1"/>
    <x v="3"/>
    <x v="51"/>
    <s v="THU"/>
    <s v="FEB"/>
    <n v="2019"/>
    <s v="Q1"/>
    <x v="0"/>
    <n v="68"/>
    <n v="5"/>
    <n v="3"/>
    <n v="204"/>
    <n v="2"/>
    <n v="340"/>
    <x v="0"/>
    <s v="PROFIT"/>
    <x v="51"/>
    <x v="1"/>
    <x v="2"/>
    <s v="CREDIT"/>
  </r>
  <r>
    <s v="ID-1907"/>
    <x v="0"/>
    <x v="8"/>
    <x v="3"/>
    <x v="5"/>
    <x v="52"/>
    <s v="FRI"/>
    <s v="FEB"/>
    <n v="2019"/>
    <s v="Q1"/>
    <x v="0"/>
    <n v="55"/>
    <n v="15"/>
    <n v="5"/>
    <n v="275"/>
    <n v="10"/>
    <n v="825"/>
    <x v="0"/>
    <s v="PROFIT"/>
    <x v="52"/>
    <x v="0"/>
    <x v="0"/>
    <s v="CASH"/>
  </r>
  <r>
    <s v="ID-8337"/>
    <x v="1"/>
    <x v="2"/>
    <x v="1"/>
    <x v="1"/>
    <x v="53"/>
    <s v="SAT"/>
    <s v="FEB"/>
    <n v="2019"/>
    <s v="Q1"/>
    <x v="1"/>
    <n v="33"/>
    <n v="5"/>
    <n v="3"/>
    <n v="99"/>
    <n v="2"/>
    <n v="165"/>
    <x v="0"/>
    <s v="PROFIT"/>
    <x v="53"/>
    <x v="1"/>
    <x v="2"/>
    <s v="UPI"/>
  </r>
  <r>
    <s v="ID-2084"/>
    <x v="1"/>
    <x v="8"/>
    <x v="4"/>
    <x v="2"/>
    <x v="54"/>
    <s v="SUN"/>
    <s v="FEB"/>
    <n v="2019"/>
    <s v="Q1"/>
    <x v="1"/>
    <n v="99"/>
    <n v="40"/>
    <n v="7"/>
    <n v="693"/>
    <n v="33"/>
    <n v="3960"/>
    <x v="0"/>
    <s v="PROFIT"/>
    <x v="54"/>
    <x v="1"/>
    <x v="1"/>
    <s v="UPI"/>
  </r>
  <r>
    <s v="ID-2991"/>
    <x v="2"/>
    <x v="6"/>
    <x v="2"/>
    <x v="0"/>
    <x v="55"/>
    <s v="MON"/>
    <s v="FEB"/>
    <n v="2019"/>
    <s v="Q1"/>
    <x v="0"/>
    <n v="78"/>
    <n v="5"/>
    <n v="2"/>
    <n v="156"/>
    <n v="3"/>
    <n v="390"/>
    <x v="0"/>
    <s v="PROFIT"/>
    <x v="55"/>
    <x v="0"/>
    <x v="1"/>
    <s v="UPI"/>
  </r>
  <r>
    <s v="ID-4727"/>
    <x v="2"/>
    <x v="6"/>
    <x v="5"/>
    <x v="3"/>
    <x v="56"/>
    <s v="TUE"/>
    <s v="FEB"/>
    <n v="2019"/>
    <s v="Q1"/>
    <x v="0"/>
    <n v="49"/>
    <n v="10"/>
    <n v="4"/>
    <n v="196"/>
    <n v="6"/>
    <n v="490"/>
    <x v="1"/>
    <s v="PROFIT"/>
    <x v="56"/>
    <x v="0"/>
    <x v="0"/>
    <s v="CASH"/>
  </r>
  <r>
    <s v="ID-2051"/>
    <x v="3"/>
    <x v="4"/>
    <x v="4"/>
    <x v="2"/>
    <x v="57"/>
    <s v="WED"/>
    <s v="FEB"/>
    <n v="2019"/>
    <s v="Q1"/>
    <x v="0"/>
    <n v="53"/>
    <n v="40"/>
    <n v="7"/>
    <n v="371"/>
    <n v="33"/>
    <n v="2120"/>
    <x v="1"/>
    <s v="PROFIT"/>
    <x v="57"/>
    <x v="1"/>
    <x v="1"/>
    <s v="CASH"/>
  </r>
  <r>
    <s v="ID-6356"/>
    <x v="0"/>
    <x v="7"/>
    <x v="1"/>
    <x v="4"/>
    <x v="58"/>
    <s v="THU"/>
    <s v="FEB"/>
    <n v="2019"/>
    <s v="Q1"/>
    <x v="0"/>
    <n v="65"/>
    <n v="5"/>
    <n v="3"/>
    <n v="195"/>
    <n v="2"/>
    <n v="325"/>
    <x v="1"/>
    <s v="PROFIT"/>
    <x v="58"/>
    <x v="0"/>
    <x v="0"/>
    <s v="UPI"/>
  </r>
  <r>
    <s v="ID-4397"/>
    <x v="3"/>
    <x v="2"/>
    <x v="2"/>
    <x v="5"/>
    <x v="59"/>
    <s v="FRI"/>
    <s v="MAR"/>
    <n v="2019"/>
    <s v="Q1"/>
    <x v="0"/>
    <n v="81"/>
    <n v="5"/>
    <n v="2"/>
    <n v="162"/>
    <n v="3"/>
    <n v="405"/>
    <x v="1"/>
    <s v="PROFIT"/>
    <x v="59"/>
    <x v="0"/>
    <x v="0"/>
    <s v="UPI"/>
  </r>
  <r>
    <s v="ID-7147"/>
    <x v="1"/>
    <x v="3"/>
    <x v="6"/>
    <x v="3"/>
    <x v="60"/>
    <s v="SAT"/>
    <s v="MAR"/>
    <n v="2019"/>
    <s v="Q1"/>
    <x v="1"/>
    <n v="93"/>
    <n v="25"/>
    <n v="10"/>
    <n v="930"/>
    <n v="15"/>
    <n v="2325"/>
    <x v="1"/>
    <s v="PROFIT"/>
    <x v="60"/>
    <x v="1"/>
    <x v="0"/>
    <s v="UPI"/>
  </r>
  <r>
    <s v="ID-7096"/>
    <x v="3"/>
    <x v="8"/>
    <x v="0"/>
    <x v="2"/>
    <x v="61"/>
    <s v="SUN"/>
    <s v="MAR"/>
    <n v="2019"/>
    <s v="Q1"/>
    <x v="1"/>
    <n v="59"/>
    <n v="5"/>
    <n v="2"/>
    <n v="118"/>
    <n v="3"/>
    <n v="295"/>
    <x v="1"/>
    <s v="PROFIT"/>
    <x v="61"/>
    <x v="1"/>
    <x v="3"/>
    <s v="UPI"/>
  </r>
  <r>
    <s v="ID-5589"/>
    <x v="1"/>
    <x v="0"/>
    <x v="6"/>
    <x v="5"/>
    <x v="62"/>
    <s v="MON"/>
    <s v="MAR"/>
    <n v="2019"/>
    <s v="Q1"/>
    <x v="0"/>
    <n v="68"/>
    <n v="25"/>
    <n v="10"/>
    <n v="680"/>
    <n v="15"/>
    <n v="1700"/>
    <x v="0"/>
    <s v="PROFIT"/>
    <x v="62"/>
    <x v="0"/>
    <x v="2"/>
    <s v="UPI"/>
  </r>
  <r>
    <s v="ID-3926"/>
    <x v="2"/>
    <x v="8"/>
    <x v="6"/>
    <x v="0"/>
    <x v="63"/>
    <s v="TUE"/>
    <s v="MAR"/>
    <n v="2019"/>
    <s v="Q1"/>
    <x v="0"/>
    <n v="92"/>
    <n v="25"/>
    <n v="10"/>
    <n v="920"/>
    <n v="15"/>
    <n v="2300"/>
    <x v="0"/>
    <s v="PROFIT"/>
    <x v="63"/>
    <x v="1"/>
    <x v="2"/>
    <s v="CREDIT"/>
  </r>
  <r>
    <s v="ID-5758"/>
    <x v="3"/>
    <x v="3"/>
    <x v="6"/>
    <x v="3"/>
    <x v="64"/>
    <s v="WED"/>
    <s v="MAR"/>
    <n v="2019"/>
    <s v="Q1"/>
    <x v="0"/>
    <n v="70"/>
    <n v="25"/>
    <n v="10"/>
    <n v="700"/>
    <n v="15"/>
    <n v="1750"/>
    <x v="1"/>
    <s v="PROFIT"/>
    <x v="64"/>
    <x v="0"/>
    <x v="0"/>
    <s v="CASH"/>
  </r>
  <r>
    <s v="ID-1501"/>
    <x v="3"/>
    <x v="2"/>
    <x v="4"/>
    <x v="2"/>
    <x v="65"/>
    <s v="THU"/>
    <s v="MAR"/>
    <n v="2019"/>
    <s v="Q1"/>
    <x v="0"/>
    <n v="87"/>
    <n v="40"/>
    <n v="7"/>
    <n v="609"/>
    <n v="33"/>
    <n v="3480"/>
    <x v="1"/>
    <s v="PROFIT"/>
    <x v="65"/>
    <x v="0"/>
    <x v="1"/>
    <s v="CREDIT"/>
  </r>
  <r>
    <s v="ID-2550"/>
    <x v="3"/>
    <x v="1"/>
    <x v="3"/>
    <x v="5"/>
    <x v="66"/>
    <s v="FRI"/>
    <s v="MAR"/>
    <n v="2019"/>
    <s v="Q1"/>
    <x v="0"/>
    <n v="84"/>
    <n v="15"/>
    <n v="5"/>
    <n v="420"/>
    <n v="10"/>
    <n v="1260"/>
    <x v="0"/>
    <s v="PROFIT"/>
    <x v="66"/>
    <x v="1"/>
    <x v="3"/>
    <s v="UPI"/>
  </r>
  <r>
    <s v="ID-1675"/>
    <x v="1"/>
    <x v="6"/>
    <x v="4"/>
    <x v="5"/>
    <x v="67"/>
    <s v="SAT"/>
    <s v="MAR"/>
    <n v="2019"/>
    <s v="Q1"/>
    <x v="1"/>
    <n v="86"/>
    <n v="40"/>
    <n v="7"/>
    <n v="602"/>
    <n v="33"/>
    <n v="3440"/>
    <x v="1"/>
    <s v="PROFIT"/>
    <x v="67"/>
    <x v="0"/>
    <x v="0"/>
    <s v="CASH"/>
  </r>
  <r>
    <s v="ID-1177"/>
    <x v="0"/>
    <x v="4"/>
    <x v="6"/>
    <x v="5"/>
    <x v="68"/>
    <s v="SUN"/>
    <s v="MAR"/>
    <n v="2019"/>
    <s v="Q1"/>
    <x v="1"/>
    <n v="21"/>
    <n v="25"/>
    <n v="10"/>
    <n v="210"/>
    <n v="15"/>
    <n v="525"/>
    <x v="1"/>
    <s v="PROFIT"/>
    <x v="68"/>
    <x v="0"/>
    <x v="3"/>
    <s v="CREDIT"/>
  </r>
  <r>
    <s v="ID-8036"/>
    <x v="2"/>
    <x v="5"/>
    <x v="6"/>
    <x v="5"/>
    <x v="69"/>
    <s v="MON"/>
    <s v="MAR"/>
    <n v="2019"/>
    <s v="Q1"/>
    <x v="0"/>
    <n v="86"/>
    <n v="25"/>
    <n v="10"/>
    <n v="860"/>
    <n v="15"/>
    <n v="2150"/>
    <x v="0"/>
    <s v="PROFIT"/>
    <x v="69"/>
    <x v="1"/>
    <x v="0"/>
    <s v="UPI"/>
  </r>
  <r>
    <s v="ID-7561"/>
    <x v="2"/>
    <x v="4"/>
    <x v="1"/>
    <x v="5"/>
    <x v="70"/>
    <s v="TUE"/>
    <s v="MAR"/>
    <n v="2019"/>
    <s v="Q1"/>
    <x v="0"/>
    <n v="35"/>
    <n v="5"/>
    <n v="3"/>
    <n v="105"/>
    <n v="2"/>
    <n v="175"/>
    <x v="1"/>
    <s v="PROFIT"/>
    <x v="70"/>
    <x v="1"/>
    <x v="1"/>
    <s v="UPI"/>
  </r>
  <r>
    <s v="ID-1489"/>
    <x v="2"/>
    <x v="7"/>
    <x v="4"/>
    <x v="0"/>
    <x v="71"/>
    <s v="WED"/>
    <s v="MAR"/>
    <n v="2019"/>
    <s v="Q1"/>
    <x v="0"/>
    <n v="91"/>
    <n v="40"/>
    <n v="7"/>
    <n v="637"/>
    <n v="33"/>
    <n v="3640"/>
    <x v="0"/>
    <s v="PROFIT"/>
    <x v="71"/>
    <x v="1"/>
    <x v="0"/>
    <s v="CREDIT"/>
  </r>
  <r>
    <s v="ID-2469"/>
    <x v="1"/>
    <x v="1"/>
    <x v="3"/>
    <x v="3"/>
    <x v="72"/>
    <s v="THU"/>
    <s v="MAR"/>
    <n v="2019"/>
    <s v="Q1"/>
    <x v="0"/>
    <n v="26"/>
    <n v="15"/>
    <n v="5"/>
    <n v="130"/>
    <n v="10"/>
    <n v="390"/>
    <x v="1"/>
    <s v="PROFIT"/>
    <x v="72"/>
    <x v="1"/>
    <x v="2"/>
    <s v="CREDIT"/>
  </r>
  <r>
    <s v="ID-4903"/>
    <x v="0"/>
    <x v="6"/>
    <x v="2"/>
    <x v="4"/>
    <x v="73"/>
    <s v="FRI"/>
    <s v="MAR"/>
    <n v="2019"/>
    <s v="Q1"/>
    <x v="0"/>
    <n v="15"/>
    <n v="5"/>
    <n v="2"/>
    <n v="30"/>
    <n v="3"/>
    <n v="75"/>
    <x v="0"/>
    <s v="PROFIT"/>
    <x v="73"/>
    <x v="1"/>
    <x v="0"/>
    <s v="CREDIT"/>
  </r>
  <r>
    <s v="ID-6791"/>
    <x v="2"/>
    <x v="6"/>
    <x v="4"/>
    <x v="3"/>
    <x v="74"/>
    <s v="SAT"/>
    <s v="MAR"/>
    <n v="2019"/>
    <s v="Q1"/>
    <x v="1"/>
    <n v="37"/>
    <n v="40"/>
    <n v="7"/>
    <n v="259"/>
    <n v="33"/>
    <n v="1480"/>
    <x v="1"/>
    <s v="PROFIT"/>
    <x v="74"/>
    <x v="0"/>
    <x v="0"/>
    <s v="UPI"/>
  </r>
  <r>
    <s v="ID-3057"/>
    <x v="1"/>
    <x v="7"/>
    <x v="4"/>
    <x v="3"/>
    <x v="75"/>
    <s v="SUN"/>
    <s v="MAR"/>
    <n v="2019"/>
    <s v="Q1"/>
    <x v="1"/>
    <n v="95"/>
    <n v="40"/>
    <n v="7"/>
    <n v="665"/>
    <n v="33"/>
    <n v="3800"/>
    <x v="0"/>
    <s v="PROFIT"/>
    <x v="75"/>
    <x v="1"/>
    <x v="2"/>
    <s v="CASH"/>
  </r>
  <r>
    <s v="ID-5032"/>
    <x v="1"/>
    <x v="6"/>
    <x v="0"/>
    <x v="2"/>
    <x v="76"/>
    <s v="MON"/>
    <s v="MAR"/>
    <n v="2019"/>
    <s v="Q1"/>
    <x v="0"/>
    <n v="65"/>
    <n v="5"/>
    <n v="2"/>
    <n v="130"/>
    <n v="3"/>
    <n v="325"/>
    <x v="0"/>
    <s v="PROFIT"/>
    <x v="76"/>
    <x v="0"/>
    <x v="1"/>
    <s v="UPI"/>
  </r>
  <r>
    <s v="ID-6248"/>
    <x v="2"/>
    <x v="3"/>
    <x v="6"/>
    <x v="4"/>
    <x v="77"/>
    <s v="TUE"/>
    <s v="MAR"/>
    <n v="2019"/>
    <s v="Q1"/>
    <x v="0"/>
    <n v="88"/>
    <n v="25"/>
    <n v="10"/>
    <n v="880"/>
    <n v="15"/>
    <n v="2200"/>
    <x v="1"/>
    <s v="PROFIT"/>
    <x v="77"/>
    <x v="1"/>
    <x v="2"/>
    <s v="UPI"/>
  </r>
  <r>
    <s v="ID-8609"/>
    <x v="0"/>
    <x v="4"/>
    <x v="3"/>
    <x v="2"/>
    <x v="78"/>
    <s v="WED"/>
    <s v="MAR"/>
    <n v="2019"/>
    <s v="Q1"/>
    <x v="0"/>
    <n v="57"/>
    <n v="15"/>
    <n v="5"/>
    <n v="285"/>
    <n v="10"/>
    <n v="855"/>
    <x v="1"/>
    <s v="PROFIT"/>
    <x v="78"/>
    <x v="0"/>
    <x v="0"/>
    <s v="CREDIT"/>
  </r>
  <r>
    <s v="ID-3331"/>
    <x v="0"/>
    <x v="4"/>
    <x v="3"/>
    <x v="5"/>
    <x v="79"/>
    <s v="THU"/>
    <s v="MAR"/>
    <n v="2019"/>
    <s v="Q1"/>
    <x v="0"/>
    <n v="75"/>
    <n v="15"/>
    <n v="5"/>
    <n v="375"/>
    <n v="10"/>
    <n v="1125"/>
    <x v="0"/>
    <s v="PROFIT"/>
    <x v="79"/>
    <x v="0"/>
    <x v="1"/>
    <s v="UPI"/>
  </r>
  <r>
    <s v="ID-8386"/>
    <x v="0"/>
    <x v="7"/>
    <x v="1"/>
    <x v="5"/>
    <x v="80"/>
    <s v="FRI"/>
    <s v="MAR"/>
    <n v="2019"/>
    <s v="Q1"/>
    <x v="0"/>
    <n v="39"/>
    <n v="5"/>
    <n v="3"/>
    <n v="117"/>
    <n v="2"/>
    <n v="195"/>
    <x v="0"/>
    <s v="PROFIT"/>
    <x v="80"/>
    <x v="1"/>
    <x v="2"/>
    <s v="CREDIT"/>
  </r>
  <r>
    <s v="ID-8724"/>
    <x v="3"/>
    <x v="8"/>
    <x v="1"/>
    <x v="5"/>
    <x v="81"/>
    <s v="SAT"/>
    <s v="MAR"/>
    <n v="2019"/>
    <s v="Q1"/>
    <x v="1"/>
    <n v="65"/>
    <n v="5"/>
    <n v="3"/>
    <n v="195"/>
    <n v="2"/>
    <n v="325"/>
    <x v="1"/>
    <s v="PROFIT"/>
    <x v="81"/>
    <x v="0"/>
    <x v="3"/>
    <s v="CASH"/>
  </r>
  <r>
    <s v="ID-4118"/>
    <x v="1"/>
    <x v="4"/>
    <x v="6"/>
    <x v="2"/>
    <x v="82"/>
    <s v="SUN"/>
    <s v="MAR"/>
    <n v="2019"/>
    <s v="Q1"/>
    <x v="1"/>
    <n v="54"/>
    <n v="25"/>
    <n v="10"/>
    <n v="540"/>
    <n v="15"/>
    <n v="1350"/>
    <x v="1"/>
    <s v="PROFIT"/>
    <x v="82"/>
    <x v="0"/>
    <x v="1"/>
    <s v="CREDIT"/>
  </r>
  <r>
    <s v="ID-5242"/>
    <x v="2"/>
    <x v="6"/>
    <x v="2"/>
    <x v="5"/>
    <x v="83"/>
    <s v="MON"/>
    <s v="MAR"/>
    <n v="2019"/>
    <s v="Q1"/>
    <x v="0"/>
    <n v="70"/>
    <n v="5"/>
    <n v="2"/>
    <n v="140"/>
    <n v="3"/>
    <n v="350"/>
    <x v="1"/>
    <s v="PROFIT"/>
    <x v="51"/>
    <x v="1"/>
    <x v="0"/>
    <s v="UPI"/>
  </r>
  <r>
    <s v="ID-7304"/>
    <x v="1"/>
    <x v="6"/>
    <x v="2"/>
    <x v="4"/>
    <x v="84"/>
    <s v="TUE"/>
    <s v="MAR"/>
    <n v="2019"/>
    <s v="Q1"/>
    <x v="0"/>
    <n v="84"/>
    <n v="5"/>
    <n v="2"/>
    <n v="168"/>
    <n v="3"/>
    <n v="420"/>
    <x v="0"/>
    <s v="PROFIT"/>
    <x v="83"/>
    <x v="0"/>
    <x v="0"/>
    <s v="CASH"/>
  </r>
  <r>
    <s v="ID-2730"/>
    <x v="1"/>
    <x v="6"/>
    <x v="0"/>
    <x v="2"/>
    <x v="85"/>
    <s v="WED"/>
    <s v="MAR"/>
    <n v="2019"/>
    <s v="Q1"/>
    <x v="0"/>
    <n v="54"/>
    <n v="5"/>
    <n v="2"/>
    <n v="108"/>
    <n v="3"/>
    <n v="270"/>
    <x v="1"/>
    <s v="PROFIT"/>
    <x v="84"/>
    <x v="1"/>
    <x v="2"/>
    <s v="CREDIT"/>
  </r>
  <r>
    <s v="ID-6320"/>
    <x v="1"/>
    <x v="0"/>
    <x v="1"/>
    <x v="1"/>
    <x v="86"/>
    <s v="THU"/>
    <s v="MAR"/>
    <n v="2019"/>
    <s v="Q1"/>
    <x v="0"/>
    <n v="81"/>
    <n v="5"/>
    <n v="3"/>
    <n v="243"/>
    <n v="2"/>
    <n v="405"/>
    <x v="0"/>
    <s v="PROFIT"/>
    <x v="85"/>
    <x v="0"/>
    <x v="3"/>
    <s v="CASH"/>
  </r>
  <r>
    <s v="ID-1210"/>
    <x v="1"/>
    <x v="2"/>
    <x v="5"/>
    <x v="0"/>
    <x v="87"/>
    <s v="FRI"/>
    <s v="MAR"/>
    <n v="2019"/>
    <s v="Q1"/>
    <x v="0"/>
    <n v="52"/>
    <n v="10"/>
    <n v="4"/>
    <n v="208"/>
    <n v="6"/>
    <n v="520"/>
    <x v="1"/>
    <s v="PROFIT"/>
    <x v="86"/>
    <x v="1"/>
    <x v="2"/>
    <s v="CASH"/>
  </r>
  <r>
    <s v="ID-4968"/>
    <x v="3"/>
    <x v="0"/>
    <x v="5"/>
    <x v="4"/>
    <x v="88"/>
    <s v="SAT"/>
    <s v="MAR"/>
    <n v="2019"/>
    <s v="Q1"/>
    <x v="1"/>
    <n v="50"/>
    <n v="10"/>
    <n v="4"/>
    <n v="200"/>
    <n v="6"/>
    <n v="500"/>
    <x v="0"/>
    <s v="PROFIT"/>
    <x v="87"/>
    <x v="1"/>
    <x v="2"/>
    <s v="CASH"/>
  </r>
  <r>
    <s v="ID-2318"/>
    <x v="2"/>
    <x v="7"/>
    <x v="0"/>
    <x v="3"/>
    <x v="89"/>
    <s v="SUN"/>
    <s v="MAR"/>
    <n v="2019"/>
    <s v="Q1"/>
    <x v="1"/>
    <n v="11"/>
    <n v="5"/>
    <n v="2"/>
    <n v="22"/>
    <n v="3"/>
    <n v="55"/>
    <x v="0"/>
    <s v="PROFIT"/>
    <x v="88"/>
    <x v="1"/>
    <x v="3"/>
    <s v="CREDIT"/>
  </r>
  <r>
    <s v="ID-2656"/>
    <x v="1"/>
    <x v="1"/>
    <x v="6"/>
    <x v="2"/>
    <x v="90"/>
    <s v="MON"/>
    <s v="APR"/>
    <n v="2019"/>
    <s v="Q2"/>
    <x v="0"/>
    <n v="89"/>
    <n v="25"/>
    <n v="10"/>
    <n v="890"/>
    <n v="15"/>
    <n v="2225"/>
    <x v="1"/>
    <s v="PROFIT"/>
    <x v="89"/>
    <x v="0"/>
    <x v="2"/>
    <s v="UPI"/>
  </r>
  <r>
    <s v="ID-2379"/>
    <x v="1"/>
    <x v="6"/>
    <x v="2"/>
    <x v="0"/>
    <x v="91"/>
    <s v="TUE"/>
    <s v="APR"/>
    <n v="2019"/>
    <s v="Q2"/>
    <x v="0"/>
    <n v="20"/>
    <n v="5"/>
    <n v="2"/>
    <n v="40"/>
    <n v="3"/>
    <n v="100"/>
    <x v="0"/>
    <s v="PROFIT"/>
    <x v="90"/>
    <x v="1"/>
    <x v="3"/>
    <s v="UPI"/>
  </r>
  <r>
    <s v="ID-7602"/>
    <x v="0"/>
    <x v="0"/>
    <x v="3"/>
    <x v="0"/>
    <x v="92"/>
    <s v="WED"/>
    <s v="APR"/>
    <n v="2019"/>
    <s v="Q2"/>
    <x v="0"/>
    <n v="83"/>
    <n v="15"/>
    <n v="5"/>
    <n v="415"/>
    <n v="10"/>
    <n v="1245"/>
    <x v="0"/>
    <s v="PROFIT"/>
    <x v="91"/>
    <x v="0"/>
    <x v="2"/>
    <s v="UPI"/>
  </r>
  <r>
    <s v="ID-8232"/>
    <x v="0"/>
    <x v="4"/>
    <x v="6"/>
    <x v="3"/>
    <x v="93"/>
    <s v="THU"/>
    <s v="APR"/>
    <n v="2019"/>
    <s v="Q2"/>
    <x v="0"/>
    <n v="99"/>
    <n v="25"/>
    <n v="10"/>
    <n v="990"/>
    <n v="15"/>
    <n v="2475"/>
    <x v="1"/>
    <s v="PROFIT"/>
    <x v="92"/>
    <x v="1"/>
    <x v="1"/>
    <s v="UPI"/>
  </r>
  <r>
    <s v="ID-5825"/>
    <x v="3"/>
    <x v="2"/>
    <x v="5"/>
    <x v="3"/>
    <x v="94"/>
    <s v="FRI"/>
    <s v="APR"/>
    <n v="2019"/>
    <s v="Q2"/>
    <x v="0"/>
    <n v="61"/>
    <n v="10"/>
    <n v="4"/>
    <n v="244"/>
    <n v="6"/>
    <n v="610"/>
    <x v="0"/>
    <s v="PROFIT"/>
    <x v="33"/>
    <x v="1"/>
    <x v="3"/>
    <s v="UPI"/>
  </r>
  <r>
    <s v="ID-6824"/>
    <x v="3"/>
    <x v="6"/>
    <x v="1"/>
    <x v="3"/>
    <x v="95"/>
    <s v="SAT"/>
    <s v="APR"/>
    <n v="2019"/>
    <s v="Q2"/>
    <x v="1"/>
    <n v="17"/>
    <n v="5"/>
    <n v="3"/>
    <n v="51"/>
    <n v="2"/>
    <n v="85"/>
    <x v="0"/>
    <s v="PROFIT"/>
    <x v="93"/>
    <x v="1"/>
    <x v="1"/>
    <s v="UPI"/>
  </r>
  <r>
    <s v="ID-2861"/>
    <x v="0"/>
    <x v="0"/>
    <x v="3"/>
    <x v="3"/>
    <x v="96"/>
    <s v="SUN"/>
    <s v="APR"/>
    <n v="2019"/>
    <s v="Q2"/>
    <x v="1"/>
    <n v="68"/>
    <n v="15"/>
    <n v="5"/>
    <n v="340"/>
    <n v="10"/>
    <n v="1020"/>
    <x v="1"/>
    <s v="PROFIT"/>
    <x v="94"/>
    <x v="1"/>
    <x v="0"/>
    <s v="UPI"/>
  </r>
  <r>
    <s v="ID-3243"/>
    <x v="0"/>
    <x v="5"/>
    <x v="1"/>
    <x v="4"/>
    <x v="97"/>
    <s v="MON"/>
    <s v="APR"/>
    <n v="2019"/>
    <s v="Q2"/>
    <x v="0"/>
    <n v="87"/>
    <n v="5"/>
    <n v="3"/>
    <n v="261"/>
    <n v="2"/>
    <n v="435"/>
    <x v="1"/>
    <s v="PROFIT"/>
    <x v="95"/>
    <x v="1"/>
    <x v="3"/>
    <s v="UPI"/>
  </r>
  <r>
    <s v="ID-3307"/>
    <x v="1"/>
    <x v="0"/>
    <x v="5"/>
    <x v="2"/>
    <x v="98"/>
    <s v="TUE"/>
    <s v="APR"/>
    <n v="2019"/>
    <s v="Q2"/>
    <x v="0"/>
    <n v="48"/>
    <n v="10"/>
    <n v="4"/>
    <n v="192"/>
    <n v="6"/>
    <n v="480"/>
    <x v="1"/>
    <s v="PROFIT"/>
    <x v="96"/>
    <x v="1"/>
    <x v="0"/>
    <s v="UPI"/>
  </r>
  <r>
    <s v="ID-6792"/>
    <x v="1"/>
    <x v="8"/>
    <x v="2"/>
    <x v="2"/>
    <x v="99"/>
    <s v="WED"/>
    <s v="APR"/>
    <n v="2019"/>
    <s v="Q2"/>
    <x v="0"/>
    <n v="50"/>
    <n v="5"/>
    <n v="2"/>
    <n v="100"/>
    <n v="3"/>
    <n v="250"/>
    <x v="1"/>
    <s v="PROFIT"/>
    <x v="97"/>
    <x v="1"/>
    <x v="3"/>
    <s v="UPI"/>
  </r>
  <r>
    <s v="ID-1589"/>
    <x v="1"/>
    <x v="2"/>
    <x v="6"/>
    <x v="3"/>
    <x v="100"/>
    <s v="THU"/>
    <s v="APR"/>
    <n v="2019"/>
    <s v="Q2"/>
    <x v="0"/>
    <n v="55"/>
    <n v="25"/>
    <n v="10"/>
    <n v="550"/>
    <n v="15"/>
    <n v="1375"/>
    <x v="1"/>
    <s v="PROFIT"/>
    <x v="98"/>
    <x v="1"/>
    <x v="3"/>
    <s v="CASH"/>
  </r>
  <r>
    <s v="ID-1631"/>
    <x v="3"/>
    <x v="6"/>
    <x v="3"/>
    <x v="4"/>
    <x v="101"/>
    <s v="FRI"/>
    <s v="APR"/>
    <n v="2019"/>
    <s v="Q2"/>
    <x v="0"/>
    <n v="46"/>
    <n v="15"/>
    <n v="5"/>
    <n v="230"/>
    <n v="10"/>
    <n v="690"/>
    <x v="0"/>
    <s v="PROFIT"/>
    <x v="99"/>
    <x v="0"/>
    <x v="0"/>
    <s v="CASH"/>
  </r>
  <r>
    <s v="ID-8476"/>
    <x v="2"/>
    <x v="0"/>
    <x v="6"/>
    <x v="1"/>
    <x v="102"/>
    <s v="SAT"/>
    <s v="APR"/>
    <n v="2019"/>
    <s v="Q2"/>
    <x v="1"/>
    <n v="36"/>
    <n v="25"/>
    <n v="10"/>
    <n v="360"/>
    <n v="15"/>
    <n v="900"/>
    <x v="1"/>
    <s v="PROFIT"/>
    <x v="7"/>
    <x v="1"/>
    <x v="1"/>
    <s v="CREDIT"/>
  </r>
  <r>
    <s v="ID-3777"/>
    <x v="2"/>
    <x v="0"/>
    <x v="0"/>
    <x v="3"/>
    <x v="103"/>
    <s v="SUN"/>
    <s v="APR"/>
    <n v="2019"/>
    <s v="Q2"/>
    <x v="1"/>
    <n v="23"/>
    <n v="5"/>
    <n v="2"/>
    <n v="46"/>
    <n v="3"/>
    <n v="115"/>
    <x v="0"/>
    <s v="PROFIT"/>
    <x v="100"/>
    <x v="0"/>
    <x v="1"/>
    <s v="UPI"/>
  </r>
  <r>
    <s v="ID-8888"/>
    <x v="3"/>
    <x v="5"/>
    <x v="3"/>
    <x v="1"/>
    <x v="104"/>
    <s v="MON"/>
    <s v="APR"/>
    <n v="2019"/>
    <s v="Q2"/>
    <x v="0"/>
    <n v="46"/>
    <n v="15"/>
    <n v="5"/>
    <n v="230"/>
    <n v="10"/>
    <n v="690"/>
    <x v="1"/>
    <s v="PROFIT"/>
    <x v="101"/>
    <x v="0"/>
    <x v="3"/>
    <s v="UPI"/>
  </r>
  <r>
    <s v="ID-8947"/>
    <x v="1"/>
    <x v="6"/>
    <x v="2"/>
    <x v="5"/>
    <x v="105"/>
    <s v="TUE"/>
    <s v="APR"/>
    <n v="2019"/>
    <s v="Q2"/>
    <x v="0"/>
    <n v="83"/>
    <n v="5"/>
    <n v="2"/>
    <n v="166"/>
    <n v="3"/>
    <n v="415"/>
    <x v="0"/>
    <s v="PROFIT"/>
    <x v="102"/>
    <x v="0"/>
    <x v="1"/>
    <s v="UPI"/>
  </r>
  <r>
    <s v="ID-2609"/>
    <x v="3"/>
    <x v="3"/>
    <x v="3"/>
    <x v="5"/>
    <x v="106"/>
    <s v="WED"/>
    <s v="APR"/>
    <n v="2019"/>
    <s v="Q2"/>
    <x v="0"/>
    <n v="35"/>
    <n v="15"/>
    <n v="5"/>
    <n v="175"/>
    <n v="10"/>
    <n v="525"/>
    <x v="0"/>
    <s v="PROFIT"/>
    <x v="2"/>
    <x v="1"/>
    <x v="3"/>
    <s v="UPI"/>
  </r>
  <r>
    <s v="ID-4027"/>
    <x v="1"/>
    <x v="0"/>
    <x v="1"/>
    <x v="0"/>
    <x v="107"/>
    <s v="THU"/>
    <s v="APR"/>
    <n v="2019"/>
    <s v="Q2"/>
    <x v="0"/>
    <n v="65"/>
    <n v="5"/>
    <n v="3"/>
    <n v="195"/>
    <n v="2"/>
    <n v="325"/>
    <x v="1"/>
    <s v="PROFIT"/>
    <x v="103"/>
    <x v="0"/>
    <x v="0"/>
    <s v="UPI"/>
  </r>
  <r>
    <s v="ID-8364"/>
    <x v="0"/>
    <x v="3"/>
    <x v="4"/>
    <x v="4"/>
    <x v="108"/>
    <s v="FRI"/>
    <s v="APR"/>
    <n v="2019"/>
    <s v="Q2"/>
    <x v="0"/>
    <n v="51"/>
    <n v="40"/>
    <n v="7"/>
    <n v="357"/>
    <n v="33"/>
    <n v="2040"/>
    <x v="0"/>
    <s v="PROFIT"/>
    <x v="104"/>
    <x v="1"/>
    <x v="3"/>
    <s v="UPI"/>
  </r>
  <r>
    <s v="ID-3619"/>
    <x v="0"/>
    <x v="2"/>
    <x v="3"/>
    <x v="0"/>
    <x v="109"/>
    <s v="SAT"/>
    <s v="APR"/>
    <n v="2019"/>
    <s v="Q2"/>
    <x v="1"/>
    <n v="38"/>
    <n v="15"/>
    <n v="5"/>
    <n v="190"/>
    <n v="10"/>
    <n v="570"/>
    <x v="0"/>
    <s v="PROFIT"/>
    <x v="105"/>
    <x v="0"/>
    <x v="2"/>
    <s v="UPI"/>
  </r>
  <r>
    <s v="ID-8246"/>
    <x v="2"/>
    <x v="5"/>
    <x v="5"/>
    <x v="2"/>
    <x v="110"/>
    <s v="SUN"/>
    <s v="APR"/>
    <n v="2019"/>
    <s v="Q2"/>
    <x v="1"/>
    <n v="34"/>
    <n v="10"/>
    <n v="4"/>
    <n v="136"/>
    <n v="6"/>
    <n v="340"/>
    <x v="0"/>
    <s v="PROFIT"/>
    <x v="106"/>
    <x v="0"/>
    <x v="2"/>
    <s v="UPI"/>
  </r>
  <r>
    <s v="ID-2440"/>
    <x v="1"/>
    <x v="6"/>
    <x v="1"/>
    <x v="3"/>
    <x v="111"/>
    <s v="MON"/>
    <s v="APR"/>
    <n v="2019"/>
    <s v="Q2"/>
    <x v="0"/>
    <n v="20"/>
    <n v="5"/>
    <n v="3"/>
    <n v="60"/>
    <n v="2"/>
    <n v="100"/>
    <x v="1"/>
    <s v="PROFIT"/>
    <x v="107"/>
    <x v="1"/>
    <x v="0"/>
    <s v="UPI"/>
  </r>
  <r>
    <s v="ID-8072"/>
    <x v="3"/>
    <x v="2"/>
    <x v="2"/>
    <x v="2"/>
    <x v="112"/>
    <s v="TUE"/>
    <s v="APR"/>
    <n v="2019"/>
    <s v="Q2"/>
    <x v="0"/>
    <n v="59"/>
    <n v="5"/>
    <n v="2"/>
    <n v="118"/>
    <n v="3"/>
    <n v="295"/>
    <x v="0"/>
    <s v="PROFIT"/>
    <x v="108"/>
    <x v="0"/>
    <x v="3"/>
    <s v="CASH"/>
  </r>
  <r>
    <s v="ID-6841"/>
    <x v="3"/>
    <x v="5"/>
    <x v="0"/>
    <x v="0"/>
    <x v="113"/>
    <s v="WED"/>
    <s v="APR"/>
    <n v="2019"/>
    <s v="Q2"/>
    <x v="0"/>
    <n v="42"/>
    <n v="5"/>
    <n v="2"/>
    <n v="84"/>
    <n v="3"/>
    <n v="210"/>
    <x v="1"/>
    <s v="PROFIT"/>
    <x v="21"/>
    <x v="0"/>
    <x v="1"/>
    <s v="CASH"/>
  </r>
  <r>
    <s v="ID-3364"/>
    <x v="1"/>
    <x v="8"/>
    <x v="1"/>
    <x v="4"/>
    <x v="114"/>
    <s v="THU"/>
    <s v="APR"/>
    <n v="2019"/>
    <s v="Q2"/>
    <x v="0"/>
    <n v="55"/>
    <n v="5"/>
    <n v="3"/>
    <n v="165"/>
    <n v="2"/>
    <n v="275"/>
    <x v="0"/>
    <s v="PROFIT"/>
    <x v="109"/>
    <x v="1"/>
    <x v="1"/>
    <s v="UPI"/>
  </r>
  <r>
    <s v="ID-6285"/>
    <x v="3"/>
    <x v="1"/>
    <x v="3"/>
    <x v="2"/>
    <x v="115"/>
    <s v="FRI"/>
    <s v="APR"/>
    <n v="2019"/>
    <s v="Q2"/>
    <x v="0"/>
    <n v="33"/>
    <n v="15"/>
    <n v="5"/>
    <n v="165"/>
    <n v="10"/>
    <n v="495"/>
    <x v="0"/>
    <s v="PROFIT"/>
    <x v="110"/>
    <x v="0"/>
    <x v="0"/>
    <s v="CASH"/>
  </r>
  <r>
    <s v="ID-5912"/>
    <x v="0"/>
    <x v="8"/>
    <x v="1"/>
    <x v="2"/>
    <x v="116"/>
    <s v="SAT"/>
    <s v="APR"/>
    <n v="2019"/>
    <s v="Q2"/>
    <x v="1"/>
    <n v="45"/>
    <n v="5"/>
    <n v="3"/>
    <n v="135"/>
    <n v="2"/>
    <n v="225"/>
    <x v="0"/>
    <s v="PROFIT"/>
    <x v="111"/>
    <x v="1"/>
    <x v="1"/>
    <s v="UPI"/>
  </r>
  <r>
    <s v="ID-4537"/>
    <x v="3"/>
    <x v="8"/>
    <x v="1"/>
    <x v="0"/>
    <x v="117"/>
    <s v="SUN"/>
    <s v="APR"/>
    <n v="2019"/>
    <s v="Q2"/>
    <x v="1"/>
    <n v="43"/>
    <n v="5"/>
    <n v="3"/>
    <n v="129"/>
    <n v="2"/>
    <n v="215"/>
    <x v="1"/>
    <s v="PROFIT"/>
    <x v="112"/>
    <x v="1"/>
    <x v="0"/>
    <s v="UPI"/>
  </r>
  <r>
    <s v="ID-7980"/>
    <x v="1"/>
    <x v="8"/>
    <x v="0"/>
    <x v="4"/>
    <x v="118"/>
    <s v="MON"/>
    <s v="APR"/>
    <n v="2019"/>
    <s v="Q2"/>
    <x v="0"/>
    <n v="16"/>
    <n v="5"/>
    <n v="2"/>
    <n v="32"/>
    <n v="3"/>
    <n v="80"/>
    <x v="0"/>
    <s v="PROFIT"/>
    <x v="113"/>
    <x v="1"/>
    <x v="2"/>
    <s v="CREDIT"/>
  </r>
  <r>
    <s v="ID-5079"/>
    <x v="0"/>
    <x v="2"/>
    <x v="2"/>
    <x v="5"/>
    <x v="119"/>
    <s v="TUE"/>
    <s v="APR"/>
    <n v="2019"/>
    <s v="Q2"/>
    <x v="0"/>
    <n v="40"/>
    <n v="5"/>
    <n v="2"/>
    <n v="80"/>
    <n v="3"/>
    <n v="200"/>
    <x v="1"/>
    <s v="PROFIT"/>
    <x v="114"/>
    <x v="1"/>
    <x v="1"/>
    <s v="UPI"/>
  </r>
  <r>
    <s v="ID-1147"/>
    <x v="0"/>
    <x v="5"/>
    <x v="2"/>
    <x v="0"/>
    <x v="120"/>
    <s v="WED"/>
    <s v="MAY"/>
    <n v="2019"/>
    <s v="Q2"/>
    <x v="0"/>
    <n v="79"/>
    <n v="5"/>
    <n v="2"/>
    <n v="158"/>
    <n v="3"/>
    <n v="395"/>
    <x v="1"/>
    <s v="PROFIT"/>
    <x v="115"/>
    <x v="1"/>
    <x v="2"/>
    <s v="CREDIT"/>
  </r>
  <r>
    <s v="ID-4934"/>
    <x v="0"/>
    <x v="2"/>
    <x v="0"/>
    <x v="0"/>
    <x v="121"/>
    <s v="THU"/>
    <s v="MAY"/>
    <n v="2019"/>
    <s v="Q2"/>
    <x v="0"/>
    <n v="73"/>
    <n v="5"/>
    <n v="2"/>
    <n v="146"/>
    <n v="3"/>
    <n v="365"/>
    <x v="1"/>
    <s v="PROFIT"/>
    <x v="65"/>
    <x v="0"/>
    <x v="0"/>
    <s v="CREDIT"/>
  </r>
  <r>
    <s v="ID-5944"/>
    <x v="3"/>
    <x v="8"/>
    <x v="2"/>
    <x v="4"/>
    <x v="122"/>
    <s v="FRI"/>
    <s v="MAY"/>
    <n v="2019"/>
    <s v="Q2"/>
    <x v="0"/>
    <n v="50"/>
    <n v="5"/>
    <n v="2"/>
    <n v="100"/>
    <n v="3"/>
    <n v="250"/>
    <x v="1"/>
    <s v="PROFIT"/>
    <x v="116"/>
    <x v="0"/>
    <x v="1"/>
    <s v="UPI"/>
  </r>
  <r>
    <s v="ID-6733"/>
    <x v="0"/>
    <x v="3"/>
    <x v="6"/>
    <x v="1"/>
    <x v="123"/>
    <s v="SAT"/>
    <s v="MAY"/>
    <n v="2019"/>
    <s v="Q2"/>
    <x v="1"/>
    <n v="17"/>
    <n v="25"/>
    <n v="10"/>
    <n v="170"/>
    <n v="15"/>
    <n v="425"/>
    <x v="0"/>
    <s v="PROFIT"/>
    <x v="117"/>
    <x v="1"/>
    <x v="0"/>
    <s v="UPI"/>
  </r>
  <r>
    <s v="ID-4484"/>
    <x v="3"/>
    <x v="4"/>
    <x v="6"/>
    <x v="5"/>
    <x v="124"/>
    <s v="SUN"/>
    <s v="MAY"/>
    <n v="2019"/>
    <s v="Q2"/>
    <x v="1"/>
    <n v="91"/>
    <n v="25"/>
    <n v="10"/>
    <n v="910"/>
    <n v="15"/>
    <n v="2275"/>
    <x v="0"/>
    <s v="PROFIT"/>
    <x v="118"/>
    <x v="1"/>
    <x v="0"/>
    <s v="UPI"/>
  </r>
  <r>
    <s v="ID-7322"/>
    <x v="2"/>
    <x v="3"/>
    <x v="3"/>
    <x v="3"/>
    <x v="125"/>
    <s v="MON"/>
    <s v="MAY"/>
    <n v="2019"/>
    <s v="Q2"/>
    <x v="0"/>
    <n v="63"/>
    <n v="15"/>
    <n v="5"/>
    <n v="315"/>
    <n v="10"/>
    <n v="945"/>
    <x v="1"/>
    <s v="PROFIT"/>
    <x v="119"/>
    <x v="0"/>
    <x v="3"/>
    <s v="CREDIT"/>
  </r>
  <r>
    <s v="ID-6235"/>
    <x v="1"/>
    <x v="7"/>
    <x v="1"/>
    <x v="3"/>
    <x v="126"/>
    <s v="TUE"/>
    <s v="MAY"/>
    <n v="2019"/>
    <s v="Q2"/>
    <x v="0"/>
    <n v="34"/>
    <n v="5"/>
    <n v="3"/>
    <n v="102"/>
    <n v="2"/>
    <n v="170"/>
    <x v="1"/>
    <s v="PROFIT"/>
    <x v="120"/>
    <x v="1"/>
    <x v="2"/>
    <s v="CASH"/>
  </r>
  <r>
    <s v="ID-1916"/>
    <x v="3"/>
    <x v="7"/>
    <x v="6"/>
    <x v="5"/>
    <x v="127"/>
    <s v="WED"/>
    <s v="MAY"/>
    <n v="2019"/>
    <s v="Q2"/>
    <x v="0"/>
    <n v="51"/>
    <n v="25"/>
    <n v="10"/>
    <n v="510"/>
    <n v="15"/>
    <n v="1275"/>
    <x v="0"/>
    <s v="PROFIT"/>
    <x v="121"/>
    <x v="0"/>
    <x v="0"/>
    <s v="UPI"/>
  </r>
  <r>
    <s v="ID-4001"/>
    <x v="2"/>
    <x v="0"/>
    <x v="1"/>
    <x v="3"/>
    <x v="128"/>
    <s v="THU"/>
    <s v="MAY"/>
    <n v="2019"/>
    <s v="Q2"/>
    <x v="0"/>
    <n v="84"/>
    <n v="5"/>
    <n v="3"/>
    <n v="252"/>
    <n v="2"/>
    <n v="420"/>
    <x v="0"/>
    <s v="PROFIT"/>
    <x v="62"/>
    <x v="1"/>
    <x v="0"/>
    <s v="CASH"/>
  </r>
  <r>
    <s v="ID-1315"/>
    <x v="0"/>
    <x v="0"/>
    <x v="3"/>
    <x v="0"/>
    <x v="129"/>
    <s v="FRI"/>
    <s v="MAY"/>
    <n v="2019"/>
    <s v="Q2"/>
    <x v="0"/>
    <n v="19"/>
    <n v="15"/>
    <n v="5"/>
    <n v="95"/>
    <n v="10"/>
    <n v="285"/>
    <x v="0"/>
    <s v="PROFIT"/>
    <x v="122"/>
    <x v="0"/>
    <x v="1"/>
    <s v="CREDIT"/>
  </r>
  <r>
    <s v="ID-7930"/>
    <x v="2"/>
    <x v="1"/>
    <x v="1"/>
    <x v="5"/>
    <x v="130"/>
    <s v="SAT"/>
    <s v="MAY"/>
    <n v="2019"/>
    <s v="Q2"/>
    <x v="1"/>
    <n v="51"/>
    <n v="5"/>
    <n v="3"/>
    <n v="153"/>
    <n v="2"/>
    <n v="255"/>
    <x v="1"/>
    <s v="PROFIT"/>
    <x v="123"/>
    <x v="1"/>
    <x v="2"/>
    <s v="UPI"/>
  </r>
  <r>
    <s v="ID-8199"/>
    <x v="2"/>
    <x v="1"/>
    <x v="4"/>
    <x v="4"/>
    <x v="131"/>
    <s v="SUN"/>
    <s v="MAY"/>
    <n v="2019"/>
    <s v="Q2"/>
    <x v="1"/>
    <n v="91"/>
    <n v="40"/>
    <n v="7"/>
    <n v="637"/>
    <n v="33"/>
    <n v="3640"/>
    <x v="1"/>
    <s v="PROFIT"/>
    <x v="124"/>
    <x v="0"/>
    <x v="1"/>
    <s v="CREDIT"/>
  </r>
  <r>
    <s v="ID-4467"/>
    <x v="3"/>
    <x v="2"/>
    <x v="5"/>
    <x v="3"/>
    <x v="132"/>
    <s v="MON"/>
    <s v="MAY"/>
    <n v="2019"/>
    <s v="Q2"/>
    <x v="0"/>
    <n v="70"/>
    <n v="10"/>
    <n v="4"/>
    <n v="280"/>
    <n v="6"/>
    <n v="700"/>
    <x v="0"/>
    <s v="PROFIT"/>
    <x v="125"/>
    <x v="1"/>
    <x v="3"/>
    <s v="CASH"/>
  </r>
  <r>
    <s v="ID-5934"/>
    <x v="0"/>
    <x v="8"/>
    <x v="4"/>
    <x v="2"/>
    <x v="133"/>
    <s v="TUE"/>
    <s v="MAY"/>
    <n v="2019"/>
    <s v="Q2"/>
    <x v="0"/>
    <n v="82"/>
    <n v="40"/>
    <n v="7"/>
    <n v="574"/>
    <n v="33"/>
    <n v="3280"/>
    <x v="1"/>
    <s v="PROFIT"/>
    <x v="126"/>
    <x v="1"/>
    <x v="2"/>
    <s v="CREDIT"/>
  </r>
  <r>
    <s v="ID-5173"/>
    <x v="0"/>
    <x v="3"/>
    <x v="1"/>
    <x v="3"/>
    <x v="134"/>
    <s v="WED"/>
    <s v="MAY"/>
    <n v="2019"/>
    <s v="Q2"/>
    <x v="0"/>
    <n v="66"/>
    <n v="5"/>
    <n v="3"/>
    <n v="198"/>
    <n v="2"/>
    <n v="330"/>
    <x v="1"/>
    <s v="PROFIT"/>
    <x v="127"/>
    <x v="0"/>
    <x v="2"/>
    <s v="CREDIT"/>
  </r>
  <r>
    <s v="ID-3402"/>
    <x v="3"/>
    <x v="2"/>
    <x v="4"/>
    <x v="5"/>
    <x v="135"/>
    <s v="THU"/>
    <s v="MAY"/>
    <n v="2019"/>
    <s v="Q2"/>
    <x v="0"/>
    <n v="74"/>
    <n v="40"/>
    <n v="7"/>
    <n v="518"/>
    <n v="33"/>
    <n v="2960"/>
    <x v="0"/>
    <s v="PROFIT"/>
    <x v="128"/>
    <x v="1"/>
    <x v="1"/>
    <s v="CREDIT"/>
  </r>
  <r>
    <s v="ID-4900"/>
    <x v="0"/>
    <x v="7"/>
    <x v="3"/>
    <x v="1"/>
    <x v="136"/>
    <s v="FRI"/>
    <s v="MAY"/>
    <n v="2019"/>
    <s v="Q2"/>
    <x v="0"/>
    <n v="22"/>
    <n v="15"/>
    <n v="5"/>
    <n v="110"/>
    <n v="10"/>
    <n v="330"/>
    <x v="0"/>
    <s v="PROFIT"/>
    <x v="129"/>
    <x v="0"/>
    <x v="3"/>
    <s v="UPI"/>
  </r>
  <r>
    <s v="ID-4536"/>
    <x v="1"/>
    <x v="7"/>
    <x v="3"/>
    <x v="1"/>
    <x v="137"/>
    <s v="SAT"/>
    <s v="MAY"/>
    <n v="2019"/>
    <s v="Q2"/>
    <x v="1"/>
    <n v="72"/>
    <n v="15"/>
    <n v="5"/>
    <n v="360"/>
    <n v="10"/>
    <n v="1080"/>
    <x v="0"/>
    <s v="PROFIT"/>
    <x v="130"/>
    <x v="0"/>
    <x v="3"/>
    <s v="CASH"/>
  </r>
  <r>
    <s v="ID-8909"/>
    <x v="2"/>
    <x v="0"/>
    <x v="1"/>
    <x v="0"/>
    <x v="138"/>
    <s v="SUN"/>
    <s v="MAY"/>
    <n v="2019"/>
    <s v="Q2"/>
    <x v="1"/>
    <n v="72"/>
    <n v="5"/>
    <n v="3"/>
    <n v="216"/>
    <n v="2"/>
    <n v="360"/>
    <x v="1"/>
    <s v="PROFIT"/>
    <x v="131"/>
    <x v="0"/>
    <x v="2"/>
    <s v="UPI"/>
  </r>
  <r>
    <s v="ID-2158"/>
    <x v="1"/>
    <x v="3"/>
    <x v="6"/>
    <x v="3"/>
    <x v="139"/>
    <s v="MON"/>
    <s v="MAY"/>
    <n v="2019"/>
    <s v="Q2"/>
    <x v="0"/>
    <n v="13"/>
    <n v="25"/>
    <n v="10"/>
    <n v="130"/>
    <n v="15"/>
    <n v="325"/>
    <x v="0"/>
    <s v="PROFIT"/>
    <x v="132"/>
    <x v="1"/>
    <x v="3"/>
    <s v="UPI"/>
  </r>
  <r>
    <s v="ID-2210"/>
    <x v="0"/>
    <x v="3"/>
    <x v="3"/>
    <x v="3"/>
    <x v="140"/>
    <s v="TUE"/>
    <s v="MAY"/>
    <n v="2019"/>
    <s v="Q2"/>
    <x v="0"/>
    <n v="94"/>
    <n v="15"/>
    <n v="5"/>
    <n v="470"/>
    <n v="10"/>
    <n v="1410"/>
    <x v="1"/>
    <s v="PROFIT"/>
    <x v="133"/>
    <x v="1"/>
    <x v="2"/>
    <s v="UPI"/>
  </r>
  <r>
    <s v="ID-4916"/>
    <x v="2"/>
    <x v="5"/>
    <x v="0"/>
    <x v="3"/>
    <x v="141"/>
    <s v="WED"/>
    <s v="MAY"/>
    <n v="2019"/>
    <s v="Q2"/>
    <x v="0"/>
    <n v="41"/>
    <n v="5"/>
    <n v="2"/>
    <n v="82"/>
    <n v="3"/>
    <n v="205"/>
    <x v="1"/>
    <s v="PROFIT"/>
    <x v="134"/>
    <x v="1"/>
    <x v="1"/>
    <s v="CASH"/>
  </r>
  <r>
    <s v="ID-1043"/>
    <x v="2"/>
    <x v="3"/>
    <x v="3"/>
    <x v="3"/>
    <x v="142"/>
    <s v="THU"/>
    <s v="MAY"/>
    <n v="2019"/>
    <s v="Q2"/>
    <x v="0"/>
    <n v="46"/>
    <n v="15"/>
    <n v="5"/>
    <n v="230"/>
    <n v="10"/>
    <n v="690"/>
    <x v="0"/>
    <s v="PROFIT"/>
    <x v="135"/>
    <x v="0"/>
    <x v="1"/>
    <s v="UPI"/>
  </r>
  <r>
    <s v="ID-1805"/>
    <x v="2"/>
    <x v="8"/>
    <x v="3"/>
    <x v="5"/>
    <x v="143"/>
    <s v="FRI"/>
    <s v="MAY"/>
    <n v="2019"/>
    <s v="Q2"/>
    <x v="0"/>
    <n v="70"/>
    <n v="15"/>
    <n v="5"/>
    <n v="350"/>
    <n v="10"/>
    <n v="1050"/>
    <x v="1"/>
    <s v="PROFIT"/>
    <x v="136"/>
    <x v="0"/>
    <x v="0"/>
    <s v="UPI"/>
  </r>
  <r>
    <s v="ID-6223"/>
    <x v="2"/>
    <x v="1"/>
    <x v="1"/>
    <x v="2"/>
    <x v="144"/>
    <s v="SAT"/>
    <s v="MAY"/>
    <n v="2019"/>
    <s v="Q2"/>
    <x v="1"/>
    <n v="87"/>
    <n v="5"/>
    <n v="3"/>
    <n v="261"/>
    <n v="2"/>
    <n v="435"/>
    <x v="1"/>
    <s v="PROFIT"/>
    <x v="137"/>
    <x v="0"/>
    <x v="1"/>
    <s v="CREDIT"/>
  </r>
  <r>
    <s v="ID-5019"/>
    <x v="0"/>
    <x v="0"/>
    <x v="4"/>
    <x v="2"/>
    <x v="145"/>
    <s v="SUN"/>
    <s v="MAY"/>
    <n v="2019"/>
    <s v="Q2"/>
    <x v="1"/>
    <n v="59"/>
    <n v="40"/>
    <n v="7"/>
    <n v="413"/>
    <n v="33"/>
    <n v="2360"/>
    <x v="1"/>
    <s v="PROFIT"/>
    <x v="138"/>
    <x v="0"/>
    <x v="3"/>
    <s v="CREDIT"/>
  </r>
  <r>
    <s v="ID-4604"/>
    <x v="3"/>
    <x v="8"/>
    <x v="3"/>
    <x v="4"/>
    <x v="146"/>
    <s v="MON"/>
    <s v="MAY"/>
    <n v="2019"/>
    <s v="Q2"/>
    <x v="0"/>
    <n v="17"/>
    <n v="15"/>
    <n v="5"/>
    <n v="85"/>
    <n v="10"/>
    <n v="255"/>
    <x v="0"/>
    <s v="PROFIT"/>
    <x v="139"/>
    <x v="1"/>
    <x v="3"/>
    <s v="UPI"/>
  </r>
  <r>
    <s v="ID-2254"/>
    <x v="3"/>
    <x v="1"/>
    <x v="5"/>
    <x v="1"/>
    <x v="147"/>
    <s v="TUE"/>
    <s v="MAY"/>
    <n v="2019"/>
    <s v="Q2"/>
    <x v="0"/>
    <n v="40"/>
    <n v="10"/>
    <n v="4"/>
    <n v="160"/>
    <n v="6"/>
    <n v="400"/>
    <x v="1"/>
    <s v="PROFIT"/>
    <x v="61"/>
    <x v="0"/>
    <x v="2"/>
    <s v="UPI"/>
  </r>
  <r>
    <s v="ID-7151"/>
    <x v="0"/>
    <x v="5"/>
    <x v="2"/>
    <x v="2"/>
    <x v="148"/>
    <s v="WED"/>
    <s v="MAY"/>
    <n v="2019"/>
    <s v="Q2"/>
    <x v="0"/>
    <n v="60"/>
    <n v="5"/>
    <n v="2"/>
    <n v="120"/>
    <n v="3"/>
    <n v="300"/>
    <x v="0"/>
    <s v="PROFIT"/>
    <x v="140"/>
    <x v="0"/>
    <x v="2"/>
    <s v="UPI"/>
  </r>
  <r>
    <s v="ID-7762"/>
    <x v="1"/>
    <x v="2"/>
    <x v="4"/>
    <x v="4"/>
    <x v="149"/>
    <s v="THU"/>
    <s v="MAY"/>
    <n v="2019"/>
    <s v="Q2"/>
    <x v="0"/>
    <n v="26"/>
    <n v="40"/>
    <n v="7"/>
    <n v="182"/>
    <n v="33"/>
    <n v="1040"/>
    <x v="1"/>
    <s v="PROFIT"/>
    <x v="141"/>
    <x v="1"/>
    <x v="3"/>
    <s v="UPI"/>
  </r>
  <r>
    <s v="ID-6985"/>
    <x v="3"/>
    <x v="3"/>
    <x v="1"/>
    <x v="4"/>
    <x v="150"/>
    <s v="FRI"/>
    <s v="MAY"/>
    <n v="2019"/>
    <s v="Q2"/>
    <x v="0"/>
    <n v="39"/>
    <n v="5"/>
    <n v="3"/>
    <n v="117"/>
    <n v="2"/>
    <n v="195"/>
    <x v="0"/>
    <s v="PROFIT"/>
    <x v="142"/>
    <x v="1"/>
    <x v="2"/>
    <s v="CREDIT"/>
  </r>
  <r>
    <s v="ID-4077"/>
    <x v="1"/>
    <x v="6"/>
    <x v="3"/>
    <x v="2"/>
    <x v="151"/>
    <s v="SAT"/>
    <s v="JUN"/>
    <n v="2019"/>
    <s v="Q2"/>
    <x v="1"/>
    <n v="21"/>
    <n v="15"/>
    <n v="5"/>
    <n v="105"/>
    <n v="10"/>
    <n v="315"/>
    <x v="0"/>
    <s v="PROFIT"/>
    <x v="96"/>
    <x v="1"/>
    <x v="1"/>
    <s v="UPI"/>
  </r>
  <r>
    <s v="ID-7704"/>
    <x v="0"/>
    <x v="8"/>
    <x v="3"/>
    <x v="3"/>
    <x v="152"/>
    <s v="SUN"/>
    <s v="JUN"/>
    <n v="2019"/>
    <s v="Q2"/>
    <x v="1"/>
    <n v="55"/>
    <n v="15"/>
    <n v="5"/>
    <n v="275"/>
    <n v="10"/>
    <n v="825"/>
    <x v="0"/>
    <s v="PROFIT"/>
    <x v="143"/>
    <x v="0"/>
    <x v="0"/>
    <s v="UPI"/>
  </r>
  <r>
    <s v="ID-6460"/>
    <x v="3"/>
    <x v="3"/>
    <x v="4"/>
    <x v="5"/>
    <x v="153"/>
    <s v="MON"/>
    <s v="JUN"/>
    <n v="2019"/>
    <s v="Q2"/>
    <x v="0"/>
    <n v="18"/>
    <n v="40"/>
    <n v="7"/>
    <n v="126"/>
    <n v="33"/>
    <n v="720"/>
    <x v="0"/>
    <s v="PROFIT"/>
    <x v="144"/>
    <x v="1"/>
    <x v="0"/>
    <s v="UPI"/>
  </r>
  <r>
    <s v="ID-6444"/>
    <x v="0"/>
    <x v="6"/>
    <x v="4"/>
    <x v="1"/>
    <x v="154"/>
    <s v="TUE"/>
    <s v="JUN"/>
    <n v="2019"/>
    <s v="Q2"/>
    <x v="0"/>
    <n v="99"/>
    <n v="40"/>
    <n v="7"/>
    <n v="693"/>
    <n v="33"/>
    <n v="3960"/>
    <x v="0"/>
    <s v="PROFIT"/>
    <x v="145"/>
    <x v="1"/>
    <x v="2"/>
    <s v="CASH"/>
  </r>
  <r>
    <s v="ID-6105"/>
    <x v="3"/>
    <x v="3"/>
    <x v="0"/>
    <x v="0"/>
    <x v="155"/>
    <s v="WED"/>
    <s v="JUN"/>
    <n v="2019"/>
    <s v="Q2"/>
    <x v="0"/>
    <n v="91"/>
    <n v="5"/>
    <n v="2"/>
    <n v="182"/>
    <n v="3"/>
    <n v="455"/>
    <x v="1"/>
    <s v="PROFIT"/>
    <x v="146"/>
    <x v="0"/>
    <x v="3"/>
    <s v="UPI"/>
  </r>
  <r>
    <s v="ID-6412"/>
    <x v="0"/>
    <x v="3"/>
    <x v="1"/>
    <x v="3"/>
    <x v="156"/>
    <s v="THU"/>
    <s v="JUN"/>
    <n v="2019"/>
    <s v="Q2"/>
    <x v="0"/>
    <n v="84"/>
    <n v="5"/>
    <n v="3"/>
    <n v="252"/>
    <n v="2"/>
    <n v="420"/>
    <x v="0"/>
    <s v="PROFIT"/>
    <x v="147"/>
    <x v="0"/>
    <x v="3"/>
    <s v="UPI"/>
  </r>
  <r>
    <s v="ID-3182"/>
    <x v="0"/>
    <x v="5"/>
    <x v="5"/>
    <x v="3"/>
    <x v="157"/>
    <s v="FRI"/>
    <s v="JUN"/>
    <n v="2019"/>
    <s v="Q2"/>
    <x v="0"/>
    <n v="83"/>
    <n v="10"/>
    <n v="4"/>
    <n v="332"/>
    <n v="6"/>
    <n v="830"/>
    <x v="1"/>
    <s v="PROFIT"/>
    <x v="148"/>
    <x v="0"/>
    <x v="2"/>
    <s v="UPI"/>
  </r>
  <r>
    <s v="ID-5842"/>
    <x v="3"/>
    <x v="8"/>
    <x v="6"/>
    <x v="3"/>
    <x v="158"/>
    <s v="SAT"/>
    <s v="JUN"/>
    <n v="2019"/>
    <s v="Q2"/>
    <x v="1"/>
    <n v="83"/>
    <n v="25"/>
    <n v="10"/>
    <n v="830"/>
    <n v="15"/>
    <n v="2075"/>
    <x v="1"/>
    <s v="PROFIT"/>
    <x v="149"/>
    <x v="1"/>
    <x v="1"/>
    <s v="UPI"/>
  </r>
  <r>
    <s v="ID-6997"/>
    <x v="1"/>
    <x v="2"/>
    <x v="5"/>
    <x v="1"/>
    <x v="159"/>
    <s v="SUN"/>
    <s v="JUN"/>
    <n v="2019"/>
    <s v="Q2"/>
    <x v="1"/>
    <n v="47"/>
    <n v="10"/>
    <n v="4"/>
    <n v="188"/>
    <n v="6"/>
    <n v="470"/>
    <x v="0"/>
    <s v="PROFIT"/>
    <x v="150"/>
    <x v="1"/>
    <x v="2"/>
    <s v="CREDIT"/>
  </r>
  <r>
    <s v="ID-1005"/>
    <x v="2"/>
    <x v="8"/>
    <x v="0"/>
    <x v="3"/>
    <x v="160"/>
    <s v="MON"/>
    <s v="JUN"/>
    <n v="2019"/>
    <s v="Q2"/>
    <x v="0"/>
    <n v="18"/>
    <n v="5"/>
    <n v="2"/>
    <n v="36"/>
    <n v="3"/>
    <n v="90"/>
    <x v="1"/>
    <s v="PROFIT"/>
    <x v="151"/>
    <x v="0"/>
    <x v="3"/>
    <s v="CASH"/>
  </r>
  <r>
    <s v="ID-8894"/>
    <x v="1"/>
    <x v="3"/>
    <x v="1"/>
    <x v="4"/>
    <x v="161"/>
    <s v="TUE"/>
    <s v="JUN"/>
    <n v="2019"/>
    <s v="Q2"/>
    <x v="0"/>
    <n v="49"/>
    <n v="5"/>
    <n v="3"/>
    <n v="147"/>
    <n v="2"/>
    <n v="245"/>
    <x v="1"/>
    <s v="PROFIT"/>
    <x v="152"/>
    <x v="1"/>
    <x v="3"/>
    <s v="UPI"/>
  </r>
  <r>
    <s v="ID-5476"/>
    <x v="3"/>
    <x v="1"/>
    <x v="5"/>
    <x v="2"/>
    <x v="162"/>
    <s v="WED"/>
    <s v="JUN"/>
    <n v="2019"/>
    <s v="Q2"/>
    <x v="0"/>
    <n v="79"/>
    <n v="10"/>
    <n v="4"/>
    <n v="316"/>
    <n v="6"/>
    <n v="790"/>
    <x v="1"/>
    <s v="PROFIT"/>
    <x v="153"/>
    <x v="0"/>
    <x v="3"/>
    <s v="UPI"/>
  </r>
  <r>
    <s v="ID-4465"/>
    <x v="0"/>
    <x v="6"/>
    <x v="6"/>
    <x v="3"/>
    <x v="163"/>
    <s v="THU"/>
    <s v="JUN"/>
    <n v="2019"/>
    <s v="Q2"/>
    <x v="0"/>
    <n v="97"/>
    <n v="25"/>
    <n v="10"/>
    <n v="970"/>
    <n v="15"/>
    <n v="2425"/>
    <x v="1"/>
    <s v="PROFIT"/>
    <x v="154"/>
    <x v="0"/>
    <x v="0"/>
    <s v="CASH"/>
  </r>
  <r>
    <s v="ID-5324"/>
    <x v="1"/>
    <x v="6"/>
    <x v="6"/>
    <x v="2"/>
    <x v="164"/>
    <s v="FRI"/>
    <s v="JUN"/>
    <n v="2019"/>
    <s v="Q2"/>
    <x v="0"/>
    <n v="79"/>
    <n v="25"/>
    <n v="10"/>
    <n v="790"/>
    <n v="15"/>
    <n v="1975"/>
    <x v="1"/>
    <s v="PROFIT"/>
    <x v="155"/>
    <x v="0"/>
    <x v="1"/>
    <s v="CASH"/>
  </r>
  <r>
    <s v="ID-6253"/>
    <x v="2"/>
    <x v="6"/>
    <x v="6"/>
    <x v="1"/>
    <x v="165"/>
    <s v="SAT"/>
    <s v="JUN"/>
    <n v="2019"/>
    <s v="Q2"/>
    <x v="1"/>
    <n v="14"/>
    <n v="25"/>
    <n v="10"/>
    <n v="140"/>
    <n v="15"/>
    <n v="350"/>
    <x v="1"/>
    <s v="PROFIT"/>
    <x v="156"/>
    <x v="1"/>
    <x v="1"/>
    <s v="UPI"/>
  </r>
  <r>
    <s v="ID-3615"/>
    <x v="3"/>
    <x v="1"/>
    <x v="3"/>
    <x v="4"/>
    <x v="166"/>
    <s v="SUN"/>
    <s v="JUN"/>
    <n v="2019"/>
    <s v="Q2"/>
    <x v="1"/>
    <n v="27"/>
    <n v="15"/>
    <n v="5"/>
    <n v="135"/>
    <n v="10"/>
    <n v="405"/>
    <x v="1"/>
    <s v="PROFIT"/>
    <x v="157"/>
    <x v="1"/>
    <x v="1"/>
    <s v="UPI"/>
  </r>
  <r>
    <s v="ID-5947"/>
    <x v="2"/>
    <x v="7"/>
    <x v="2"/>
    <x v="5"/>
    <x v="167"/>
    <s v="MON"/>
    <s v="JUN"/>
    <n v="2019"/>
    <s v="Q2"/>
    <x v="0"/>
    <n v="44"/>
    <n v="5"/>
    <n v="2"/>
    <n v="88"/>
    <n v="3"/>
    <n v="220"/>
    <x v="1"/>
    <s v="PROFIT"/>
    <x v="158"/>
    <x v="1"/>
    <x v="1"/>
    <s v="UPI"/>
  </r>
  <r>
    <s v="ID-5391"/>
    <x v="0"/>
    <x v="5"/>
    <x v="4"/>
    <x v="3"/>
    <x v="168"/>
    <s v="TUE"/>
    <s v="JUN"/>
    <n v="2019"/>
    <s v="Q2"/>
    <x v="0"/>
    <n v="50"/>
    <n v="40"/>
    <n v="7"/>
    <n v="350"/>
    <n v="33"/>
    <n v="2000"/>
    <x v="0"/>
    <s v="PROFIT"/>
    <x v="159"/>
    <x v="1"/>
    <x v="2"/>
    <s v="UPI"/>
  </r>
  <r>
    <s v="ID-8136"/>
    <x v="3"/>
    <x v="5"/>
    <x v="5"/>
    <x v="4"/>
    <x v="169"/>
    <s v="WED"/>
    <s v="JUN"/>
    <n v="2019"/>
    <s v="Q2"/>
    <x v="0"/>
    <n v="60"/>
    <n v="10"/>
    <n v="4"/>
    <n v="240"/>
    <n v="6"/>
    <n v="600"/>
    <x v="0"/>
    <s v="PROFIT"/>
    <x v="4"/>
    <x v="0"/>
    <x v="1"/>
    <s v="CREDIT"/>
  </r>
  <r>
    <s v="ID-2668"/>
    <x v="3"/>
    <x v="8"/>
    <x v="3"/>
    <x v="2"/>
    <x v="170"/>
    <s v="THU"/>
    <s v="JUN"/>
    <n v="2019"/>
    <s v="Q2"/>
    <x v="0"/>
    <n v="83"/>
    <n v="15"/>
    <n v="5"/>
    <n v="415"/>
    <n v="10"/>
    <n v="1245"/>
    <x v="1"/>
    <s v="PROFIT"/>
    <x v="160"/>
    <x v="0"/>
    <x v="0"/>
    <s v="CASH"/>
  </r>
  <r>
    <s v="ID-2995"/>
    <x v="3"/>
    <x v="4"/>
    <x v="6"/>
    <x v="2"/>
    <x v="171"/>
    <s v="FRI"/>
    <s v="JUN"/>
    <n v="2019"/>
    <s v="Q2"/>
    <x v="0"/>
    <n v="71"/>
    <n v="25"/>
    <n v="10"/>
    <n v="710"/>
    <n v="15"/>
    <n v="1775"/>
    <x v="1"/>
    <s v="PROFIT"/>
    <x v="161"/>
    <x v="0"/>
    <x v="3"/>
    <s v="UPI"/>
  </r>
  <r>
    <s v="ID-5538"/>
    <x v="0"/>
    <x v="1"/>
    <x v="5"/>
    <x v="4"/>
    <x v="172"/>
    <s v="SAT"/>
    <s v="JUN"/>
    <n v="2019"/>
    <s v="Q2"/>
    <x v="1"/>
    <n v="19"/>
    <n v="10"/>
    <n v="4"/>
    <n v="76"/>
    <n v="6"/>
    <n v="190"/>
    <x v="1"/>
    <s v="PROFIT"/>
    <x v="0"/>
    <x v="1"/>
    <x v="0"/>
    <s v="CREDIT"/>
  </r>
  <r>
    <s v="ID-4159"/>
    <x v="2"/>
    <x v="8"/>
    <x v="2"/>
    <x v="2"/>
    <x v="173"/>
    <s v="SUN"/>
    <s v="JUN"/>
    <n v="2019"/>
    <s v="Q2"/>
    <x v="1"/>
    <n v="57"/>
    <n v="5"/>
    <n v="2"/>
    <n v="114"/>
    <n v="3"/>
    <n v="285"/>
    <x v="1"/>
    <s v="PROFIT"/>
    <x v="54"/>
    <x v="1"/>
    <x v="0"/>
    <s v="UPI"/>
  </r>
  <r>
    <s v="ID-3838"/>
    <x v="1"/>
    <x v="3"/>
    <x v="0"/>
    <x v="3"/>
    <x v="174"/>
    <s v="MON"/>
    <s v="JUN"/>
    <n v="2019"/>
    <s v="Q2"/>
    <x v="0"/>
    <n v="25"/>
    <n v="5"/>
    <n v="2"/>
    <n v="50"/>
    <n v="3"/>
    <n v="125"/>
    <x v="1"/>
    <s v="PROFIT"/>
    <x v="139"/>
    <x v="1"/>
    <x v="0"/>
    <s v="CASH"/>
  </r>
  <r>
    <s v="ID-4467"/>
    <x v="0"/>
    <x v="7"/>
    <x v="3"/>
    <x v="0"/>
    <x v="175"/>
    <s v="TUE"/>
    <s v="JUN"/>
    <n v="2019"/>
    <s v="Q2"/>
    <x v="0"/>
    <n v="48"/>
    <n v="15"/>
    <n v="5"/>
    <n v="240"/>
    <n v="10"/>
    <n v="720"/>
    <x v="1"/>
    <s v="PROFIT"/>
    <x v="162"/>
    <x v="1"/>
    <x v="0"/>
    <s v="UPI"/>
  </r>
  <r>
    <s v="ID-7632"/>
    <x v="1"/>
    <x v="5"/>
    <x v="5"/>
    <x v="1"/>
    <x v="176"/>
    <s v="WED"/>
    <s v="JUN"/>
    <n v="2019"/>
    <s v="Q2"/>
    <x v="0"/>
    <n v="99"/>
    <n v="10"/>
    <n v="4"/>
    <n v="396"/>
    <n v="6"/>
    <n v="990"/>
    <x v="0"/>
    <s v="PROFIT"/>
    <x v="163"/>
    <x v="0"/>
    <x v="1"/>
    <s v="UPI"/>
  </r>
  <r>
    <s v="ID-6763"/>
    <x v="0"/>
    <x v="0"/>
    <x v="0"/>
    <x v="4"/>
    <x v="177"/>
    <s v="THU"/>
    <s v="JUN"/>
    <n v="2019"/>
    <s v="Q2"/>
    <x v="0"/>
    <n v="47"/>
    <n v="5"/>
    <n v="2"/>
    <n v="94"/>
    <n v="3"/>
    <n v="235"/>
    <x v="1"/>
    <s v="PROFIT"/>
    <x v="164"/>
    <x v="1"/>
    <x v="0"/>
    <s v="UPI"/>
  </r>
  <r>
    <s v="ID-1333"/>
    <x v="1"/>
    <x v="0"/>
    <x v="2"/>
    <x v="3"/>
    <x v="178"/>
    <s v="FRI"/>
    <s v="JUN"/>
    <n v="2019"/>
    <s v="Q2"/>
    <x v="0"/>
    <n v="95"/>
    <n v="5"/>
    <n v="2"/>
    <n v="190"/>
    <n v="3"/>
    <n v="475"/>
    <x v="1"/>
    <s v="PROFIT"/>
    <x v="165"/>
    <x v="0"/>
    <x v="1"/>
    <s v="UPI"/>
  </r>
  <r>
    <s v="ID-8257"/>
    <x v="2"/>
    <x v="4"/>
    <x v="5"/>
    <x v="0"/>
    <x v="179"/>
    <s v="SAT"/>
    <s v="JUN"/>
    <n v="2019"/>
    <s v="Q2"/>
    <x v="1"/>
    <n v="25"/>
    <n v="10"/>
    <n v="4"/>
    <n v="100"/>
    <n v="6"/>
    <n v="250"/>
    <x v="0"/>
    <s v="PROFIT"/>
    <x v="166"/>
    <x v="1"/>
    <x v="3"/>
    <s v="UPI"/>
  </r>
  <r>
    <s v="ID-6869"/>
    <x v="3"/>
    <x v="0"/>
    <x v="1"/>
    <x v="2"/>
    <x v="180"/>
    <s v="SUN"/>
    <s v="JUN"/>
    <n v="2019"/>
    <s v="Q2"/>
    <x v="1"/>
    <n v="44"/>
    <n v="5"/>
    <n v="3"/>
    <n v="132"/>
    <n v="2"/>
    <n v="220"/>
    <x v="1"/>
    <s v="PROFIT"/>
    <x v="167"/>
    <x v="1"/>
    <x v="0"/>
    <s v="UPI"/>
  </r>
  <r>
    <s v="ID-4060"/>
    <x v="0"/>
    <x v="6"/>
    <x v="2"/>
    <x v="1"/>
    <x v="181"/>
    <s v="MON"/>
    <s v="JUL"/>
    <n v="2019"/>
    <s v="Q3"/>
    <x v="0"/>
    <n v="27"/>
    <n v="5"/>
    <n v="2"/>
    <n v="54"/>
    <n v="3"/>
    <n v="135"/>
    <x v="1"/>
    <s v="PROFIT"/>
    <x v="168"/>
    <x v="0"/>
    <x v="0"/>
    <s v="CREDIT"/>
  </r>
  <r>
    <s v="ID-5038"/>
    <x v="2"/>
    <x v="7"/>
    <x v="3"/>
    <x v="4"/>
    <x v="182"/>
    <s v="TUE"/>
    <s v="JUL"/>
    <n v="2019"/>
    <s v="Q3"/>
    <x v="0"/>
    <n v="67"/>
    <n v="15"/>
    <n v="5"/>
    <n v="335"/>
    <n v="10"/>
    <n v="1005"/>
    <x v="0"/>
    <s v="PROFIT"/>
    <x v="169"/>
    <x v="0"/>
    <x v="0"/>
    <s v="UPI"/>
  </r>
  <r>
    <s v="ID-1346"/>
    <x v="2"/>
    <x v="1"/>
    <x v="6"/>
    <x v="5"/>
    <x v="183"/>
    <s v="WED"/>
    <s v="JUL"/>
    <n v="2019"/>
    <s v="Q3"/>
    <x v="0"/>
    <n v="21"/>
    <n v="25"/>
    <n v="10"/>
    <n v="210"/>
    <n v="15"/>
    <n v="525"/>
    <x v="1"/>
    <s v="PROFIT"/>
    <x v="124"/>
    <x v="0"/>
    <x v="1"/>
    <s v="UPI"/>
  </r>
  <r>
    <s v="ID-3192"/>
    <x v="3"/>
    <x v="2"/>
    <x v="1"/>
    <x v="0"/>
    <x v="184"/>
    <s v="THU"/>
    <s v="JUL"/>
    <n v="2019"/>
    <s v="Q3"/>
    <x v="0"/>
    <n v="85"/>
    <n v="5"/>
    <n v="3"/>
    <n v="255"/>
    <n v="2"/>
    <n v="425"/>
    <x v="1"/>
    <s v="PROFIT"/>
    <x v="170"/>
    <x v="0"/>
    <x v="3"/>
    <s v="CREDIT"/>
  </r>
  <r>
    <s v="ID-7943"/>
    <x v="3"/>
    <x v="7"/>
    <x v="6"/>
    <x v="0"/>
    <x v="185"/>
    <s v="FRI"/>
    <s v="JUL"/>
    <n v="2019"/>
    <s v="Q3"/>
    <x v="0"/>
    <n v="87"/>
    <n v="25"/>
    <n v="10"/>
    <n v="870"/>
    <n v="15"/>
    <n v="2175"/>
    <x v="1"/>
    <s v="PROFIT"/>
    <x v="37"/>
    <x v="1"/>
    <x v="3"/>
    <s v="UPI"/>
  </r>
  <r>
    <s v="ID-2298"/>
    <x v="0"/>
    <x v="1"/>
    <x v="5"/>
    <x v="4"/>
    <x v="186"/>
    <s v="SAT"/>
    <s v="JUL"/>
    <n v="2019"/>
    <s v="Q3"/>
    <x v="1"/>
    <n v="46"/>
    <n v="10"/>
    <n v="4"/>
    <n v="184"/>
    <n v="6"/>
    <n v="460"/>
    <x v="0"/>
    <s v="PROFIT"/>
    <x v="171"/>
    <x v="1"/>
    <x v="3"/>
    <s v="UPI"/>
  </r>
  <r>
    <s v="ID-5593"/>
    <x v="1"/>
    <x v="3"/>
    <x v="4"/>
    <x v="2"/>
    <x v="187"/>
    <s v="SUN"/>
    <s v="JUL"/>
    <n v="2019"/>
    <s v="Q3"/>
    <x v="1"/>
    <n v="95"/>
    <n v="40"/>
    <n v="7"/>
    <n v="665"/>
    <n v="33"/>
    <n v="3800"/>
    <x v="0"/>
    <s v="PROFIT"/>
    <x v="172"/>
    <x v="1"/>
    <x v="0"/>
    <s v="UPI"/>
  </r>
  <r>
    <s v="ID-5601"/>
    <x v="0"/>
    <x v="6"/>
    <x v="6"/>
    <x v="4"/>
    <x v="188"/>
    <s v="MON"/>
    <s v="JUL"/>
    <n v="2019"/>
    <s v="Q3"/>
    <x v="0"/>
    <n v="99"/>
    <n v="25"/>
    <n v="10"/>
    <n v="990"/>
    <n v="15"/>
    <n v="2475"/>
    <x v="0"/>
    <s v="PROFIT"/>
    <x v="173"/>
    <x v="0"/>
    <x v="0"/>
    <s v="CREDIT"/>
  </r>
  <r>
    <s v="ID-5902"/>
    <x v="2"/>
    <x v="7"/>
    <x v="4"/>
    <x v="2"/>
    <x v="189"/>
    <s v="TUE"/>
    <s v="JUL"/>
    <n v="2019"/>
    <s v="Q3"/>
    <x v="0"/>
    <n v="69"/>
    <n v="40"/>
    <n v="7"/>
    <n v="483"/>
    <n v="33"/>
    <n v="2760"/>
    <x v="0"/>
    <s v="PROFIT"/>
    <x v="174"/>
    <x v="1"/>
    <x v="0"/>
    <s v="CASH"/>
  </r>
  <r>
    <s v="ID-8984"/>
    <x v="2"/>
    <x v="8"/>
    <x v="5"/>
    <x v="0"/>
    <x v="190"/>
    <s v="WED"/>
    <s v="JUL"/>
    <n v="2019"/>
    <s v="Q3"/>
    <x v="0"/>
    <n v="50"/>
    <n v="10"/>
    <n v="4"/>
    <n v="200"/>
    <n v="6"/>
    <n v="500"/>
    <x v="1"/>
    <s v="PROFIT"/>
    <x v="175"/>
    <x v="1"/>
    <x v="3"/>
    <s v="UPI"/>
  </r>
  <r>
    <s v="ID-4808"/>
    <x v="1"/>
    <x v="8"/>
    <x v="4"/>
    <x v="3"/>
    <x v="191"/>
    <s v="THU"/>
    <s v="JUL"/>
    <n v="2019"/>
    <s v="Q3"/>
    <x v="0"/>
    <n v="11"/>
    <n v="40"/>
    <n v="7"/>
    <n v="77"/>
    <n v="33"/>
    <n v="440"/>
    <x v="0"/>
    <s v="PROFIT"/>
    <x v="176"/>
    <x v="0"/>
    <x v="0"/>
    <s v="UPI"/>
  </r>
  <r>
    <s v="ID-6556"/>
    <x v="3"/>
    <x v="3"/>
    <x v="2"/>
    <x v="4"/>
    <x v="192"/>
    <s v="FRI"/>
    <s v="JUL"/>
    <n v="2019"/>
    <s v="Q3"/>
    <x v="0"/>
    <n v="98"/>
    <n v="5"/>
    <n v="2"/>
    <n v="196"/>
    <n v="3"/>
    <n v="490"/>
    <x v="1"/>
    <s v="PROFIT"/>
    <x v="1"/>
    <x v="1"/>
    <x v="3"/>
    <s v="CASH"/>
  </r>
  <r>
    <s v="ID-6204"/>
    <x v="1"/>
    <x v="7"/>
    <x v="2"/>
    <x v="1"/>
    <x v="193"/>
    <s v="SAT"/>
    <s v="JUL"/>
    <n v="2019"/>
    <s v="Q3"/>
    <x v="1"/>
    <n v="17"/>
    <n v="5"/>
    <n v="2"/>
    <n v="34"/>
    <n v="3"/>
    <n v="85"/>
    <x v="0"/>
    <s v="PROFIT"/>
    <x v="177"/>
    <x v="0"/>
    <x v="2"/>
    <s v="UPI"/>
  </r>
  <r>
    <s v="ID-5512"/>
    <x v="2"/>
    <x v="8"/>
    <x v="3"/>
    <x v="1"/>
    <x v="194"/>
    <s v="SUN"/>
    <s v="JUL"/>
    <n v="2019"/>
    <s v="Q3"/>
    <x v="1"/>
    <n v="84"/>
    <n v="15"/>
    <n v="5"/>
    <n v="420"/>
    <n v="10"/>
    <n v="1260"/>
    <x v="0"/>
    <s v="PROFIT"/>
    <x v="178"/>
    <x v="1"/>
    <x v="1"/>
    <s v="UPI"/>
  </r>
  <r>
    <s v="ID-7602"/>
    <x v="0"/>
    <x v="0"/>
    <x v="1"/>
    <x v="5"/>
    <x v="195"/>
    <s v="MON"/>
    <s v="JUL"/>
    <n v="2019"/>
    <s v="Q3"/>
    <x v="0"/>
    <n v="25"/>
    <n v="5"/>
    <n v="3"/>
    <n v="75"/>
    <n v="2"/>
    <n v="125"/>
    <x v="1"/>
    <s v="PROFIT"/>
    <x v="179"/>
    <x v="1"/>
    <x v="3"/>
    <s v="UPI"/>
  </r>
  <r>
    <s v="ID-1262"/>
    <x v="1"/>
    <x v="3"/>
    <x v="6"/>
    <x v="0"/>
    <x v="196"/>
    <s v="TUE"/>
    <s v="JUL"/>
    <n v="2019"/>
    <s v="Q3"/>
    <x v="0"/>
    <n v="86"/>
    <n v="25"/>
    <n v="10"/>
    <n v="860"/>
    <n v="15"/>
    <n v="2150"/>
    <x v="0"/>
    <s v="PROFIT"/>
    <x v="180"/>
    <x v="0"/>
    <x v="3"/>
    <s v="UPI"/>
  </r>
  <r>
    <s v="ID-8253"/>
    <x v="3"/>
    <x v="2"/>
    <x v="6"/>
    <x v="4"/>
    <x v="197"/>
    <s v="WED"/>
    <s v="JUL"/>
    <n v="2019"/>
    <s v="Q3"/>
    <x v="0"/>
    <n v="85"/>
    <n v="25"/>
    <n v="10"/>
    <n v="850"/>
    <n v="15"/>
    <n v="2125"/>
    <x v="0"/>
    <s v="PROFIT"/>
    <x v="181"/>
    <x v="0"/>
    <x v="3"/>
    <s v="UPI"/>
  </r>
  <r>
    <s v="ID-2808"/>
    <x v="2"/>
    <x v="4"/>
    <x v="2"/>
    <x v="2"/>
    <x v="198"/>
    <s v="THU"/>
    <s v="JUL"/>
    <n v="2019"/>
    <s v="Q3"/>
    <x v="0"/>
    <n v="95"/>
    <n v="5"/>
    <n v="2"/>
    <n v="190"/>
    <n v="3"/>
    <n v="475"/>
    <x v="1"/>
    <s v="PROFIT"/>
    <x v="182"/>
    <x v="1"/>
    <x v="0"/>
    <s v="UPI"/>
  </r>
  <r>
    <s v="ID-1627"/>
    <x v="3"/>
    <x v="0"/>
    <x v="0"/>
    <x v="0"/>
    <x v="199"/>
    <s v="FRI"/>
    <s v="JUL"/>
    <n v="2019"/>
    <s v="Q3"/>
    <x v="0"/>
    <n v="20"/>
    <n v="5"/>
    <n v="2"/>
    <n v="40"/>
    <n v="3"/>
    <n v="100"/>
    <x v="0"/>
    <s v="PROFIT"/>
    <x v="183"/>
    <x v="1"/>
    <x v="0"/>
    <s v="UPI"/>
  </r>
  <r>
    <s v="ID-6863"/>
    <x v="2"/>
    <x v="5"/>
    <x v="5"/>
    <x v="5"/>
    <x v="200"/>
    <s v="SAT"/>
    <s v="JUL"/>
    <n v="2019"/>
    <s v="Q3"/>
    <x v="1"/>
    <n v="88"/>
    <n v="10"/>
    <n v="4"/>
    <n v="352"/>
    <n v="6"/>
    <n v="880"/>
    <x v="0"/>
    <s v="PROFIT"/>
    <x v="184"/>
    <x v="0"/>
    <x v="1"/>
    <s v="CASH"/>
  </r>
  <r>
    <s v="ID-8968"/>
    <x v="1"/>
    <x v="7"/>
    <x v="5"/>
    <x v="3"/>
    <x v="201"/>
    <s v="SUN"/>
    <s v="JUL"/>
    <n v="2019"/>
    <s v="Q3"/>
    <x v="1"/>
    <n v="34"/>
    <n v="10"/>
    <n v="4"/>
    <n v="136"/>
    <n v="6"/>
    <n v="340"/>
    <x v="0"/>
    <s v="PROFIT"/>
    <x v="185"/>
    <x v="0"/>
    <x v="3"/>
    <s v="UPI"/>
  </r>
  <r>
    <s v="ID-3040"/>
    <x v="2"/>
    <x v="8"/>
    <x v="2"/>
    <x v="1"/>
    <x v="202"/>
    <s v="MON"/>
    <s v="JUL"/>
    <n v="2019"/>
    <s v="Q3"/>
    <x v="0"/>
    <n v="97"/>
    <n v="5"/>
    <n v="2"/>
    <n v="194"/>
    <n v="3"/>
    <n v="485"/>
    <x v="1"/>
    <s v="PROFIT"/>
    <x v="186"/>
    <x v="0"/>
    <x v="3"/>
    <s v="CASH"/>
  </r>
  <r>
    <s v="ID-6095"/>
    <x v="0"/>
    <x v="5"/>
    <x v="0"/>
    <x v="0"/>
    <x v="203"/>
    <s v="TUE"/>
    <s v="JUL"/>
    <n v="2019"/>
    <s v="Q3"/>
    <x v="0"/>
    <n v="32"/>
    <n v="5"/>
    <n v="2"/>
    <n v="64"/>
    <n v="3"/>
    <n v="160"/>
    <x v="0"/>
    <s v="PROFIT"/>
    <x v="187"/>
    <x v="0"/>
    <x v="3"/>
    <s v="CREDIT"/>
  </r>
  <r>
    <s v="ID-8182"/>
    <x v="1"/>
    <x v="0"/>
    <x v="4"/>
    <x v="2"/>
    <x v="204"/>
    <s v="WED"/>
    <s v="JUL"/>
    <n v="2019"/>
    <s v="Q3"/>
    <x v="0"/>
    <n v="18"/>
    <n v="40"/>
    <n v="7"/>
    <n v="126"/>
    <n v="33"/>
    <n v="720"/>
    <x v="1"/>
    <s v="PROFIT"/>
    <x v="169"/>
    <x v="0"/>
    <x v="1"/>
    <s v="UPI"/>
  </r>
  <r>
    <s v="ID-7851"/>
    <x v="3"/>
    <x v="1"/>
    <x v="0"/>
    <x v="2"/>
    <x v="205"/>
    <s v="THU"/>
    <s v="JUL"/>
    <n v="2019"/>
    <s v="Q3"/>
    <x v="0"/>
    <n v="63"/>
    <n v="5"/>
    <n v="2"/>
    <n v="126"/>
    <n v="3"/>
    <n v="315"/>
    <x v="1"/>
    <s v="PROFIT"/>
    <x v="161"/>
    <x v="0"/>
    <x v="3"/>
    <s v="UPI"/>
  </r>
  <r>
    <s v="ID-8679"/>
    <x v="1"/>
    <x v="1"/>
    <x v="2"/>
    <x v="1"/>
    <x v="206"/>
    <s v="FRI"/>
    <s v="JUL"/>
    <n v="2019"/>
    <s v="Q3"/>
    <x v="0"/>
    <n v="52"/>
    <n v="5"/>
    <n v="2"/>
    <n v="104"/>
    <n v="3"/>
    <n v="260"/>
    <x v="1"/>
    <s v="PROFIT"/>
    <x v="188"/>
    <x v="1"/>
    <x v="0"/>
    <s v="UPI"/>
  </r>
  <r>
    <s v="ID-6187"/>
    <x v="0"/>
    <x v="5"/>
    <x v="5"/>
    <x v="4"/>
    <x v="207"/>
    <s v="SAT"/>
    <s v="JUL"/>
    <n v="2019"/>
    <s v="Q3"/>
    <x v="1"/>
    <n v="32"/>
    <n v="10"/>
    <n v="4"/>
    <n v="128"/>
    <n v="6"/>
    <n v="320"/>
    <x v="0"/>
    <s v="PROFIT"/>
    <x v="189"/>
    <x v="1"/>
    <x v="1"/>
    <s v="UPI"/>
  </r>
  <r>
    <s v="ID-1877"/>
    <x v="0"/>
    <x v="2"/>
    <x v="1"/>
    <x v="3"/>
    <x v="208"/>
    <s v="SUN"/>
    <s v="JUL"/>
    <n v="2019"/>
    <s v="Q3"/>
    <x v="1"/>
    <n v="11"/>
    <n v="5"/>
    <n v="3"/>
    <n v="33"/>
    <n v="2"/>
    <n v="55"/>
    <x v="1"/>
    <s v="PROFIT"/>
    <x v="190"/>
    <x v="0"/>
    <x v="3"/>
    <s v="CREDIT"/>
  </r>
  <r>
    <s v="ID-7293"/>
    <x v="3"/>
    <x v="4"/>
    <x v="3"/>
    <x v="5"/>
    <x v="209"/>
    <s v="MON"/>
    <s v="JUL"/>
    <n v="2019"/>
    <s v="Q3"/>
    <x v="0"/>
    <n v="43"/>
    <n v="15"/>
    <n v="5"/>
    <n v="215"/>
    <n v="10"/>
    <n v="645"/>
    <x v="1"/>
    <s v="PROFIT"/>
    <x v="191"/>
    <x v="0"/>
    <x v="1"/>
    <s v="UPI"/>
  </r>
  <r>
    <s v="ID-1350"/>
    <x v="2"/>
    <x v="5"/>
    <x v="2"/>
    <x v="4"/>
    <x v="210"/>
    <s v="TUE"/>
    <s v="JUL"/>
    <n v="2019"/>
    <s v="Q3"/>
    <x v="0"/>
    <n v="48"/>
    <n v="5"/>
    <n v="2"/>
    <n v="96"/>
    <n v="3"/>
    <n v="240"/>
    <x v="1"/>
    <s v="PROFIT"/>
    <x v="192"/>
    <x v="1"/>
    <x v="3"/>
    <s v="UPI"/>
  </r>
  <r>
    <s v="ID-1644"/>
    <x v="3"/>
    <x v="3"/>
    <x v="3"/>
    <x v="3"/>
    <x v="211"/>
    <s v="WED"/>
    <s v="JUL"/>
    <n v="2019"/>
    <s v="Q3"/>
    <x v="0"/>
    <n v="78"/>
    <n v="15"/>
    <n v="5"/>
    <n v="390"/>
    <n v="10"/>
    <n v="1170"/>
    <x v="1"/>
    <s v="PROFIT"/>
    <x v="193"/>
    <x v="0"/>
    <x v="2"/>
    <s v="CASH"/>
  </r>
  <r>
    <s v="ID-5027"/>
    <x v="1"/>
    <x v="0"/>
    <x v="3"/>
    <x v="2"/>
    <x v="212"/>
    <s v="THU"/>
    <s v="AUG"/>
    <n v="2019"/>
    <s v="Q3"/>
    <x v="0"/>
    <n v="32"/>
    <n v="15"/>
    <n v="5"/>
    <n v="160"/>
    <n v="10"/>
    <n v="480"/>
    <x v="1"/>
    <s v="PROFIT"/>
    <x v="194"/>
    <x v="0"/>
    <x v="3"/>
    <s v="UPI"/>
  </r>
  <r>
    <s v="ID-3625"/>
    <x v="3"/>
    <x v="7"/>
    <x v="6"/>
    <x v="0"/>
    <x v="213"/>
    <s v="FRI"/>
    <s v="AUG"/>
    <n v="2019"/>
    <s v="Q3"/>
    <x v="0"/>
    <n v="17"/>
    <n v="25"/>
    <n v="10"/>
    <n v="170"/>
    <n v="15"/>
    <n v="425"/>
    <x v="0"/>
    <s v="PROFIT"/>
    <x v="195"/>
    <x v="1"/>
    <x v="0"/>
    <s v="UPI"/>
  </r>
  <r>
    <s v="ID-7212"/>
    <x v="2"/>
    <x v="6"/>
    <x v="3"/>
    <x v="4"/>
    <x v="214"/>
    <s v="SAT"/>
    <s v="AUG"/>
    <n v="2019"/>
    <s v="Q3"/>
    <x v="1"/>
    <n v="49"/>
    <n v="15"/>
    <n v="5"/>
    <n v="245"/>
    <n v="10"/>
    <n v="735"/>
    <x v="0"/>
    <s v="PROFIT"/>
    <x v="196"/>
    <x v="0"/>
    <x v="0"/>
    <s v="CASH"/>
  </r>
  <r>
    <s v="ID-3753"/>
    <x v="0"/>
    <x v="0"/>
    <x v="0"/>
    <x v="4"/>
    <x v="215"/>
    <s v="SUN"/>
    <s v="AUG"/>
    <n v="2019"/>
    <s v="Q3"/>
    <x v="1"/>
    <n v="84"/>
    <n v="5"/>
    <n v="2"/>
    <n v="168"/>
    <n v="3"/>
    <n v="420"/>
    <x v="1"/>
    <s v="PROFIT"/>
    <x v="54"/>
    <x v="0"/>
    <x v="2"/>
    <s v="UPI"/>
  </r>
  <r>
    <s v="ID-4140"/>
    <x v="1"/>
    <x v="7"/>
    <x v="2"/>
    <x v="2"/>
    <x v="216"/>
    <s v="MON"/>
    <s v="AUG"/>
    <n v="2019"/>
    <s v="Q3"/>
    <x v="0"/>
    <n v="99"/>
    <n v="5"/>
    <n v="2"/>
    <n v="198"/>
    <n v="3"/>
    <n v="495"/>
    <x v="0"/>
    <s v="PROFIT"/>
    <x v="162"/>
    <x v="1"/>
    <x v="3"/>
    <s v="CREDIT"/>
  </r>
  <r>
    <s v="ID-4756"/>
    <x v="2"/>
    <x v="7"/>
    <x v="5"/>
    <x v="5"/>
    <x v="217"/>
    <s v="TUE"/>
    <s v="AUG"/>
    <n v="2019"/>
    <s v="Q3"/>
    <x v="0"/>
    <n v="36"/>
    <n v="10"/>
    <n v="4"/>
    <n v="144"/>
    <n v="6"/>
    <n v="360"/>
    <x v="0"/>
    <s v="PROFIT"/>
    <x v="197"/>
    <x v="1"/>
    <x v="3"/>
    <s v="UPI"/>
  </r>
  <r>
    <s v="ID-1278"/>
    <x v="0"/>
    <x v="2"/>
    <x v="5"/>
    <x v="0"/>
    <x v="218"/>
    <s v="WED"/>
    <s v="AUG"/>
    <n v="2019"/>
    <s v="Q3"/>
    <x v="0"/>
    <n v="55"/>
    <n v="10"/>
    <n v="4"/>
    <n v="220"/>
    <n v="6"/>
    <n v="550"/>
    <x v="1"/>
    <s v="PROFIT"/>
    <x v="198"/>
    <x v="0"/>
    <x v="2"/>
    <s v="UPI"/>
  </r>
  <r>
    <s v="ID-4896"/>
    <x v="3"/>
    <x v="3"/>
    <x v="3"/>
    <x v="1"/>
    <x v="219"/>
    <s v="THU"/>
    <s v="AUG"/>
    <n v="2019"/>
    <s v="Q3"/>
    <x v="0"/>
    <n v="89"/>
    <n v="15"/>
    <n v="5"/>
    <n v="445"/>
    <n v="10"/>
    <n v="1335"/>
    <x v="1"/>
    <s v="PROFIT"/>
    <x v="199"/>
    <x v="0"/>
    <x v="2"/>
    <s v="UPI"/>
  </r>
  <r>
    <s v="ID-8481"/>
    <x v="3"/>
    <x v="2"/>
    <x v="1"/>
    <x v="2"/>
    <x v="220"/>
    <s v="FRI"/>
    <s v="AUG"/>
    <n v="2019"/>
    <s v="Q3"/>
    <x v="0"/>
    <n v="39"/>
    <n v="5"/>
    <n v="3"/>
    <n v="117"/>
    <n v="2"/>
    <n v="195"/>
    <x v="1"/>
    <s v="PROFIT"/>
    <x v="60"/>
    <x v="0"/>
    <x v="2"/>
    <s v="CREDIT"/>
  </r>
  <r>
    <s v="ID-8980"/>
    <x v="3"/>
    <x v="8"/>
    <x v="5"/>
    <x v="5"/>
    <x v="221"/>
    <s v="SAT"/>
    <s v="AUG"/>
    <n v="2019"/>
    <s v="Q3"/>
    <x v="1"/>
    <n v="41"/>
    <n v="10"/>
    <n v="4"/>
    <n v="164"/>
    <n v="6"/>
    <n v="410"/>
    <x v="0"/>
    <s v="PROFIT"/>
    <x v="200"/>
    <x v="1"/>
    <x v="3"/>
    <s v="CREDIT"/>
  </r>
  <r>
    <s v="ID-4838"/>
    <x v="3"/>
    <x v="4"/>
    <x v="3"/>
    <x v="4"/>
    <x v="222"/>
    <s v="SUN"/>
    <s v="AUG"/>
    <n v="2019"/>
    <s v="Q3"/>
    <x v="1"/>
    <n v="32"/>
    <n v="15"/>
    <n v="5"/>
    <n v="160"/>
    <n v="10"/>
    <n v="480"/>
    <x v="0"/>
    <s v="PROFIT"/>
    <x v="201"/>
    <x v="1"/>
    <x v="1"/>
    <s v="UPI"/>
  </r>
  <r>
    <s v="ID-5697"/>
    <x v="3"/>
    <x v="8"/>
    <x v="0"/>
    <x v="0"/>
    <x v="223"/>
    <s v="MON"/>
    <s v="AUG"/>
    <n v="2019"/>
    <s v="Q3"/>
    <x v="0"/>
    <n v="48"/>
    <n v="5"/>
    <n v="2"/>
    <n v="96"/>
    <n v="3"/>
    <n v="240"/>
    <x v="0"/>
    <s v="PROFIT"/>
    <x v="202"/>
    <x v="1"/>
    <x v="1"/>
    <s v="CREDIT"/>
  </r>
  <r>
    <s v="ID-6772"/>
    <x v="0"/>
    <x v="6"/>
    <x v="3"/>
    <x v="4"/>
    <x v="224"/>
    <s v="TUE"/>
    <s v="AUG"/>
    <n v="2019"/>
    <s v="Q3"/>
    <x v="0"/>
    <n v="47"/>
    <n v="15"/>
    <n v="5"/>
    <n v="235"/>
    <n v="10"/>
    <n v="705"/>
    <x v="1"/>
    <s v="PROFIT"/>
    <x v="203"/>
    <x v="1"/>
    <x v="2"/>
    <s v="CREDIT"/>
  </r>
  <r>
    <s v="ID-4753"/>
    <x v="2"/>
    <x v="1"/>
    <x v="4"/>
    <x v="3"/>
    <x v="225"/>
    <s v="WED"/>
    <s v="AUG"/>
    <n v="2019"/>
    <s v="Q3"/>
    <x v="0"/>
    <n v="19"/>
    <n v="40"/>
    <n v="7"/>
    <n v="133"/>
    <n v="33"/>
    <n v="760"/>
    <x v="0"/>
    <s v="PROFIT"/>
    <x v="29"/>
    <x v="0"/>
    <x v="0"/>
    <s v="UPI"/>
  </r>
  <r>
    <s v="ID-1337"/>
    <x v="0"/>
    <x v="8"/>
    <x v="3"/>
    <x v="1"/>
    <x v="226"/>
    <s v="THU"/>
    <s v="AUG"/>
    <n v="2019"/>
    <s v="Q3"/>
    <x v="0"/>
    <n v="46"/>
    <n v="15"/>
    <n v="5"/>
    <n v="230"/>
    <n v="10"/>
    <n v="690"/>
    <x v="0"/>
    <s v="PROFIT"/>
    <x v="204"/>
    <x v="1"/>
    <x v="2"/>
    <s v="CREDIT"/>
  </r>
  <r>
    <s v="ID-8977"/>
    <x v="2"/>
    <x v="1"/>
    <x v="3"/>
    <x v="2"/>
    <x v="227"/>
    <s v="FRI"/>
    <s v="AUG"/>
    <n v="2019"/>
    <s v="Q3"/>
    <x v="0"/>
    <n v="12"/>
    <n v="15"/>
    <n v="5"/>
    <n v="60"/>
    <n v="10"/>
    <n v="180"/>
    <x v="1"/>
    <s v="PROFIT"/>
    <x v="205"/>
    <x v="1"/>
    <x v="3"/>
    <s v="UPI"/>
  </r>
  <r>
    <s v="ID-8798"/>
    <x v="3"/>
    <x v="6"/>
    <x v="0"/>
    <x v="3"/>
    <x v="228"/>
    <s v="SAT"/>
    <s v="AUG"/>
    <n v="2019"/>
    <s v="Q3"/>
    <x v="1"/>
    <n v="41"/>
    <n v="5"/>
    <n v="2"/>
    <n v="82"/>
    <n v="3"/>
    <n v="205"/>
    <x v="1"/>
    <s v="PROFIT"/>
    <x v="196"/>
    <x v="0"/>
    <x v="1"/>
    <s v="UPI"/>
  </r>
  <r>
    <s v="ID-5838"/>
    <x v="2"/>
    <x v="6"/>
    <x v="0"/>
    <x v="0"/>
    <x v="229"/>
    <s v="SUN"/>
    <s v="AUG"/>
    <n v="2019"/>
    <s v="Q3"/>
    <x v="1"/>
    <n v="53"/>
    <n v="5"/>
    <n v="2"/>
    <n v="106"/>
    <n v="3"/>
    <n v="265"/>
    <x v="1"/>
    <s v="PROFIT"/>
    <x v="206"/>
    <x v="0"/>
    <x v="0"/>
    <s v="UPI"/>
  </r>
  <r>
    <s v="ID-4536"/>
    <x v="1"/>
    <x v="7"/>
    <x v="3"/>
    <x v="3"/>
    <x v="230"/>
    <s v="MON"/>
    <s v="AUG"/>
    <n v="2019"/>
    <s v="Q3"/>
    <x v="0"/>
    <n v="49"/>
    <n v="15"/>
    <n v="5"/>
    <n v="245"/>
    <n v="10"/>
    <n v="735"/>
    <x v="1"/>
    <s v="PROFIT"/>
    <x v="207"/>
    <x v="1"/>
    <x v="0"/>
    <s v="CREDIT"/>
  </r>
  <r>
    <s v="ID-1719"/>
    <x v="2"/>
    <x v="0"/>
    <x v="2"/>
    <x v="2"/>
    <x v="231"/>
    <s v="TUE"/>
    <s v="AUG"/>
    <n v="2019"/>
    <s v="Q3"/>
    <x v="0"/>
    <n v="38"/>
    <n v="5"/>
    <n v="2"/>
    <n v="76"/>
    <n v="3"/>
    <n v="190"/>
    <x v="0"/>
    <s v="PROFIT"/>
    <x v="208"/>
    <x v="1"/>
    <x v="3"/>
    <s v="CREDIT"/>
  </r>
  <r>
    <s v="ID-5184"/>
    <x v="3"/>
    <x v="8"/>
    <x v="4"/>
    <x v="0"/>
    <x v="232"/>
    <s v="WED"/>
    <s v="AUG"/>
    <n v="2019"/>
    <s v="Q3"/>
    <x v="0"/>
    <n v="45"/>
    <n v="40"/>
    <n v="7"/>
    <n v="315"/>
    <n v="33"/>
    <n v="1800"/>
    <x v="1"/>
    <s v="PROFIT"/>
    <x v="209"/>
    <x v="1"/>
    <x v="1"/>
    <s v="UPI"/>
  </r>
  <r>
    <s v="ID-2875"/>
    <x v="3"/>
    <x v="4"/>
    <x v="4"/>
    <x v="1"/>
    <x v="233"/>
    <s v="THU"/>
    <s v="AUG"/>
    <n v="2019"/>
    <s v="Q3"/>
    <x v="0"/>
    <n v="76"/>
    <n v="40"/>
    <n v="7"/>
    <n v="532"/>
    <n v="33"/>
    <n v="3040"/>
    <x v="1"/>
    <s v="PROFIT"/>
    <x v="210"/>
    <x v="0"/>
    <x v="3"/>
    <s v="UPI"/>
  </r>
  <r>
    <s v="ID-3900"/>
    <x v="1"/>
    <x v="8"/>
    <x v="1"/>
    <x v="2"/>
    <x v="234"/>
    <s v="FRI"/>
    <s v="AUG"/>
    <n v="2019"/>
    <s v="Q3"/>
    <x v="0"/>
    <n v="24"/>
    <n v="5"/>
    <n v="3"/>
    <n v="72"/>
    <n v="2"/>
    <n v="120"/>
    <x v="1"/>
    <s v="PROFIT"/>
    <x v="211"/>
    <x v="1"/>
    <x v="3"/>
    <s v="UPI"/>
  </r>
  <r>
    <s v="ID-5758"/>
    <x v="3"/>
    <x v="4"/>
    <x v="1"/>
    <x v="1"/>
    <x v="235"/>
    <s v="SAT"/>
    <s v="AUG"/>
    <n v="2019"/>
    <s v="Q3"/>
    <x v="1"/>
    <n v="39"/>
    <n v="5"/>
    <n v="3"/>
    <n v="117"/>
    <n v="2"/>
    <n v="195"/>
    <x v="0"/>
    <s v="PROFIT"/>
    <x v="212"/>
    <x v="0"/>
    <x v="2"/>
    <s v="CASH"/>
  </r>
  <r>
    <s v="ID-2081"/>
    <x v="0"/>
    <x v="5"/>
    <x v="3"/>
    <x v="1"/>
    <x v="236"/>
    <s v="SUN"/>
    <s v="AUG"/>
    <n v="2019"/>
    <s v="Q3"/>
    <x v="1"/>
    <n v="24"/>
    <n v="15"/>
    <n v="5"/>
    <n v="120"/>
    <n v="10"/>
    <n v="360"/>
    <x v="1"/>
    <s v="PROFIT"/>
    <x v="213"/>
    <x v="0"/>
    <x v="0"/>
    <s v="UPI"/>
  </r>
  <r>
    <s v="ID-7259"/>
    <x v="2"/>
    <x v="4"/>
    <x v="1"/>
    <x v="2"/>
    <x v="237"/>
    <s v="MON"/>
    <s v="AUG"/>
    <n v="2019"/>
    <s v="Q3"/>
    <x v="0"/>
    <n v="43"/>
    <n v="5"/>
    <n v="3"/>
    <n v="129"/>
    <n v="2"/>
    <n v="215"/>
    <x v="0"/>
    <s v="PROFIT"/>
    <x v="214"/>
    <x v="0"/>
    <x v="2"/>
    <s v="UPI"/>
  </r>
  <r>
    <s v="ID-8539"/>
    <x v="0"/>
    <x v="2"/>
    <x v="3"/>
    <x v="1"/>
    <x v="238"/>
    <s v="TUE"/>
    <s v="AUG"/>
    <n v="2019"/>
    <s v="Q3"/>
    <x v="0"/>
    <n v="31"/>
    <n v="15"/>
    <n v="5"/>
    <n v="155"/>
    <n v="10"/>
    <n v="465"/>
    <x v="0"/>
    <s v="PROFIT"/>
    <x v="215"/>
    <x v="0"/>
    <x v="1"/>
    <s v="UPI"/>
  </r>
  <r>
    <s v="ID-4547"/>
    <x v="3"/>
    <x v="3"/>
    <x v="3"/>
    <x v="0"/>
    <x v="239"/>
    <s v="WED"/>
    <s v="AUG"/>
    <n v="2019"/>
    <s v="Q3"/>
    <x v="0"/>
    <n v="18"/>
    <n v="15"/>
    <n v="5"/>
    <n v="90"/>
    <n v="10"/>
    <n v="270"/>
    <x v="0"/>
    <s v="PROFIT"/>
    <x v="47"/>
    <x v="0"/>
    <x v="2"/>
    <s v="UPI"/>
  </r>
  <r>
    <s v="ID-4021"/>
    <x v="2"/>
    <x v="8"/>
    <x v="4"/>
    <x v="1"/>
    <x v="240"/>
    <s v="THU"/>
    <s v="AUG"/>
    <n v="2019"/>
    <s v="Q3"/>
    <x v="0"/>
    <n v="97"/>
    <n v="40"/>
    <n v="7"/>
    <n v="679"/>
    <n v="33"/>
    <n v="3880"/>
    <x v="0"/>
    <s v="PROFIT"/>
    <x v="216"/>
    <x v="0"/>
    <x v="1"/>
    <s v="CASH"/>
  </r>
  <r>
    <s v="ID-2645"/>
    <x v="1"/>
    <x v="6"/>
    <x v="6"/>
    <x v="5"/>
    <x v="241"/>
    <s v="FRI"/>
    <s v="AUG"/>
    <n v="2019"/>
    <s v="Q3"/>
    <x v="0"/>
    <n v="25"/>
    <n v="25"/>
    <n v="10"/>
    <n v="250"/>
    <n v="15"/>
    <n v="625"/>
    <x v="0"/>
    <s v="PROFIT"/>
    <x v="217"/>
    <x v="0"/>
    <x v="2"/>
    <s v="CREDIT"/>
  </r>
  <r>
    <s v="ID-5093"/>
    <x v="2"/>
    <x v="6"/>
    <x v="5"/>
    <x v="2"/>
    <x v="242"/>
    <s v="SAT"/>
    <s v="AUG"/>
    <n v="2019"/>
    <s v="Q3"/>
    <x v="1"/>
    <n v="56"/>
    <n v="10"/>
    <n v="4"/>
    <n v="224"/>
    <n v="6"/>
    <n v="560"/>
    <x v="0"/>
    <s v="PROFIT"/>
    <x v="218"/>
    <x v="1"/>
    <x v="3"/>
    <s v="UPI"/>
  </r>
  <r>
    <s v="ID-7600"/>
    <x v="3"/>
    <x v="2"/>
    <x v="0"/>
    <x v="5"/>
    <x v="243"/>
    <s v="SUN"/>
    <s v="SEP"/>
    <n v="2019"/>
    <s v="Q3"/>
    <x v="1"/>
    <n v="15"/>
    <n v="5"/>
    <n v="2"/>
    <n v="30"/>
    <n v="3"/>
    <n v="75"/>
    <x v="0"/>
    <s v="PROFIT"/>
    <x v="154"/>
    <x v="1"/>
    <x v="3"/>
    <s v="CASH"/>
  </r>
  <r>
    <s v="ID-2656"/>
    <x v="2"/>
    <x v="3"/>
    <x v="3"/>
    <x v="4"/>
    <x v="244"/>
    <s v="MON"/>
    <s v="SEP"/>
    <n v="2019"/>
    <s v="Q3"/>
    <x v="0"/>
    <n v="55"/>
    <n v="15"/>
    <n v="5"/>
    <n v="275"/>
    <n v="10"/>
    <n v="825"/>
    <x v="1"/>
    <s v="PROFIT"/>
    <x v="219"/>
    <x v="1"/>
    <x v="0"/>
    <s v="CREDIT"/>
  </r>
  <r>
    <s v="ID-2450"/>
    <x v="2"/>
    <x v="7"/>
    <x v="6"/>
    <x v="0"/>
    <x v="245"/>
    <s v="TUE"/>
    <s v="SEP"/>
    <n v="2019"/>
    <s v="Q3"/>
    <x v="0"/>
    <n v="90"/>
    <n v="25"/>
    <n v="10"/>
    <n v="900"/>
    <n v="15"/>
    <n v="2250"/>
    <x v="1"/>
    <s v="PROFIT"/>
    <x v="97"/>
    <x v="1"/>
    <x v="0"/>
    <s v="UPI"/>
  </r>
  <r>
    <s v="ID-2204"/>
    <x v="2"/>
    <x v="8"/>
    <x v="0"/>
    <x v="5"/>
    <x v="246"/>
    <s v="WED"/>
    <s v="SEP"/>
    <n v="2019"/>
    <s v="Q3"/>
    <x v="0"/>
    <n v="14"/>
    <n v="5"/>
    <n v="2"/>
    <n v="28"/>
    <n v="3"/>
    <n v="70"/>
    <x v="1"/>
    <s v="PROFIT"/>
    <x v="220"/>
    <x v="0"/>
    <x v="2"/>
    <s v="UPI"/>
  </r>
  <r>
    <s v="ID-6027"/>
    <x v="0"/>
    <x v="4"/>
    <x v="6"/>
    <x v="2"/>
    <x v="247"/>
    <s v="THU"/>
    <s v="SEP"/>
    <n v="2019"/>
    <s v="Q3"/>
    <x v="0"/>
    <n v="68"/>
    <n v="25"/>
    <n v="10"/>
    <n v="680"/>
    <n v="15"/>
    <n v="1700"/>
    <x v="0"/>
    <s v="PROFIT"/>
    <x v="221"/>
    <x v="1"/>
    <x v="0"/>
    <s v="UPI"/>
  </r>
  <r>
    <s v="ID-7521"/>
    <x v="1"/>
    <x v="2"/>
    <x v="5"/>
    <x v="5"/>
    <x v="248"/>
    <s v="FRI"/>
    <s v="SEP"/>
    <n v="2019"/>
    <s v="Q3"/>
    <x v="0"/>
    <n v="64"/>
    <n v="10"/>
    <n v="4"/>
    <n v="256"/>
    <n v="6"/>
    <n v="640"/>
    <x v="1"/>
    <s v="PROFIT"/>
    <x v="222"/>
    <x v="0"/>
    <x v="1"/>
    <s v="UPI"/>
  </r>
  <r>
    <s v="ID-5550"/>
    <x v="1"/>
    <x v="0"/>
    <x v="2"/>
    <x v="0"/>
    <x v="249"/>
    <s v="SAT"/>
    <s v="SEP"/>
    <n v="2019"/>
    <s v="Q3"/>
    <x v="1"/>
    <n v="63"/>
    <n v="5"/>
    <n v="2"/>
    <n v="126"/>
    <n v="3"/>
    <n v="315"/>
    <x v="0"/>
    <s v="PROFIT"/>
    <x v="223"/>
    <x v="0"/>
    <x v="1"/>
    <s v="CREDIT"/>
  </r>
  <r>
    <s v="ID-4220"/>
    <x v="1"/>
    <x v="3"/>
    <x v="5"/>
    <x v="1"/>
    <x v="250"/>
    <s v="SUN"/>
    <s v="SEP"/>
    <n v="2019"/>
    <s v="Q3"/>
    <x v="1"/>
    <n v="68"/>
    <n v="10"/>
    <n v="4"/>
    <n v="272"/>
    <n v="6"/>
    <n v="680"/>
    <x v="1"/>
    <s v="PROFIT"/>
    <x v="224"/>
    <x v="1"/>
    <x v="2"/>
    <s v="UPI"/>
  </r>
  <r>
    <s v="ID-3225"/>
    <x v="3"/>
    <x v="8"/>
    <x v="2"/>
    <x v="5"/>
    <x v="251"/>
    <s v="MON"/>
    <s v="SEP"/>
    <n v="2019"/>
    <s v="Q3"/>
    <x v="0"/>
    <n v="59"/>
    <n v="5"/>
    <n v="2"/>
    <n v="118"/>
    <n v="3"/>
    <n v="295"/>
    <x v="0"/>
    <s v="PROFIT"/>
    <x v="136"/>
    <x v="1"/>
    <x v="1"/>
    <s v="CREDIT"/>
  </r>
  <r>
    <s v="ID-3387"/>
    <x v="0"/>
    <x v="0"/>
    <x v="1"/>
    <x v="5"/>
    <x v="252"/>
    <s v="TUE"/>
    <s v="SEP"/>
    <n v="2019"/>
    <s v="Q3"/>
    <x v="0"/>
    <n v="28"/>
    <n v="5"/>
    <n v="3"/>
    <n v="84"/>
    <n v="2"/>
    <n v="140"/>
    <x v="1"/>
    <s v="PROFIT"/>
    <x v="225"/>
    <x v="1"/>
    <x v="0"/>
    <s v="UPI"/>
  </r>
  <r>
    <s v="ID-6708"/>
    <x v="3"/>
    <x v="2"/>
    <x v="3"/>
    <x v="3"/>
    <x v="253"/>
    <s v="WED"/>
    <s v="SEP"/>
    <n v="2019"/>
    <s v="Q3"/>
    <x v="0"/>
    <n v="97"/>
    <n v="15"/>
    <n v="5"/>
    <n v="485"/>
    <n v="10"/>
    <n v="1455"/>
    <x v="1"/>
    <s v="PROFIT"/>
    <x v="90"/>
    <x v="1"/>
    <x v="3"/>
    <s v="UPI"/>
  </r>
  <r>
    <s v="ID-1758"/>
    <x v="1"/>
    <x v="6"/>
    <x v="5"/>
    <x v="2"/>
    <x v="254"/>
    <s v="THU"/>
    <s v="SEP"/>
    <n v="2019"/>
    <s v="Q3"/>
    <x v="0"/>
    <n v="24"/>
    <n v="10"/>
    <n v="4"/>
    <n v="96"/>
    <n v="6"/>
    <n v="240"/>
    <x v="0"/>
    <s v="PROFIT"/>
    <x v="226"/>
    <x v="1"/>
    <x v="2"/>
    <s v="UPI"/>
  </r>
  <r>
    <s v="ID-6998"/>
    <x v="2"/>
    <x v="2"/>
    <x v="2"/>
    <x v="5"/>
    <x v="255"/>
    <s v="FRI"/>
    <s v="SEP"/>
    <n v="2019"/>
    <s v="Q3"/>
    <x v="0"/>
    <n v="86"/>
    <n v="5"/>
    <n v="2"/>
    <n v="172"/>
    <n v="3"/>
    <n v="430"/>
    <x v="1"/>
    <s v="PROFIT"/>
    <x v="227"/>
    <x v="1"/>
    <x v="0"/>
    <s v="CREDIT"/>
  </r>
  <r>
    <s v="ID-5312"/>
    <x v="2"/>
    <x v="3"/>
    <x v="4"/>
    <x v="2"/>
    <x v="256"/>
    <s v="SAT"/>
    <s v="SEP"/>
    <n v="2019"/>
    <s v="Q3"/>
    <x v="1"/>
    <n v="59"/>
    <n v="40"/>
    <n v="7"/>
    <n v="413"/>
    <n v="33"/>
    <n v="2360"/>
    <x v="0"/>
    <s v="PROFIT"/>
    <x v="228"/>
    <x v="0"/>
    <x v="3"/>
    <s v="CREDIT"/>
  </r>
  <r>
    <s v="ID-2009"/>
    <x v="3"/>
    <x v="5"/>
    <x v="0"/>
    <x v="0"/>
    <x v="257"/>
    <s v="SUN"/>
    <s v="SEP"/>
    <n v="2019"/>
    <s v="Q3"/>
    <x v="1"/>
    <n v="29"/>
    <n v="5"/>
    <n v="2"/>
    <n v="58"/>
    <n v="3"/>
    <n v="145"/>
    <x v="0"/>
    <s v="PROFIT"/>
    <x v="229"/>
    <x v="0"/>
    <x v="1"/>
    <s v="CREDIT"/>
  </r>
  <r>
    <s v="ID-4698"/>
    <x v="0"/>
    <x v="7"/>
    <x v="5"/>
    <x v="0"/>
    <x v="258"/>
    <s v="MON"/>
    <s v="SEP"/>
    <n v="2019"/>
    <s v="Q3"/>
    <x v="0"/>
    <n v="26"/>
    <n v="10"/>
    <n v="4"/>
    <n v="104"/>
    <n v="6"/>
    <n v="260"/>
    <x v="1"/>
    <s v="PROFIT"/>
    <x v="230"/>
    <x v="1"/>
    <x v="1"/>
    <s v="CASH"/>
  </r>
  <r>
    <s v="ID-8228"/>
    <x v="2"/>
    <x v="6"/>
    <x v="6"/>
    <x v="3"/>
    <x v="259"/>
    <s v="TUE"/>
    <s v="SEP"/>
    <n v="2019"/>
    <s v="Q3"/>
    <x v="0"/>
    <n v="28"/>
    <n v="25"/>
    <n v="10"/>
    <n v="280"/>
    <n v="15"/>
    <n v="700"/>
    <x v="1"/>
    <s v="PROFIT"/>
    <x v="40"/>
    <x v="0"/>
    <x v="0"/>
    <s v="CASH"/>
  </r>
  <r>
    <s v="ID-8743"/>
    <x v="1"/>
    <x v="5"/>
    <x v="5"/>
    <x v="4"/>
    <x v="260"/>
    <s v="WED"/>
    <s v="SEP"/>
    <n v="2019"/>
    <s v="Q3"/>
    <x v="0"/>
    <n v="27"/>
    <n v="10"/>
    <n v="4"/>
    <n v="108"/>
    <n v="6"/>
    <n v="270"/>
    <x v="1"/>
    <s v="PROFIT"/>
    <x v="231"/>
    <x v="0"/>
    <x v="1"/>
    <s v="UPI"/>
  </r>
  <r>
    <s v="ID-2376"/>
    <x v="2"/>
    <x v="3"/>
    <x v="1"/>
    <x v="1"/>
    <x v="261"/>
    <s v="THU"/>
    <s v="SEP"/>
    <n v="2019"/>
    <s v="Q3"/>
    <x v="0"/>
    <n v="40"/>
    <n v="5"/>
    <n v="3"/>
    <n v="120"/>
    <n v="2"/>
    <n v="200"/>
    <x v="0"/>
    <s v="PROFIT"/>
    <x v="232"/>
    <x v="0"/>
    <x v="3"/>
    <s v="UPI"/>
  </r>
  <r>
    <s v="ID-1428"/>
    <x v="1"/>
    <x v="8"/>
    <x v="2"/>
    <x v="3"/>
    <x v="262"/>
    <s v="FRI"/>
    <s v="SEP"/>
    <n v="2019"/>
    <s v="Q3"/>
    <x v="0"/>
    <n v="79"/>
    <n v="5"/>
    <n v="2"/>
    <n v="158"/>
    <n v="3"/>
    <n v="395"/>
    <x v="0"/>
    <s v="PROFIT"/>
    <x v="233"/>
    <x v="0"/>
    <x v="0"/>
    <s v="UPI"/>
  </r>
  <r>
    <s v="ID-4699"/>
    <x v="2"/>
    <x v="8"/>
    <x v="4"/>
    <x v="1"/>
    <x v="263"/>
    <s v="SAT"/>
    <s v="SEP"/>
    <n v="2019"/>
    <s v="Q3"/>
    <x v="1"/>
    <n v="13"/>
    <n v="40"/>
    <n v="7"/>
    <n v="91"/>
    <n v="33"/>
    <n v="520"/>
    <x v="0"/>
    <s v="PROFIT"/>
    <x v="234"/>
    <x v="1"/>
    <x v="1"/>
    <s v="CASH"/>
  </r>
  <r>
    <s v="ID-7413"/>
    <x v="2"/>
    <x v="5"/>
    <x v="3"/>
    <x v="0"/>
    <x v="264"/>
    <s v="SUN"/>
    <s v="SEP"/>
    <n v="2019"/>
    <s v="Q3"/>
    <x v="1"/>
    <n v="20"/>
    <n v="15"/>
    <n v="5"/>
    <n v="100"/>
    <n v="10"/>
    <n v="300"/>
    <x v="0"/>
    <s v="PROFIT"/>
    <x v="210"/>
    <x v="0"/>
    <x v="3"/>
    <s v="CREDIT"/>
  </r>
  <r>
    <s v="ID-4882"/>
    <x v="3"/>
    <x v="8"/>
    <x v="5"/>
    <x v="3"/>
    <x v="265"/>
    <s v="MON"/>
    <s v="SEP"/>
    <n v="2019"/>
    <s v="Q3"/>
    <x v="0"/>
    <n v="48"/>
    <n v="10"/>
    <n v="4"/>
    <n v="192"/>
    <n v="6"/>
    <n v="480"/>
    <x v="1"/>
    <s v="PROFIT"/>
    <x v="108"/>
    <x v="0"/>
    <x v="3"/>
    <s v="UPI"/>
  </r>
  <r>
    <s v="ID-6326"/>
    <x v="0"/>
    <x v="4"/>
    <x v="5"/>
    <x v="4"/>
    <x v="266"/>
    <s v="TUE"/>
    <s v="SEP"/>
    <n v="2019"/>
    <s v="Q3"/>
    <x v="0"/>
    <n v="22"/>
    <n v="10"/>
    <n v="4"/>
    <n v="88"/>
    <n v="6"/>
    <n v="220"/>
    <x v="1"/>
    <s v="PROFIT"/>
    <x v="235"/>
    <x v="1"/>
    <x v="3"/>
    <s v="CREDIT"/>
  </r>
  <r>
    <s v="ID-3746"/>
    <x v="3"/>
    <x v="1"/>
    <x v="2"/>
    <x v="1"/>
    <x v="267"/>
    <s v="WED"/>
    <s v="SEP"/>
    <n v="2019"/>
    <s v="Q3"/>
    <x v="0"/>
    <n v="24"/>
    <n v="5"/>
    <n v="2"/>
    <n v="48"/>
    <n v="3"/>
    <n v="120"/>
    <x v="1"/>
    <s v="PROFIT"/>
    <x v="236"/>
    <x v="1"/>
    <x v="3"/>
    <s v="CASH"/>
  </r>
  <r>
    <s v="ID-3692"/>
    <x v="2"/>
    <x v="6"/>
    <x v="0"/>
    <x v="2"/>
    <x v="268"/>
    <s v="THU"/>
    <s v="SEP"/>
    <n v="2019"/>
    <s v="Q3"/>
    <x v="0"/>
    <n v="78"/>
    <n v="5"/>
    <n v="2"/>
    <n v="156"/>
    <n v="3"/>
    <n v="390"/>
    <x v="0"/>
    <s v="PROFIT"/>
    <x v="237"/>
    <x v="1"/>
    <x v="0"/>
    <s v="UPI"/>
  </r>
  <r>
    <s v="ID-6310"/>
    <x v="2"/>
    <x v="6"/>
    <x v="0"/>
    <x v="5"/>
    <x v="269"/>
    <s v="FRI"/>
    <s v="SEP"/>
    <n v="2019"/>
    <s v="Q3"/>
    <x v="0"/>
    <n v="23"/>
    <n v="5"/>
    <n v="2"/>
    <n v="46"/>
    <n v="3"/>
    <n v="115"/>
    <x v="1"/>
    <s v="PROFIT"/>
    <x v="238"/>
    <x v="0"/>
    <x v="2"/>
    <s v="CASH"/>
  </r>
  <r>
    <s v="ID-6870"/>
    <x v="1"/>
    <x v="0"/>
    <x v="3"/>
    <x v="4"/>
    <x v="270"/>
    <s v="SAT"/>
    <s v="SEP"/>
    <n v="2019"/>
    <s v="Q3"/>
    <x v="1"/>
    <n v="94"/>
    <n v="15"/>
    <n v="5"/>
    <n v="470"/>
    <n v="10"/>
    <n v="1410"/>
    <x v="0"/>
    <s v="PROFIT"/>
    <x v="239"/>
    <x v="1"/>
    <x v="3"/>
    <s v="CREDIT"/>
  </r>
  <r>
    <s v="ID-4636"/>
    <x v="2"/>
    <x v="8"/>
    <x v="4"/>
    <x v="0"/>
    <x v="271"/>
    <s v="SUN"/>
    <s v="SEP"/>
    <n v="2019"/>
    <s v="Q3"/>
    <x v="1"/>
    <n v="20"/>
    <n v="40"/>
    <n v="7"/>
    <n v="140"/>
    <n v="33"/>
    <n v="800"/>
    <x v="0"/>
    <s v="PROFIT"/>
    <x v="240"/>
    <x v="1"/>
    <x v="2"/>
    <s v="CREDIT"/>
  </r>
  <r>
    <s v="ID-6262"/>
    <x v="0"/>
    <x v="3"/>
    <x v="4"/>
    <x v="2"/>
    <x v="272"/>
    <s v="MON"/>
    <s v="SEP"/>
    <n v="2019"/>
    <s v="Q3"/>
    <x v="0"/>
    <n v="93"/>
    <n v="40"/>
    <n v="7"/>
    <n v="651"/>
    <n v="33"/>
    <n v="3720"/>
    <x v="1"/>
    <s v="PROFIT"/>
    <x v="190"/>
    <x v="1"/>
    <x v="0"/>
    <s v="UPI"/>
  </r>
  <r>
    <s v="ID-2365"/>
    <x v="0"/>
    <x v="4"/>
    <x v="2"/>
    <x v="3"/>
    <x v="273"/>
    <s v="TUE"/>
    <s v="OCT"/>
    <n v="2019"/>
    <s v="Q4"/>
    <x v="0"/>
    <n v="66"/>
    <n v="5"/>
    <n v="2"/>
    <n v="132"/>
    <n v="3"/>
    <n v="330"/>
    <x v="0"/>
    <s v="PROFIT"/>
    <x v="241"/>
    <x v="0"/>
    <x v="1"/>
    <s v="UPI"/>
  </r>
  <r>
    <s v="ID-6269"/>
    <x v="2"/>
    <x v="0"/>
    <x v="0"/>
    <x v="5"/>
    <x v="274"/>
    <s v="WED"/>
    <s v="OCT"/>
    <n v="2019"/>
    <s v="Q4"/>
    <x v="0"/>
    <n v="54"/>
    <n v="5"/>
    <n v="2"/>
    <n v="108"/>
    <n v="3"/>
    <n v="270"/>
    <x v="1"/>
    <s v="PROFIT"/>
    <x v="242"/>
    <x v="0"/>
    <x v="0"/>
    <s v="CREDIT"/>
  </r>
  <r>
    <s v="ID-8253"/>
    <x v="2"/>
    <x v="2"/>
    <x v="4"/>
    <x v="5"/>
    <x v="275"/>
    <s v="THU"/>
    <s v="OCT"/>
    <n v="2019"/>
    <s v="Q4"/>
    <x v="0"/>
    <n v="25"/>
    <n v="40"/>
    <n v="7"/>
    <n v="175"/>
    <n v="33"/>
    <n v="1000"/>
    <x v="1"/>
    <s v="PROFIT"/>
    <x v="243"/>
    <x v="0"/>
    <x v="3"/>
    <s v="CASH"/>
  </r>
  <r>
    <s v="ID-2599"/>
    <x v="1"/>
    <x v="3"/>
    <x v="1"/>
    <x v="3"/>
    <x v="276"/>
    <s v="FRI"/>
    <s v="OCT"/>
    <n v="2019"/>
    <s v="Q4"/>
    <x v="0"/>
    <n v="82"/>
    <n v="5"/>
    <n v="3"/>
    <n v="246"/>
    <n v="2"/>
    <n v="410"/>
    <x v="1"/>
    <s v="PROFIT"/>
    <x v="244"/>
    <x v="0"/>
    <x v="1"/>
    <s v="CASH"/>
  </r>
  <r>
    <s v="ID-3050"/>
    <x v="0"/>
    <x v="8"/>
    <x v="4"/>
    <x v="0"/>
    <x v="277"/>
    <s v="SAT"/>
    <s v="OCT"/>
    <n v="2019"/>
    <s v="Q4"/>
    <x v="1"/>
    <n v="73"/>
    <n v="40"/>
    <n v="7"/>
    <n v="511"/>
    <n v="33"/>
    <n v="2920"/>
    <x v="0"/>
    <s v="PROFIT"/>
    <x v="245"/>
    <x v="0"/>
    <x v="2"/>
    <s v="CREDIT"/>
  </r>
  <r>
    <s v="ID-7615"/>
    <x v="0"/>
    <x v="1"/>
    <x v="0"/>
    <x v="4"/>
    <x v="278"/>
    <s v="SUN"/>
    <s v="OCT"/>
    <n v="2019"/>
    <s v="Q4"/>
    <x v="1"/>
    <n v="23"/>
    <n v="5"/>
    <n v="2"/>
    <n v="46"/>
    <n v="3"/>
    <n v="115"/>
    <x v="1"/>
    <s v="PROFIT"/>
    <x v="246"/>
    <x v="0"/>
    <x v="3"/>
    <s v="CREDIT"/>
  </r>
  <r>
    <s v="ID-7337"/>
    <x v="0"/>
    <x v="1"/>
    <x v="4"/>
    <x v="3"/>
    <x v="279"/>
    <s v="MON"/>
    <s v="OCT"/>
    <n v="2019"/>
    <s v="Q4"/>
    <x v="0"/>
    <n v="46"/>
    <n v="40"/>
    <n v="7"/>
    <n v="322"/>
    <n v="33"/>
    <n v="1840"/>
    <x v="1"/>
    <s v="PROFIT"/>
    <x v="247"/>
    <x v="0"/>
    <x v="1"/>
    <s v="CREDIT"/>
  </r>
  <r>
    <s v="ID-3609"/>
    <x v="1"/>
    <x v="0"/>
    <x v="3"/>
    <x v="0"/>
    <x v="280"/>
    <s v="TUE"/>
    <s v="OCT"/>
    <n v="2019"/>
    <s v="Q4"/>
    <x v="0"/>
    <n v="39"/>
    <n v="15"/>
    <n v="5"/>
    <n v="195"/>
    <n v="10"/>
    <n v="585"/>
    <x v="0"/>
    <s v="PROFIT"/>
    <x v="176"/>
    <x v="1"/>
    <x v="2"/>
    <s v="CASH"/>
  </r>
  <r>
    <s v="ID-4730"/>
    <x v="2"/>
    <x v="6"/>
    <x v="6"/>
    <x v="0"/>
    <x v="281"/>
    <s v="WED"/>
    <s v="OCT"/>
    <n v="2019"/>
    <s v="Q4"/>
    <x v="0"/>
    <n v="61"/>
    <n v="25"/>
    <n v="10"/>
    <n v="610"/>
    <n v="15"/>
    <n v="1525"/>
    <x v="1"/>
    <s v="PROFIT"/>
    <x v="248"/>
    <x v="0"/>
    <x v="3"/>
    <s v="CREDIT"/>
  </r>
  <r>
    <s v="ID-6844"/>
    <x v="1"/>
    <x v="0"/>
    <x v="6"/>
    <x v="3"/>
    <x v="282"/>
    <s v="THU"/>
    <s v="OCT"/>
    <n v="2019"/>
    <s v="Q4"/>
    <x v="0"/>
    <n v="22"/>
    <n v="25"/>
    <n v="10"/>
    <n v="220"/>
    <n v="15"/>
    <n v="550"/>
    <x v="1"/>
    <s v="PROFIT"/>
    <x v="249"/>
    <x v="0"/>
    <x v="2"/>
    <s v="UPI"/>
  </r>
  <r>
    <s v="ID-7694"/>
    <x v="3"/>
    <x v="2"/>
    <x v="2"/>
    <x v="3"/>
    <x v="283"/>
    <s v="FRI"/>
    <s v="OCT"/>
    <n v="2019"/>
    <s v="Q4"/>
    <x v="0"/>
    <n v="64"/>
    <n v="5"/>
    <n v="2"/>
    <n v="128"/>
    <n v="3"/>
    <n v="320"/>
    <x v="1"/>
    <s v="PROFIT"/>
    <x v="250"/>
    <x v="1"/>
    <x v="3"/>
    <s v="CREDIT"/>
  </r>
  <r>
    <s v="ID-8445"/>
    <x v="0"/>
    <x v="6"/>
    <x v="6"/>
    <x v="3"/>
    <x v="284"/>
    <s v="SAT"/>
    <s v="OCT"/>
    <n v="2019"/>
    <s v="Q4"/>
    <x v="1"/>
    <n v="54"/>
    <n v="25"/>
    <n v="10"/>
    <n v="540"/>
    <n v="15"/>
    <n v="1350"/>
    <x v="0"/>
    <s v="PROFIT"/>
    <x v="251"/>
    <x v="0"/>
    <x v="0"/>
    <s v="UPI"/>
  </r>
  <r>
    <s v="ID-3546"/>
    <x v="3"/>
    <x v="8"/>
    <x v="0"/>
    <x v="4"/>
    <x v="285"/>
    <s v="SUN"/>
    <s v="OCT"/>
    <n v="2019"/>
    <s v="Q4"/>
    <x v="1"/>
    <n v="92"/>
    <n v="5"/>
    <n v="2"/>
    <n v="184"/>
    <n v="3"/>
    <n v="460"/>
    <x v="0"/>
    <s v="PROFIT"/>
    <x v="137"/>
    <x v="0"/>
    <x v="2"/>
    <s v="CASH"/>
  </r>
  <r>
    <s v="ID-8715"/>
    <x v="0"/>
    <x v="0"/>
    <x v="5"/>
    <x v="2"/>
    <x v="286"/>
    <s v="MON"/>
    <s v="OCT"/>
    <n v="2019"/>
    <s v="Q4"/>
    <x v="0"/>
    <n v="65"/>
    <n v="10"/>
    <n v="4"/>
    <n v="260"/>
    <n v="6"/>
    <n v="650"/>
    <x v="0"/>
    <s v="PROFIT"/>
    <x v="252"/>
    <x v="0"/>
    <x v="3"/>
    <s v="CREDIT"/>
  </r>
  <r>
    <s v="ID-8816"/>
    <x v="2"/>
    <x v="7"/>
    <x v="3"/>
    <x v="0"/>
    <x v="287"/>
    <s v="TUE"/>
    <s v="OCT"/>
    <n v="2019"/>
    <s v="Q4"/>
    <x v="0"/>
    <n v="40"/>
    <n v="15"/>
    <n v="5"/>
    <n v="200"/>
    <n v="10"/>
    <n v="600"/>
    <x v="0"/>
    <s v="PROFIT"/>
    <x v="253"/>
    <x v="0"/>
    <x v="1"/>
    <s v="UPI"/>
  </r>
  <r>
    <s v="ID-7961"/>
    <x v="3"/>
    <x v="4"/>
    <x v="3"/>
    <x v="1"/>
    <x v="288"/>
    <s v="WED"/>
    <s v="OCT"/>
    <n v="2019"/>
    <s v="Q4"/>
    <x v="0"/>
    <n v="91"/>
    <n v="15"/>
    <n v="5"/>
    <n v="455"/>
    <n v="10"/>
    <n v="1365"/>
    <x v="0"/>
    <s v="PROFIT"/>
    <x v="43"/>
    <x v="1"/>
    <x v="2"/>
    <s v="CREDIT"/>
  </r>
  <r>
    <s v="ID-6254"/>
    <x v="0"/>
    <x v="4"/>
    <x v="5"/>
    <x v="2"/>
    <x v="289"/>
    <s v="THU"/>
    <s v="OCT"/>
    <n v="2019"/>
    <s v="Q4"/>
    <x v="0"/>
    <n v="79"/>
    <n v="10"/>
    <n v="4"/>
    <n v="316"/>
    <n v="6"/>
    <n v="790"/>
    <x v="1"/>
    <s v="PROFIT"/>
    <x v="254"/>
    <x v="0"/>
    <x v="0"/>
    <s v="UPI"/>
  </r>
  <r>
    <s v="ID-5060"/>
    <x v="1"/>
    <x v="5"/>
    <x v="6"/>
    <x v="3"/>
    <x v="290"/>
    <s v="FRI"/>
    <s v="OCT"/>
    <n v="2019"/>
    <s v="Q4"/>
    <x v="0"/>
    <n v="52"/>
    <n v="25"/>
    <n v="10"/>
    <n v="520"/>
    <n v="15"/>
    <n v="1300"/>
    <x v="0"/>
    <s v="PROFIT"/>
    <x v="255"/>
    <x v="1"/>
    <x v="3"/>
    <s v="CASH"/>
  </r>
  <r>
    <s v="ID-2882"/>
    <x v="1"/>
    <x v="2"/>
    <x v="5"/>
    <x v="3"/>
    <x v="291"/>
    <s v="SAT"/>
    <s v="OCT"/>
    <n v="2019"/>
    <s v="Q4"/>
    <x v="1"/>
    <n v="94"/>
    <n v="10"/>
    <n v="4"/>
    <n v="376"/>
    <n v="6"/>
    <n v="940"/>
    <x v="1"/>
    <s v="PROFIT"/>
    <x v="256"/>
    <x v="1"/>
    <x v="3"/>
    <s v="UPI"/>
  </r>
  <r>
    <s v="ID-5272"/>
    <x v="1"/>
    <x v="5"/>
    <x v="3"/>
    <x v="5"/>
    <x v="292"/>
    <s v="SUN"/>
    <s v="OCT"/>
    <n v="2019"/>
    <s v="Q4"/>
    <x v="1"/>
    <n v="16"/>
    <n v="15"/>
    <n v="5"/>
    <n v="80"/>
    <n v="10"/>
    <n v="240"/>
    <x v="0"/>
    <s v="PROFIT"/>
    <x v="257"/>
    <x v="0"/>
    <x v="3"/>
    <s v="CASH"/>
  </r>
  <r>
    <s v="ID-7671"/>
    <x v="2"/>
    <x v="4"/>
    <x v="6"/>
    <x v="4"/>
    <x v="293"/>
    <s v="MON"/>
    <s v="OCT"/>
    <n v="2019"/>
    <s v="Q4"/>
    <x v="0"/>
    <n v="63"/>
    <n v="25"/>
    <n v="10"/>
    <n v="630"/>
    <n v="15"/>
    <n v="1575"/>
    <x v="0"/>
    <s v="PROFIT"/>
    <x v="258"/>
    <x v="0"/>
    <x v="0"/>
    <s v="UPI"/>
  </r>
  <r>
    <s v="ID-6955"/>
    <x v="1"/>
    <x v="5"/>
    <x v="1"/>
    <x v="3"/>
    <x v="294"/>
    <s v="TUE"/>
    <s v="OCT"/>
    <n v="2019"/>
    <s v="Q4"/>
    <x v="0"/>
    <n v="42"/>
    <n v="5"/>
    <n v="3"/>
    <n v="126"/>
    <n v="2"/>
    <n v="210"/>
    <x v="0"/>
    <s v="PROFIT"/>
    <x v="259"/>
    <x v="0"/>
    <x v="1"/>
    <s v="CREDIT"/>
  </r>
  <r>
    <s v="ID-1066"/>
    <x v="0"/>
    <x v="2"/>
    <x v="1"/>
    <x v="5"/>
    <x v="295"/>
    <s v="WED"/>
    <s v="OCT"/>
    <n v="2019"/>
    <s v="Q4"/>
    <x v="0"/>
    <n v="41"/>
    <n v="5"/>
    <n v="3"/>
    <n v="123"/>
    <n v="2"/>
    <n v="205"/>
    <x v="0"/>
    <s v="PROFIT"/>
    <x v="32"/>
    <x v="1"/>
    <x v="1"/>
    <s v="CREDIT"/>
  </r>
  <r>
    <s v="ID-3011"/>
    <x v="1"/>
    <x v="8"/>
    <x v="5"/>
    <x v="2"/>
    <x v="296"/>
    <s v="THU"/>
    <s v="OCT"/>
    <n v="2019"/>
    <s v="Q4"/>
    <x v="0"/>
    <n v="67"/>
    <n v="10"/>
    <n v="4"/>
    <n v="268"/>
    <n v="6"/>
    <n v="670"/>
    <x v="0"/>
    <s v="PROFIT"/>
    <x v="260"/>
    <x v="0"/>
    <x v="3"/>
    <s v="CREDIT"/>
  </r>
  <r>
    <s v="ID-8995"/>
    <x v="1"/>
    <x v="7"/>
    <x v="5"/>
    <x v="2"/>
    <x v="297"/>
    <s v="FRI"/>
    <s v="OCT"/>
    <n v="2019"/>
    <s v="Q4"/>
    <x v="0"/>
    <n v="72"/>
    <n v="10"/>
    <n v="4"/>
    <n v="288"/>
    <n v="6"/>
    <n v="720"/>
    <x v="0"/>
    <s v="PROFIT"/>
    <x v="10"/>
    <x v="1"/>
    <x v="0"/>
    <s v="UPI"/>
  </r>
  <r>
    <s v="ID-2563"/>
    <x v="3"/>
    <x v="7"/>
    <x v="5"/>
    <x v="0"/>
    <x v="298"/>
    <s v="SAT"/>
    <s v="OCT"/>
    <n v="2019"/>
    <s v="Q4"/>
    <x v="1"/>
    <n v="20"/>
    <n v="10"/>
    <n v="4"/>
    <n v="80"/>
    <n v="6"/>
    <n v="200"/>
    <x v="0"/>
    <s v="PROFIT"/>
    <x v="261"/>
    <x v="0"/>
    <x v="1"/>
    <s v="CASH"/>
  </r>
  <r>
    <s v="ID-4724"/>
    <x v="3"/>
    <x v="0"/>
    <x v="0"/>
    <x v="4"/>
    <x v="299"/>
    <s v="SUN"/>
    <s v="OCT"/>
    <n v="2019"/>
    <s v="Q4"/>
    <x v="1"/>
    <n v="68"/>
    <n v="5"/>
    <n v="2"/>
    <n v="136"/>
    <n v="3"/>
    <n v="340"/>
    <x v="1"/>
    <s v="PROFIT"/>
    <x v="262"/>
    <x v="1"/>
    <x v="2"/>
    <s v="CREDIT"/>
  </r>
  <r>
    <s v="ID-3098"/>
    <x v="2"/>
    <x v="7"/>
    <x v="2"/>
    <x v="2"/>
    <x v="300"/>
    <s v="MON"/>
    <s v="OCT"/>
    <n v="2019"/>
    <s v="Q4"/>
    <x v="0"/>
    <n v="36"/>
    <n v="5"/>
    <n v="2"/>
    <n v="72"/>
    <n v="3"/>
    <n v="180"/>
    <x v="1"/>
    <s v="PROFIT"/>
    <x v="101"/>
    <x v="0"/>
    <x v="0"/>
    <s v="CREDIT"/>
  </r>
  <r>
    <s v="ID-2560"/>
    <x v="2"/>
    <x v="4"/>
    <x v="2"/>
    <x v="5"/>
    <x v="301"/>
    <s v="TUE"/>
    <s v="OCT"/>
    <n v="2019"/>
    <s v="Q4"/>
    <x v="0"/>
    <n v="70"/>
    <n v="5"/>
    <n v="2"/>
    <n v="140"/>
    <n v="3"/>
    <n v="350"/>
    <x v="1"/>
    <s v="PROFIT"/>
    <x v="263"/>
    <x v="0"/>
    <x v="0"/>
    <s v="UPI"/>
  </r>
  <r>
    <s v="ID-1359"/>
    <x v="1"/>
    <x v="5"/>
    <x v="0"/>
    <x v="2"/>
    <x v="302"/>
    <s v="WED"/>
    <s v="OCT"/>
    <n v="2019"/>
    <s v="Q4"/>
    <x v="0"/>
    <n v="55"/>
    <n v="5"/>
    <n v="2"/>
    <n v="110"/>
    <n v="3"/>
    <n v="275"/>
    <x v="0"/>
    <s v="PROFIT"/>
    <x v="264"/>
    <x v="1"/>
    <x v="1"/>
    <s v="UPI"/>
  </r>
  <r>
    <s v="ID-8262"/>
    <x v="3"/>
    <x v="0"/>
    <x v="2"/>
    <x v="5"/>
    <x v="303"/>
    <s v="THU"/>
    <s v="OCT"/>
    <n v="2019"/>
    <s v="Q4"/>
    <x v="0"/>
    <n v="31"/>
    <n v="5"/>
    <n v="2"/>
    <n v="62"/>
    <n v="3"/>
    <n v="155"/>
    <x v="1"/>
    <s v="PROFIT"/>
    <x v="265"/>
    <x v="1"/>
    <x v="2"/>
    <s v="CASH"/>
  </r>
  <r>
    <s v="ID-7573"/>
    <x v="1"/>
    <x v="1"/>
    <x v="4"/>
    <x v="2"/>
    <x v="304"/>
    <s v="FRI"/>
    <s v="NOV"/>
    <n v="2019"/>
    <s v="Q4"/>
    <x v="0"/>
    <n v="31"/>
    <n v="40"/>
    <n v="7"/>
    <n v="217"/>
    <n v="33"/>
    <n v="1240"/>
    <x v="1"/>
    <s v="PROFIT"/>
    <x v="266"/>
    <x v="0"/>
    <x v="2"/>
    <s v="CREDIT"/>
  </r>
  <r>
    <s v="ID-1086"/>
    <x v="2"/>
    <x v="2"/>
    <x v="1"/>
    <x v="1"/>
    <x v="305"/>
    <s v="SAT"/>
    <s v="NOV"/>
    <n v="2019"/>
    <s v="Q4"/>
    <x v="1"/>
    <n v="48"/>
    <n v="5"/>
    <n v="3"/>
    <n v="144"/>
    <n v="2"/>
    <n v="240"/>
    <x v="0"/>
    <s v="PROFIT"/>
    <x v="183"/>
    <x v="0"/>
    <x v="2"/>
    <s v="UPI"/>
  </r>
  <r>
    <s v="ID-3551"/>
    <x v="0"/>
    <x v="4"/>
    <x v="3"/>
    <x v="1"/>
    <x v="306"/>
    <s v="SUN"/>
    <s v="NOV"/>
    <n v="2019"/>
    <s v="Q4"/>
    <x v="1"/>
    <n v="85"/>
    <n v="15"/>
    <n v="5"/>
    <n v="425"/>
    <n v="10"/>
    <n v="1275"/>
    <x v="1"/>
    <s v="PROFIT"/>
    <x v="267"/>
    <x v="1"/>
    <x v="2"/>
    <s v="CASH"/>
  </r>
  <r>
    <s v="ID-4848"/>
    <x v="1"/>
    <x v="8"/>
    <x v="1"/>
    <x v="5"/>
    <x v="307"/>
    <s v="MON"/>
    <s v="NOV"/>
    <n v="2019"/>
    <s v="Q4"/>
    <x v="0"/>
    <n v="59"/>
    <n v="5"/>
    <n v="3"/>
    <n v="177"/>
    <n v="2"/>
    <n v="295"/>
    <x v="1"/>
    <s v="PROFIT"/>
    <x v="90"/>
    <x v="1"/>
    <x v="1"/>
    <s v="UPI"/>
  </r>
  <r>
    <s v="ID-6395"/>
    <x v="2"/>
    <x v="7"/>
    <x v="5"/>
    <x v="0"/>
    <x v="308"/>
    <s v="TUE"/>
    <s v="NOV"/>
    <n v="2019"/>
    <s v="Q4"/>
    <x v="0"/>
    <n v="32"/>
    <n v="10"/>
    <n v="4"/>
    <n v="128"/>
    <n v="6"/>
    <n v="320"/>
    <x v="1"/>
    <s v="PROFIT"/>
    <x v="268"/>
    <x v="0"/>
    <x v="0"/>
    <s v="UPI"/>
  </r>
  <r>
    <s v="ID-6880"/>
    <x v="2"/>
    <x v="4"/>
    <x v="6"/>
    <x v="2"/>
    <x v="309"/>
    <s v="WED"/>
    <s v="NOV"/>
    <n v="2019"/>
    <s v="Q4"/>
    <x v="0"/>
    <n v="41"/>
    <n v="25"/>
    <n v="10"/>
    <n v="410"/>
    <n v="15"/>
    <n v="1025"/>
    <x v="0"/>
    <s v="PROFIT"/>
    <x v="186"/>
    <x v="1"/>
    <x v="3"/>
    <s v="UPI"/>
  </r>
  <r>
    <s v="ID-1917"/>
    <x v="3"/>
    <x v="7"/>
    <x v="6"/>
    <x v="0"/>
    <x v="310"/>
    <s v="THU"/>
    <s v="NOV"/>
    <n v="2019"/>
    <s v="Q4"/>
    <x v="0"/>
    <n v="79"/>
    <n v="25"/>
    <n v="10"/>
    <n v="790"/>
    <n v="15"/>
    <n v="1975"/>
    <x v="1"/>
    <s v="PROFIT"/>
    <x v="269"/>
    <x v="0"/>
    <x v="3"/>
    <s v="UPI"/>
  </r>
  <r>
    <s v="ID-5543"/>
    <x v="0"/>
    <x v="4"/>
    <x v="3"/>
    <x v="4"/>
    <x v="311"/>
    <s v="FRI"/>
    <s v="NOV"/>
    <n v="2019"/>
    <s v="Q4"/>
    <x v="0"/>
    <n v="60"/>
    <n v="15"/>
    <n v="5"/>
    <n v="300"/>
    <n v="10"/>
    <n v="900"/>
    <x v="1"/>
    <s v="PROFIT"/>
    <x v="270"/>
    <x v="1"/>
    <x v="2"/>
    <s v="UPI"/>
  </r>
  <r>
    <s v="ID-2194"/>
    <x v="2"/>
    <x v="3"/>
    <x v="4"/>
    <x v="4"/>
    <x v="312"/>
    <s v="SAT"/>
    <s v="NOV"/>
    <n v="2019"/>
    <s v="Q4"/>
    <x v="1"/>
    <n v="52"/>
    <n v="40"/>
    <n v="7"/>
    <n v="364"/>
    <n v="33"/>
    <n v="2080"/>
    <x v="0"/>
    <s v="PROFIT"/>
    <x v="271"/>
    <x v="1"/>
    <x v="2"/>
    <s v="CREDIT"/>
  </r>
  <r>
    <s v="ID-3916"/>
    <x v="0"/>
    <x v="5"/>
    <x v="1"/>
    <x v="3"/>
    <x v="313"/>
    <s v="SUN"/>
    <s v="NOV"/>
    <n v="2019"/>
    <s v="Q4"/>
    <x v="1"/>
    <n v="42"/>
    <n v="5"/>
    <n v="3"/>
    <n v="126"/>
    <n v="2"/>
    <n v="210"/>
    <x v="0"/>
    <s v="PROFIT"/>
    <x v="110"/>
    <x v="0"/>
    <x v="2"/>
    <s v="CREDIT"/>
  </r>
  <r>
    <s v="ID-2937"/>
    <x v="2"/>
    <x v="2"/>
    <x v="3"/>
    <x v="4"/>
    <x v="314"/>
    <s v="MON"/>
    <s v="NOV"/>
    <n v="2019"/>
    <s v="Q4"/>
    <x v="0"/>
    <n v="42"/>
    <n v="15"/>
    <n v="5"/>
    <n v="210"/>
    <n v="10"/>
    <n v="630"/>
    <x v="1"/>
    <s v="PROFIT"/>
    <x v="272"/>
    <x v="1"/>
    <x v="2"/>
    <s v="UPI"/>
  </r>
  <r>
    <s v="ID-5721"/>
    <x v="0"/>
    <x v="8"/>
    <x v="5"/>
    <x v="4"/>
    <x v="315"/>
    <s v="TUE"/>
    <s v="NOV"/>
    <n v="2019"/>
    <s v="Q4"/>
    <x v="0"/>
    <n v="15"/>
    <n v="10"/>
    <n v="4"/>
    <n v="60"/>
    <n v="6"/>
    <n v="150"/>
    <x v="1"/>
    <s v="PROFIT"/>
    <x v="273"/>
    <x v="1"/>
    <x v="1"/>
    <s v="CASH"/>
  </r>
  <r>
    <s v="ID-3816"/>
    <x v="2"/>
    <x v="7"/>
    <x v="6"/>
    <x v="2"/>
    <x v="316"/>
    <s v="WED"/>
    <s v="NOV"/>
    <n v="2019"/>
    <s v="Q4"/>
    <x v="0"/>
    <n v="22"/>
    <n v="25"/>
    <n v="10"/>
    <n v="220"/>
    <n v="15"/>
    <n v="550"/>
    <x v="1"/>
    <s v="PROFIT"/>
    <x v="20"/>
    <x v="1"/>
    <x v="3"/>
    <s v="UPI"/>
  </r>
  <r>
    <s v="ID-2089"/>
    <x v="3"/>
    <x v="4"/>
    <x v="3"/>
    <x v="3"/>
    <x v="317"/>
    <s v="THU"/>
    <s v="NOV"/>
    <n v="2019"/>
    <s v="Q4"/>
    <x v="0"/>
    <n v="73"/>
    <n v="15"/>
    <n v="5"/>
    <n v="365"/>
    <n v="10"/>
    <n v="1095"/>
    <x v="0"/>
    <s v="PROFIT"/>
    <x v="274"/>
    <x v="1"/>
    <x v="0"/>
    <s v="CASH"/>
  </r>
  <r>
    <s v="ID-8152"/>
    <x v="2"/>
    <x v="3"/>
    <x v="0"/>
    <x v="1"/>
    <x v="318"/>
    <s v="FRI"/>
    <s v="NOV"/>
    <n v="2019"/>
    <s v="Q4"/>
    <x v="0"/>
    <n v="25"/>
    <n v="5"/>
    <n v="2"/>
    <n v="50"/>
    <n v="3"/>
    <n v="125"/>
    <x v="0"/>
    <s v="PROFIT"/>
    <x v="275"/>
    <x v="1"/>
    <x v="3"/>
    <s v="CREDIT"/>
  </r>
  <r>
    <s v="ID-2836"/>
    <x v="1"/>
    <x v="8"/>
    <x v="3"/>
    <x v="3"/>
    <x v="319"/>
    <s v="SAT"/>
    <s v="NOV"/>
    <n v="2019"/>
    <s v="Q4"/>
    <x v="1"/>
    <n v="86"/>
    <n v="15"/>
    <n v="5"/>
    <n v="430"/>
    <n v="10"/>
    <n v="1290"/>
    <x v="1"/>
    <s v="PROFIT"/>
    <x v="276"/>
    <x v="0"/>
    <x v="3"/>
    <s v="CREDIT"/>
  </r>
  <r>
    <s v="ID-7158"/>
    <x v="1"/>
    <x v="5"/>
    <x v="0"/>
    <x v="5"/>
    <x v="320"/>
    <s v="SUN"/>
    <s v="NOV"/>
    <n v="2019"/>
    <s v="Q4"/>
    <x v="1"/>
    <n v="43"/>
    <n v="5"/>
    <n v="2"/>
    <n v="86"/>
    <n v="3"/>
    <n v="215"/>
    <x v="0"/>
    <s v="PROFIT"/>
    <x v="34"/>
    <x v="1"/>
    <x v="3"/>
    <s v="UPI"/>
  </r>
  <r>
    <s v="ID-8924"/>
    <x v="0"/>
    <x v="0"/>
    <x v="3"/>
    <x v="4"/>
    <x v="321"/>
    <s v="MON"/>
    <s v="NOV"/>
    <n v="2019"/>
    <s v="Q4"/>
    <x v="0"/>
    <n v="27"/>
    <n v="15"/>
    <n v="5"/>
    <n v="135"/>
    <n v="10"/>
    <n v="405"/>
    <x v="0"/>
    <s v="PROFIT"/>
    <x v="277"/>
    <x v="1"/>
    <x v="3"/>
    <s v="CASH"/>
  </r>
  <r>
    <s v="ID-1777"/>
    <x v="3"/>
    <x v="8"/>
    <x v="0"/>
    <x v="1"/>
    <x v="322"/>
    <s v="TUE"/>
    <s v="NOV"/>
    <n v="2019"/>
    <s v="Q4"/>
    <x v="0"/>
    <n v="64"/>
    <n v="5"/>
    <n v="2"/>
    <n v="128"/>
    <n v="3"/>
    <n v="320"/>
    <x v="0"/>
    <s v="PROFIT"/>
    <x v="251"/>
    <x v="0"/>
    <x v="0"/>
    <s v="CASH"/>
  </r>
  <r>
    <s v="ID-5083"/>
    <x v="0"/>
    <x v="8"/>
    <x v="1"/>
    <x v="5"/>
    <x v="323"/>
    <s v="WED"/>
    <s v="NOV"/>
    <n v="2019"/>
    <s v="Q4"/>
    <x v="0"/>
    <n v="20"/>
    <n v="5"/>
    <n v="3"/>
    <n v="60"/>
    <n v="2"/>
    <n v="100"/>
    <x v="1"/>
    <s v="PROFIT"/>
    <x v="221"/>
    <x v="1"/>
    <x v="1"/>
    <s v="UPI"/>
  </r>
  <r>
    <s v="ID-2868"/>
    <x v="3"/>
    <x v="4"/>
    <x v="2"/>
    <x v="4"/>
    <x v="324"/>
    <s v="THU"/>
    <s v="NOV"/>
    <n v="2019"/>
    <s v="Q4"/>
    <x v="0"/>
    <n v="77"/>
    <n v="5"/>
    <n v="2"/>
    <n v="154"/>
    <n v="3"/>
    <n v="385"/>
    <x v="0"/>
    <s v="PROFIT"/>
    <x v="278"/>
    <x v="1"/>
    <x v="0"/>
    <s v="CREDIT"/>
  </r>
  <r>
    <s v="ID-7450"/>
    <x v="1"/>
    <x v="7"/>
    <x v="6"/>
    <x v="4"/>
    <x v="325"/>
    <s v="FRI"/>
    <s v="NOV"/>
    <n v="2019"/>
    <s v="Q4"/>
    <x v="0"/>
    <n v="84"/>
    <n v="25"/>
    <n v="10"/>
    <n v="840"/>
    <n v="15"/>
    <n v="2100"/>
    <x v="0"/>
    <s v="PROFIT"/>
    <x v="279"/>
    <x v="0"/>
    <x v="2"/>
    <s v="CREDIT"/>
  </r>
  <r>
    <s v="ID-6505"/>
    <x v="1"/>
    <x v="4"/>
    <x v="2"/>
    <x v="1"/>
    <x v="326"/>
    <s v="SAT"/>
    <s v="NOV"/>
    <n v="2019"/>
    <s v="Q4"/>
    <x v="1"/>
    <n v="56"/>
    <n v="5"/>
    <n v="2"/>
    <n v="112"/>
    <n v="3"/>
    <n v="280"/>
    <x v="1"/>
    <s v="PROFIT"/>
    <x v="280"/>
    <x v="0"/>
    <x v="0"/>
    <s v="CASH"/>
  </r>
  <r>
    <s v="ID-5660"/>
    <x v="1"/>
    <x v="1"/>
    <x v="6"/>
    <x v="3"/>
    <x v="327"/>
    <s v="SUN"/>
    <s v="NOV"/>
    <n v="2019"/>
    <s v="Q4"/>
    <x v="1"/>
    <n v="23"/>
    <n v="25"/>
    <n v="10"/>
    <n v="230"/>
    <n v="15"/>
    <n v="575"/>
    <x v="1"/>
    <s v="PROFIT"/>
    <x v="281"/>
    <x v="1"/>
    <x v="2"/>
    <s v="CREDIT"/>
  </r>
  <r>
    <s v="ID-6598"/>
    <x v="3"/>
    <x v="1"/>
    <x v="6"/>
    <x v="1"/>
    <x v="328"/>
    <s v="MON"/>
    <s v="NOV"/>
    <n v="2019"/>
    <s v="Q4"/>
    <x v="0"/>
    <n v="23"/>
    <n v="25"/>
    <n v="10"/>
    <n v="230"/>
    <n v="15"/>
    <n v="575"/>
    <x v="1"/>
    <s v="PROFIT"/>
    <x v="282"/>
    <x v="0"/>
    <x v="1"/>
    <s v="CASH"/>
  </r>
  <r>
    <s v="ID-4307"/>
    <x v="1"/>
    <x v="1"/>
    <x v="6"/>
    <x v="3"/>
    <x v="329"/>
    <s v="TUE"/>
    <s v="NOV"/>
    <n v="2019"/>
    <s v="Q4"/>
    <x v="0"/>
    <n v="36"/>
    <n v="25"/>
    <n v="10"/>
    <n v="360"/>
    <n v="15"/>
    <n v="900"/>
    <x v="0"/>
    <s v="PROFIT"/>
    <x v="283"/>
    <x v="1"/>
    <x v="1"/>
    <s v="CASH"/>
  </r>
  <r>
    <s v="ID-4793"/>
    <x v="3"/>
    <x v="1"/>
    <x v="3"/>
    <x v="5"/>
    <x v="330"/>
    <s v="WED"/>
    <s v="NOV"/>
    <n v="2019"/>
    <s v="Q4"/>
    <x v="0"/>
    <n v="47"/>
    <n v="15"/>
    <n v="5"/>
    <n v="235"/>
    <n v="10"/>
    <n v="705"/>
    <x v="0"/>
    <s v="PROFIT"/>
    <x v="284"/>
    <x v="1"/>
    <x v="0"/>
    <s v="CASH"/>
  </r>
  <r>
    <s v="ID-1736"/>
    <x v="0"/>
    <x v="7"/>
    <x v="0"/>
    <x v="3"/>
    <x v="331"/>
    <s v="THU"/>
    <s v="NOV"/>
    <n v="2019"/>
    <s v="Q4"/>
    <x v="0"/>
    <n v="96"/>
    <n v="5"/>
    <n v="2"/>
    <n v="192"/>
    <n v="3"/>
    <n v="480"/>
    <x v="1"/>
    <s v="PROFIT"/>
    <x v="285"/>
    <x v="1"/>
    <x v="1"/>
    <s v="UPI"/>
  </r>
  <r>
    <s v="ID-1690"/>
    <x v="0"/>
    <x v="3"/>
    <x v="3"/>
    <x v="5"/>
    <x v="332"/>
    <s v="FRI"/>
    <s v="NOV"/>
    <n v="2019"/>
    <s v="Q4"/>
    <x v="0"/>
    <n v="65"/>
    <n v="15"/>
    <n v="5"/>
    <n v="325"/>
    <n v="10"/>
    <n v="975"/>
    <x v="0"/>
    <s v="PROFIT"/>
    <x v="286"/>
    <x v="1"/>
    <x v="2"/>
    <s v="UPI"/>
  </r>
  <r>
    <s v="ID-8058"/>
    <x v="3"/>
    <x v="7"/>
    <x v="4"/>
    <x v="2"/>
    <x v="333"/>
    <s v="SAT"/>
    <s v="NOV"/>
    <n v="2019"/>
    <s v="Q4"/>
    <x v="1"/>
    <n v="24"/>
    <n v="40"/>
    <n v="7"/>
    <n v="168"/>
    <n v="33"/>
    <n v="960"/>
    <x v="1"/>
    <s v="PROFIT"/>
    <x v="287"/>
    <x v="0"/>
    <x v="3"/>
    <s v="UPI"/>
  </r>
  <r>
    <s v="ID-5528"/>
    <x v="3"/>
    <x v="1"/>
    <x v="2"/>
    <x v="5"/>
    <x v="334"/>
    <s v="SUN"/>
    <s v="DEC"/>
    <n v="2019"/>
    <s v="Q4"/>
    <x v="1"/>
    <n v="55"/>
    <n v="5"/>
    <n v="2"/>
    <n v="110"/>
    <n v="3"/>
    <n v="275"/>
    <x v="0"/>
    <s v="PROFIT"/>
    <x v="288"/>
    <x v="0"/>
    <x v="0"/>
    <s v="UPI"/>
  </r>
  <r>
    <s v="ID-6914"/>
    <x v="3"/>
    <x v="0"/>
    <x v="2"/>
    <x v="2"/>
    <x v="335"/>
    <s v="MON"/>
    <s v="DEC"/>
    <n v="2019"/>
    <s v="Q4"/>
    <x v="0"/>
    <n v="37"/>
    <n v="5"/>
    <n v="2"/>
    <n v="74"/>
    <n v="3"/>
    <n v="185"/>
    <x v="1"/>
    <s v="PROFIT"/>
    <x v="289"/>
    <x v="1"/>
    <x v="3"/>
    <s v="CASH"/>
  </r>
  <r>
    <s v="ID-2937"/>
    <x v="3"/>
    <x v="0"/>
    <x v="6"/>
    <x v="3"/>
    <x v="336"/>
    <s v="TUE"/>
    <s v="DEC"/>
    <n v="2019"/>
    <s v="Q4"/>
    <x v="0"/>
    <n v="70"/>
    <n v="25"/>
    <n v="10"/>
    <n v="700"/>
    <n v="15"/>
    <n v="1750"/>
    <x v="0"/>
    <s v="PROFIT"/>
    <x v="290"/>
    <x v="0"/>
    <x v="1"/>
    <s v="UPI"/>
  </r>
  <r>
    <s v="ID-6483"/>
    <x v="2"/>
    <x v="1"/>
    <x v="5"/>
    <x v="5"/>
    <x v="337"/>
    <s v="WED"/>
    <s v="DEC"/>
    <n v="2019"/>
    <s v="Q4"/>
    <x v="0"/>
    <n v="21"/>
    <n v="10"/>
    <n v="4"/>
    <n v="84"/>
    <n v="6"/>
    <n v="210"/>
    <x v="0"/>
    <s v="PROFIT"/>
    <x v="198"/>
    <x v="0"/>
    <x v="3"/>
    <s v="CREDIT"/>
  </r>
  <r>
    <s v="ID-6922"/>
    <x v="0"/>
    <x v="6"/>
    <x v="1"/>
    <x v="1"/>
    <x v="338"/>
    <s v="THU"/>
    <s v="DEC"/>
    <n v="2019"/>
    <s v="Q4"/>
    <x v="0"/>
    <n v="74"/>
    <n v="5"/>
    <n v="3"/>
    <n v="222"/>
    <n v="2"/>
    <n v="370"/>
    <x v="1"/>
    <s v="PROFIT"/>
    <x v="291"/>
    <x v="1"/>
    <x v="2"/>
    <s v="CASH"/>
  </r>
  <r>
    <s v="ID-1922"/>
    <x v="3"/>
    <x v="3"/>
    <x v="2"/>
    <x v="2"/>
    <x v="339"/>
    <s v="FRI"/>
    <s v="DEC"/>
    <n v="2019"/>
    <s v="Q4"/>
    <x v="0"/>
    <n v="78"/>
    <n v="5"/>
    <n v="2"/>
    <n v="156"/>
    <n v="3"/>
    <n v="390"/>
    <x v="1"/>
    <s v="PROFIT"/>
    <x v="292"/>
    <x v="0"/>
    <x v="1"/>
    <s v="UPI"/>
  </r>
  <r>
    <s v="ID-8669"/>
    <x v="0"/>
    <x v="8"/>
    <x v="5"/>
    <x v="1"/>
    <x v="340"/>
    <s v="SAT"/>
    <s v="DEC"/>
    <n v="2019"/>
    <s v="Q4"/>
    <x v="1"/>
    <n v="69"/>
    <n v="10"/>
    <n v="4"/>
    <n v="276"/>
    <n v="6"/>
    <n v="690"/>
    <x v="1"/>
    <s v="PROFIT"/>
    <x v="293"/>
    <x v="1"/>
    <x v="2"/>
    <s v="UPI"/>
  </r>
  <r>
    <s v="ID-8931"/>
    <x v="2"/>
    <x v="8"/>
    <x v="1"/>
    <x v="2"/>
    <x v="341"/>
    <s v="SUN"/>
    <s v="DEC"/>
    <n v="2019"/>
    <s v="Q4"/>
    <x v="1"/>
    <n v="82"/>
    <n v="5"/>
    <n v="3"/>
    <n v="246"/>
    <n v="2"/>
    <n v="410"/>
    <x v="1"/>
    <s v="PROFIT"/>
    <x v="294"/>
    <x v="0"/>
    <x v="3"/>
    <s v="CREDIT"/>
  </r>
  <r>
    <s v="ID-3280"/>
    <x v="3"/>
    <x v="7"/>
    <x v="5"/>
    <x v="2"/>
    <x v="342"/>
    <s v="MON"/>
    <s v="DEC"/>
    <n v="2019"/>
    <s v="Q4"/>
    <x v="0"/>
    <n v="10"/>
    <n v="10"/>
    <n v="4"/>
    <n v="40"/>
    <n v="6"/>
    <n v="100"/>
    <x v="0"/>
    <s v="PROFIT"/>
    <x v="295"/>
    <x v="1"/>
    <x v="2"/>
    <s v="UPI"/>
  </r>
  <r>
    <s v="ID-8296"/>
    <x v="0"/>
    <x v="2"/>
    <x v="3"/>
    <x v="3"/>
    <x v="343"/>
    <s v="TUE"/>
    <s v="DEC"/>
    <n v="2019"/>
    <s v="Q4"/>
    <x v="0"/>
    <n v="29"/>
    <n v="15"/>
    <n v="5"/>
    <n v="145"/>
    <n v="10"/>
    <n v="435"/>
    <x v="1"/>
    <s v="PROFIT"/>
    <x v="161"/>
    <x v="1"/>
    <x v="2"/>
    <s v="UPI"/>
  </r>
  <r>
    <s v="ID-2111"/>
    <x v="3"/>
    <x v="8"/>
    <x v="5"/>
    <x v="3"/>
    <x v="344"/>
    <s v="WED"/>
    <s v="DEC"/>
    <n v="2019"/>
    <s v="Q4"/>
    <x v="0"/>
    <n v="11"/>
    <n v="10"/>
    <n v="4"/>
    <n v="44"/>
    <n v="6"/>
    <n v="110"/>
    <x v="0"/>
    <s v="PROFIT"/>
    <x v="296"/>
    <x v="1"/>
    <x v="2"/>
    <s v="UPI"/>
  </r>
  <r>
    <s v="ID-4282"/>
    <x v="3"/>
    <x v="8"/>
    <x v="0"/>
    <x v="1"/>
    <x v="345"/>
    <s v="THU"/>
    <s v="DEC"/>
    <n v="2019"/>
    <s v="Q4"/>
    <x v="0"/>
    <n v="98"/>
    <n v="5"/>
    <n v="2"/>
    <n v="196"/>
    <n v="3"/>
    <n v="490"/>
    <x v="0"/>
    <s v="PROFIT"/>
    <x v="32"/>
    <x v="0"/>
    <x v="1"/>
    <s v="CASH"/>
  </r>
  <r>
    <s v="ID-3161"/>
    <x v="2"/>
    <x v="3"/>
    <x v="1"/>
    <x v="3"/>
    <x v="346"/>
    <s v="FRI"/>
    <s v="DEC"/>
    <n v="2019"/>
    <s v="Q4"/>
    <x v="0"/>
    <n v="62"/>
    <n v="5"/>
    <n v="3"/>
    <n v="186"/>
    <n v="2"/>
    <n v="310"/>
    <x v="0"/>
    <s v="PROFIT"/>
    <x v="297"/>
    <x v="0"/>
    <x v="1"/>
    <s v="CREDIT"/>
  </r>
  <r>
    <s v="ID-1816"/>
    <x v="0"/>
    <x v="8"/>
    <x v="5"/>
    <x v="0"/>
    <x v="347"/>
    <s v="SAT"/>
    <s v="DEC"/>
    <n v="2019"/>
    <s v="Q4"/>
    <x v="1"/>
    <n v="54"/>
    <n v="10"/>
    <n v="4"/>
    <n v="216"/>
    <n v="6"/>
    <n v="540"/>
    <x v="0"/>
    <s v="PROFIT"/>
    <x v="298"/>
    <x v="0"/>
    <x v="2"/>
    <s v="CASH"/>
  </r>
  <r>
    <s v="ID-5133"/>
    <x v="2"/>
    <x v="5"/>
    <x v="4"/>
    <x v="2"/>
    <x v="348"/>
    <s v="SUN"/>
    <s v="DEC"/>
    <n v="2019"/>
    <s v="Q4"/>
    <x v="1"/>
    <n v="13"/>
    <n v="40"/>
    <n v="7"/>
    <n v="91"/>
    <n v="33"/>
    <n v="520"/>
    <x v="0"/>
    <s v="PROFIT"/>
    <x v="299"/>
    <x v="0"/>
    <x v="2"/>
    <s v="CASH"/>
  </r>
  <r>
    <s v="ID-4795"/>
    <x v="2"/>
    <x v="8"/>
    <x v="2"/>
    <x v="4"/>
    <x v="349"/>
    <s v="MON"/>
    <s v="DEC"/>
    <n v="2019"/>
    <s v="Q4"/>
    <x v="0"/>
    <n v="39"/>
    <n v="5"/>
    <n v="2"/>
    <n v="78"/>
    <n v="3"/>
    <n v="195"/>
    <x v="1"/>
    <s v="PROFIT"/>
    <x v="300"/>
    <x v="0"/>
    <x v="2"/>
    <s v="CASH"/>
  </r>
  <r>
    <s v="ID-3307"/>
    <x v="0"/>
    <x v="0"/>
    <x v="4"/>
    <x v="3"/>
    <x v="350"/>
    <s v="TUE"/>
    <s v="DEC"/>
    <n v="2019"/>
    <s v="Q4"/>
    <x v="0"/>
    <n v="38"/>
    <n v="40"/>
    <n v="7"/>
    <n v="266"/>
    <n v="33"/>
    <n v="1520"/>
    <x v="0"/>
    <s v="PROFIT"/>
    <x v="301"/>
    <x v="0"/>
    <x v="1"/>
    <s v="UPI"/>
  </r>
  <r>
    <s v="ID-2518"/>
    <x v="3"/>
    <x v="8"/>
    <x v="5"/>
    <x v="4"/>
    <x v="351"/>
    <s v="WED"/>
    <s v="DEC"/>
    <n v="2019"/>
    <s v="Q4"/>
    <x v="0"/>
    <n v="57"/>
    <n v="10"/>
    <n v="4"/>
    <n v="228"/>
    <n v="6"/>
    <n v="570"/>
    <x v="1"/>
    <s v="PROFIT"/>
    <x v="302"/>
    <x v="0"/>
    <x v="3"/>
    <s v="CREDIT"/>
  </r>
  <r>
    <s v="ID-7701"/>
    <x v="3"/>
    <x v="0"/>
    <x v="2"/>
    <x v="0"/>
    <x v="352"/>
    <s v="THU"/>
    <s v="DEC"/>
    <n v="2019"/>
    <s v="Q4"/>
    <x v="0"/>
    <n v="58"/>
    <n v="5"/>
    <n v="2"/>
    <n v="116"/>
    <n v="3"/>
    <n v="290"/>
    <x v="1"/>
    <s v="PROFIT"/>
    <x v="303"/>
    <x v="0"/>
    <x v="2"/>
    <s v="CREDIT"/>
  </r>
  <r>
    <s v="ID-3909"/>
    <x v="2"/>
    <x v="3"/>
    <x v="4"/>
    <x v="3"/>
    <x v="353"/>
    <s v="FRI"/>
    <s v="DEC"/>
    <n v="2019"/>
    <s v="Q4"/>
    <x v="0"/>
    <n v="24"/>
    <n v="40"/>
    <n v="7"/>
    <n v="168"/>
    <n v="33"/>
    <n v="960"/>
    <x v="1"/>
    <s v="PROFIT"/>
    <x v="304"/>
    <x v="0"/>
    <x v="0"/>
    <s v="CREDIT"/>
  </r>
  <r>
    <s v="ID-8315"/>
    <x v="1"/>
    <x v="8"/>
    <x v="1"/>
    <x v="1"/>
    <x v="354"/>
    <s v="SAT"/>
    <s v="DEC"/>
    <n v="2019"/>
    <s v="Q4"/>
    <x v="1"/>
    <n v="65"/>
    <n v="5"/>
    <n v="3"/>
    <n v="195"/>
    <n v="2"/>
    <n v="325"/>
    <x v="0"/>
    <s v="PROFIT"/>
    <x v="305"/>
    <x v="0"/>
    <x v="0"/>
    <s v="UPI"/>
  </r>
  <r>
    <s v="ID-4075"/>
    <x v="3"/>
    <x v="2"/>
    <x v="1"/>
    <x v="2"/>
    <x v="355"/>
    <s v="SUN"/>
    <s v="DEC"/>
    <n v="2019"/>
    <s v="Q4"/>
    <x v="1"/>
    <n v="74"/>
    <n v="5"/>
    <n v="3"/>
    <n v="222"/>
    <n v="2"/>
    <n v="370"/>
    <x v="0"/>
    <s v="PROFIT"/>
    <x v="306"/>
    <x v="0"/>
    <x v="1"/>
    <s v="CASH"/>
  </r>
  <r>
    <s v="ID-3890"/>
    <x v="0"/>
    <x v="3"/>
    <x v="0"/>
    <x v="1"/>
    <x v="356"/>
    <s v="MON"/>
    <s v="DEC"/>
    <n v="2019"/>
    <s v="Q4"/>
    <x v="0"/>
    <n v="15"/>
    <n v="5"/>
    <n v="2"/>
    <n v="30"/>
    <n v="3"/>
    <n v="75"/>
    <x v="0"/>
    <s v="PROFIT"/>
    <x v="14"/>
    <x v="1"/>
    <x v="1"/>
    <s v="UPI"/>
  </r>
  <r>
    <s v="ID-2472"/>
    <x v="2"/>
    <x v="4"/>
    <x v="3"/>
    <x v="1"/>
    <x v="357"/>
    <s v="TUE"/>
    <s v="DEC"/>
    <n v="2019"/>
    <s v="Q4"/>
    <x v="0"/>
    <n v="27"/>
    <n v="15"/>
    <n v="5"/>
    <n v="135"/>
    <n v="10"/>
    <n v="405"/>
    <x v="1"/>
    <s v="PROFIT"/>
    <x v="307"/>
    <x v="1"/>
    <x v="2"/>
    <s v="CREDIT"/>
  </r>
  <r>
    <s v="ID-6565"/>
    <x v="2"/>
    <x v="7"/>
    <x v="2"/>
    <x v="1"/>
    <x v="358"/>
    <s v="WED"/>
    <s v="DEC"/>
    <n v="2019"/>
    <s v="Q4"/>
    <x v="0"/>
    <n v="74"/>
    <n v="5"/>
    <n v="2"/>
    <n v="148"/>
    <n v="3"/>
    <n v="370"/>
    <x v="1"/>
    <s v="PROFIT"/>
    <x v="308"/>
    <x v="0"/>
    <x v="3"/>
    <s v="CASH"/>
  </r>
  <r>
    <s v="ID-6560"/>
    <x v="3"/>
    <x v="7"/>
    <x v="3"/>
    <x v="1"/>
    <x v="359"/>
    <s v="THU"/>
    <s v="DEC"/>
    <n v="2019"/>
    <s v="Q4"/>
    <x v="0"/>
    <n v="71"/>
    <n v="15"/>
    <n v="5"/>
    <n v="355"/>
    <n v="10"/>
    <n v="1065"/>
    <x v="0"/>
    <s v="PROFIT"/>
    <x v="146"/>
    <x v="0"/>
    <x v="2"/>
    <s v="UPI"/>
  </r>
  <r>
    <s v="ID-1346"/>
    <x v="2"/>
    <x v="7"/>
    <x v="1"/>
    <x v="5"/>
    <x v="360"/>
    <s v="FRI"/>
    <s v="DEC"/>
    <n v="2019"/>
    <s v="Q4"/>
    <x v="0"/>
    <n v="79"/>
    <n v="5"/>
    <n v="3"/>
    <n v="237"/>
    <n v="2"/>
    <n v="395"/>
    <x v="1"/>
    <s v="PROFIT"/>
    <x v="309"/>
    <x v="1"/>
    <x v="2"/>
    <s v="UPI"/>
  </r>
  <r>
    <s v="ID-3627"/>
    <x v="3"/>
    <x v="8"/>
    <x v="0"/>
    <x v="3"/>
    <x v="361"/>
    <s v="SAT"/>
    <s v="DEC"/>
    <n v="2019"/>
    <s v="Q4"/>
    <x v="1"/>
    <n v="40"/>
    <n v="5"/>
    <n v="2"/>
    <n v="80"/>
    <n v="3"/>
    <n v="200"/>
    <x v="0"/>
    <s v="PROFIT"/>
    <x v="310"/>
    <x v="0"/>
    <x v="1"/>
    <s v="UPI"/>
  </r>
  <r>
    <s v="ID-4650"/>
    <x v="1"/>
    <x v="3"/>
    <x v="6"/>
    <x v="4"/>
    <x v="362"/>
    <s v="SUN"/>
    <s v="DEC"/>
    <n v="2019"/>
    <s v="Q4"/>
    <x v="1"/>
    <n v="76"/>
    <n v="25"/>
    <n v="10"/>
    <n v="760"/>
    <n v="15"/>
    <n v="1900"/>
    <x v="0"/>
    <s v="PROFIT"/>
    <x v="311"/>
    <x v="1"/>
    <x v="2"/>
    <s v="UPI"/>
  </r>
  <r>
    <s v="ID-2861"/>
    <x v="1"/>
    <x v="8"/>
    <x v="4"/>
    <x v="4"/>
    <x v="363"/>
    <s v="MON"/>
    <s v="DEC"/>
    <n v="2019"/>
    <s v="Q4"/>
    <x v="0"/>
    <n v="80"/>
    <n v="40"/>
    <n v="7"/>
    <n v="560"/>
    <n v="33"/>
    <n v="3200"/>
    <x v="1"/>
    <s v="PROFIT"/>
    <x v="312"/>
    <x v="0"/>
    <x v="0"/>
    <s v="UPI"/>
  </r>
  <r>
    <s v="ID-2998"/>
    <x v="0"/>
    <x v="4"/>
    <x v="6"/>
    <x v="4"/>
    <x v="364"/>
    <s v="TUE"/>
    <s v="DEC"/>
    <n v="2019"/>
    <s v="Q4"/>
    <x v="0"/>
    <n v="68"/>
    <n v="25"/>
    <n v="10"/>
    <n v="680"/>
    <n v="15"/>
    <n v="1700"/>
    <x v="0"/>
    <s v="PROFIT"/>
    <x v="313"/>
    <x v="1"/>
    <x v="3"/>
    <s v="UPI"/>
  </r>
  <r>
    <s v="ID-3615"/>
    <x v="1"/>
    <x v="1"/>
    <x v="2"/>
    <x v="5"/>
    <x v="365"/>
    <s v="WED"/>
    <s v="JAN"/>
    <n v="2020"/>
    <s v="Q1"/>
    <x v="0"/>
    <n v="29"/>
    <n v="5"/>
    <n v="2"/>
    <n v="58"/>
    <n v="3"/>
    <n v="145"/>
    <x v="1"/>
    <s v="PROFIT"/>
    <x v="314"/>
    <x v="1"/>
    <x v="1"/>
    <s v="CASH"/>
  </r>
  <r>
    <s v="ID-1881"/>
    <x v="0"/>
    <x v="8"/>
    <x v="2"/>
    <x v="5"/>
    <x v="366"/>
    <s v="THU"/>
    <s v="JAN"/>
    <n v="2020"/>
    <s v="Q1"/>
    <x v="0"/>
    <n v="15"/>
    <n v="5"/>
    <n v="2"/>
    <n v="30"/>
    <n v="3"/>
    <n v="75"/>
    <x v="1"/>
    <s v="PROFIT"/>
    <x v="315"/>
    <x v="0"/>
    <x v="1"/>
    <s v="CREDIT"/>
  </r>
  <r>
    <s v="ID-1570"/>
    <x v="0"/>
    <x v="7"/>
    <x v="6"/>
    <x v="2"/>
    <x v="367"/>
    <s v="FRI"/>
    <s v="JAN"/>
    <n v="2020"/>
    <s v="Q1"/>
    <x v="0"/>
    <n v="25"/>
    <n v="25"/>
    <n v="10"/>
    <n v="250"/>
    <n v="15"/>
    <n v="625"/>
    <x v="0"/>
    <s v="PROFIT"/>
    <x v="316"/>
    <x v="0"/>
    <x v="2"/>
    <s v="UPI"/>
  </r>
  <r>
    <s v="ID-1876"/>
    <x v="1"/>
    <x v="8"/>
    <x v="6"/>
    <x v="3"/>
    <x v="368"/>
    <s v="SAT"/>
    <s v="JAN"/>
    <n v="2020"/>
    <s v="Q1"/>
    <x v="1"/>
    <n v="26"/>
    <n v="25"/>
    <n v="10"/>
    <n v="260"/>
    <n v="15"/>
    <n v="650"/>
    <x v="1"/>
    <s v="PROFIT"/>
    <x v="317"/>
    <x v="0"/>
    <x v="2"/>
    <s v="CREDIT"/>
  </r>
  <r>
    <s v="ID-8589"/>
    <x v="1"/>
    <x v="6"/>
    <x v="3"/>
    <x v="3"/>
    <x v="369"/>
    <s v="SUN"/>
    <s v="JAN"/>
    <n v="2020"/>
    <s v="Q1"/>
    <x v="1"/>
    <n v="13"/>
    <n v="15"/>
    <n v="5"/>
    <n v="65"/>
    <n v="10"/>
    <n v="195"/>
    <x v="1"/>
    <s v="PROFIT"/>
    <x v="205"/>
    <x v="0"/>
    <x v="1"/>
    <s v="UPI"/>
  </r>
  <r>
    <s v="ID-4471"/>
    <x v="3"/>
    <x v="4"/>
    <x v="1"/>
    <x v="4"/>
    <x v="370"/>
    <s v="MON"/>
    <s v="JAN"/>
    <n v="2020"/>
    <s v="Q1"/>
    <x v="0"/>
    <n v="46"/>
    <n v="5"/>
    <n v="3"/>
    <n v="138"/>
    <n v="2"/>
    <n v="230"/>
    <x v="1"/>
    <s v="PROFIT"/>
    <x v="7"/>
    <x v="0"/>
    <x v="2"/>
    <s v="UPI"/>
  </r>
  <r>
    <s v="ID-3301"/>
    <x v="3"/>
    <x v="3"/>
    <x v="5"/>
    <x v="3"/>
    <x v="371"/>
    <s v="TUE"/>
    <s v="JAN"/>
    <n v="2020"/>
    <s v="Q1"/>
    <x v="0"/>
    <n v="79"/>
    <n v="10"/>
    <n v="4"/>
    <n v="316"/>
    <n v="6"/>
    <n v="790"/>
    <x v="1"/>
    <s v="PROFIT"/>
    <x v="318"/>
    <x v="0"/>
    <x v="0"/>
    <s v="UPI"/>
  </r>
  <r>
    <s v="ID-6197"/>
    <x v="3"/>
    <x v="8"/>
    <x v="4"/>
    <x v="1"/>
    <x v="372"/>
    <s v="WED"/>
    <s v="JAN"/>
    <n v="2020"/>
    <s v="Q1"/>
    <x v="0"/>
    <n v="90"/>
    <n v="40"/>
    <n v="7"/>
    <n v="630"/>
    <n v="33"/>
    <n v="3600"/>
    <x v="1"/>
    <s v="PROFIT"/>
    <x v="27"/>
    <x v="0"/>
    <x v="0"/>
    <s v="UPI"/>
  </r>
  <r>
    <s v="ID-1238"/>
    <x v="2"/>
    <x v="8"/>
    <x v="2"/>
    <x v="1"/>
    <x v="373"/>
    <s v="THU"/>
    <s v="JAN"/>
    <n v="2020"/>
    <s v="Q1"/>
    <x v="0"/>
    <n v="29"/>
    <n v="5"/>
    <n v="2"/>
    <n v="58"/>
    <n v="3"/>
    <n v="145"/>
    <x v="0"/>
    <s v="PROFIT"/>
    <x v="319"/>
    <x v="0"/>
    <x v="3"/>
    <s v="CREDIT"/>
  </r>
  <r>
    <s v="ID-7918"/>
    <x v="3"/>
    <x v="6"/>
    <x v="1"/>
    <x v="1"/>
    <x v="374"/>
    <s v="FRI"/>
    <s v="JAN"/>
    <n v="2020"/>
    <s v="Q1"/>
    <x v="0"/>
    <n v="89"/>
    <n v="5"/>
    <n v="3"/>
    <n v="267"/>
    <n v="2"/>
    <n v="445"/>
    <x v="0"/>
    <s v="PROFIT"/>
    <x v="45"/>
    <x v="0"/>
    <x v="1"/>
    <s v="UPI"/>
  </r>
  <r>
    <s v="ID-4505"/>
    <x v="3"/>
    <x v="8"/>
    <x v="3"/>
    <x v="4"/>
    <x v="375"/>
    <s v="SAT"/>
    <s v="JAN"/>
    <n v="2020"/>
    <s v="Q1"/>
    <x v="1"/>
    <n v="54"/>
    <n v="15"/>
    <n v="5"/>
    <n v="270"/>
    <n v="10"/>
    <n v="810"/>
    <x v="1"/>
    <s v="PROFIT"/>
    <x v="149"/>
    <x v="1"/>
    <x v="3"/>
    <s v="UPI"/>
  </r>
  <r>
    <s v="ID-5003"/>
    <x v="3"/>
    <x v="1"/>
    <x v="1"/>
    <x v="3"/>
    <x v="376"/>
    <s v="SUN"/>
    <s v="JAN"/>
    <n v="2020"/>
    <s v="Q1"/>
    <x v="1"/>
    <n v="66"/>
    <n v="5"/>
    <n v="3"/>
    <n v="198"/>
    <n v="2"/>
    <n v="330"/>
    <x v="1"/>
    <s v="PROFIT"/>
    <x v="312"/>
    <x v="1"/>
    <x v="0"/>
    <s v="UPI"/>
  </r>
  <r>
    <s v="ID-5238"/>
    <x v="2"/>
    <x v="0"/>
    <x v="5"/>
    <x v="5"/>
    <x v="377"/>
    <s v="MON"/>
    <s v="JAN"/>
    <n v="2020"/>
    <s v="Q1"/>
    <x v="0"/>
    <n v="54"/>
    <n v="10"/>
    <n v="4"/>
    <n v="216"/>
    <n v="6"/>
    <n v="540"/>
    <x v="0"/>
    <s v="PROFIT"/>
    <x v="279"/>
    <x v="0"/>
    <x v="1"/>
    <s v="CASH"/>
  </r>
  <r>
    <s v="ID-8627"/>
    <x v="0"/>
    <x v="2"/>
    <x v="0"/>
    <x v="5"/>
    <x v="378"/>
    <s v="TUE"/>
    <s v="JAN"/>
    <n v="2020"/>
    <s v="Q1"/>
    <x v="0"/>
    <n v="45"/>
    <n v="5"/>
    <n v="2"/>
    <n v="90"/>
    <n v="3"/>
    <n v="225"/>
    <x v="0"/>
    <s v="PROFIT"/>
    <x v="282"/>
    <x v="1"/>
    <x v="0"/>
    <s v="UPI"/>
  </r>
  <r>
    <s v="ID-6926"/>
    <x v="1"/>
    <x v="1"/>
    <x v="2"/>
    <x v="0"/>
    <x v="379"/>
    <s v="WED"/>
    <s v="JAN"/>
    <n v="2020"/>
    <s v="Q1"/>
    <x v="0"/>
    <n v="86"/>
    <n v="5"/>
    <n v="2"/>
    <n v="172"/>
    <n v="3"/>
    <n v="430"/>
    <x v="0"/>
    <s v="PROFIT"/>
    <x v="320"/>
    <x v="1"/>
    <x v="1"/>
    <s v="UPI"/>
  </r>
  <r>
    <s v="ID-7165"/>
    <x v="1"/>
    <x v="5"/>
    <x v="0"/>
    <x v="0"/>
    <x v="380"/>
    <s v="THU"/>
    <s v="JAN"/>
    <n v="2020"/>
    <s v="Q1"/>
    <x v="0"/>
    <n v="20"/>
    <n v="5"/>
    <n v="2"/>
    <n v="40"/>
    <n v="3"/>
    <n v="100"/>
    <x v="1"/>
    <s v="PROFIT"/>
    <x v="321"/>
    <x v="1"/>
    <x v="0"/>
    <s v="UPI"/>
  </r>
  <r>
    <s v="ID-7152"/>
    <x v="2"/>
    <x v="5"/>
    <x v="1"/>
    <x v="5"/>
    <x v="381"/>
    <s v="FRI"/>
    <s v="JAN"/>
    <n v="2020"/>
    <s v="Q1"/>
    <x v="0"/>
    <n v="86"/>
    <n v="5"/>
    <n v="3"/>
    <n v="258"/>
    <n v="2"/>
    <n v="430"/>
    <x v="0"/>
    <s v="PROFIT"/>
    <x v="304"/>
    <x v="1"/>
    <x v="0"/>
    <s v="CASH"/>
  </r>
  <r>
    <s v="ID-2471"/>
    <x v="2"/>
    <x v="6"/>
    <x v="6"/>
    <x v="1"/>
    <x v="382"/>
    <s v="SAT"/>
    <s v="JAN"/>
    <n v="2020"/>
    <s v="Q1"/>
    <x v="1"/>
    <n v="78"/>
    <n v="25"/>
    <n v="10"/>
    <n v="780"/>
    <n v="15"/>
    <n v="1950"/>
    <x v="0"/>
    <s v="PROFIT"/>
    <x v="322"/>
    <x v="0"/>
    <x v="3"/>
    <s v="UPI"/>
  </r>
  <r>
    <s v="ID-4038"/>
    <x v="2"/>
    <x v="8"/>
    <x v="1"/>
    <x v="1"/>
    <x v="383"/>
    <s v="SUN"/>
    <s v="JAN"/>
    <n v="2020"/>
    <s v="Q1"/>
    <x v="1"/>
    <n v="44"/>
    <n v="5"/>
    <n v="3"/>
    <n v="132"/>
    <n v="2"/>
    <n v="220"/>
    <x v="1"/>
    <s v="PROFIT"/>
    <x v="323"/>
    <x v="0"/>
    <x v="0"/>
    <s v="UPI"/>
  </r>
  <r>
    <s v="ID-7287"/>
    <x v="1"/>
    <x v="5"/>
    <x v="2"/>
    <x v="0"/>
    <x v="384"/>
    <s v="MON"/>
    <s v="JAN"/>
    <n v="2020"/>
    <s v="Q1"/>
    <x v="0"/>
    <n v="19"/>
    <n v="5"/>
    <n v="2"/>
    <n v="38"/>
    <n v="3"/>
    <n v="95"/>
    <x v="1"/>
    <s v="PROFIT"/>
    <x v="324"/>
    <x v="1"/>
    <x v="1"/>
    <s v="CASH"/>
  </r>
  <r>
    <s v="ID-2048"/>
    <x v="0"/>
    <x v="8"/>
    <x v="1"/>
    <x v="2"/>
    <x v="385"/>
    <s v="TUE"/>
    <s v="JAN"/>
    <n v="2020"/>
    <s v="Q1"/>
    <x v="0"/>
    <n v="34"/>
    <n v="5"/>
    <n v="3"/>
    <n v="102"/>
    <n v="2"/>
    <n v="170"/>
    <x v="0"/>
    <s v="PROFIT"/>
    <x v="325"/>
    <x v="1"/>
    <x v="3"/>
    <s v="UPI"/>
  </r>
  <r>
    <s v="ID-6773"/>
    <x v="3"/>
    <x v="4"/>
    <x v="6"/>
    <x v="1"/>
    <x v="386"/>
    <s v="WED"/>
    <s v="JAN"/>
    <n v="2020"/>
    <s v="Q1"/>
    <x v="0"/>
    <n v="97"/>
    <n v="25"/>
    <n v="10"/>
    <n v="970"/>
    <n v="15"/>
    <n v="2425"/>
    <x v="1"/>
    <s v="PROFIT"/>
    <x v="326"/>
    <x v="1"/>
    <x v="0"/>
    <s v="UPI"/>
  </r>
  <r>
    <s v="ID-2562"/>
    <x v="3"/>
    <x v="7"/>
    <x v="0"/>
    <x v="2"/>
    <x v="387"/>
    <s v="THU"/>
    <s v="JAN"/>
    <n v="2020"/>
    <s v="Q1"/>
    <x v="0"/>
    <n v="46"/>
    <n v="5"/>
    <n v="2"/>
    <n v="92"/>
    <n v="3"/>
    <n v="230"/>
    <x v="0"/>
    <s v="PROFIT"/>
    <x v="73"/>
    <x v="0"/>
    <x v="3"/>
    <s v="UPI"/>
  </r>
  <r>
    <s v="ID-1107"/>
    <x v="2"/>
    <x v="8"/>
    <x v="3"/>
    <x v="3"/>
    <x v="388"/>
    <s v="FRI"/>
    <s v="JAN"/>
    <n v="2020"/>
    <s v="Q1"/>
    <x v="0"/>
    <n v="87"/>
    <n v="15"/>
    <n v="5"/>
    <n v="435"/>
    <n v="10"/>
    <n v="1305"/>
    <x v="0"/>
    <s v="PROFIT"/>
    <x v="248"/>
    <x v="0"/>
    <x v="0"/>
    <s v="CASH"/>
  </r>
  <r>
    <s v="ID-6512"/>
    <x v="2"/>
    <x v="2"/>
    <x v="5"/>
    <x v="1"/>
    <x v="389"/>
    <s v="SAT"/>
    <s v="JAN"/>
    <n v="2020"/>
    <s v="Q1"/>
    <x v="1"/>
    <n v="16"/>
    <n v="10"/>
    <n v="4"/>
    <n v="64"/>
    <n v="6"/>
    <n v="160"/>
    <x v="1"/>
    <s v="PROFIT"/>
    <x v="327"/>
    <x v="1"/>
    <x v="3"/>
    <s v="UPI"/>
  </r>
  <r>
    <s v="ID-2603"/>
    <x v="0"/>
    <x v="3"/>
    <x v="5"/>
    <x v="5"/>
    <x v="390"/>
    <s v="SUN"/>
    <s v="JAN"/>
    <n v="2020"/>
    <s v="Q1"/>
    <x v="1"/>
    <n v="80"/>
    <n v="10"/>
    <n v="4"/>
    <n v="320"/>
    <n v="6"/>
    <n v="800"/>
    <x v="1"/>
    <s v="PROFIT"/>
    <x v="328"/>
    <x v="1"/>
    <x v="2"/>
    <s v="UPI"/>
  </r>
  <r>
    <s v="ID-4253"/>
    <x v="2"/>
    <x v="7"/>
    <x v="3"/>
    <x v="3"/>
    <x v="391"/>
    <s v="MON"/>
    <s v="JAN"/>
    <n v="2020"/>
    <s v="Q1"/>
    <x v="0"/>
    <n v="75"/>
    <n v="15"/>
    <n v="5"/>
    <n v="375"/>
    <n v="10"/>
    <n v="1125"/>
    <x v="1"/>
    <s v="PROFIT"/>
    <x v="329"/>
    <x v="0"/>
    <x v="3"/>
    <s v="CREDIT"/>
  </r>
  <r>
    <s v="ID-7368"/>
    <x v="0"/>
    <x v="4"/>
    <x v="0"/>
    <x v="4"/>
    <x v="392"/>
    <s v="TUE"/>
    <s v="JAN"/>
    <n v="2020"/>
    <s v="Q1"/>
    <x v="0"/>
    <n v="18"/>
    <n v="5"/>
    <n v="2"/>
    <n v="36"/>
    <n v="3"/>
    <n v="90"/>
    <x v="1"/>
    <s v="PROFIT"/>
    <x v="330"/>
    <x v="0"/>
    <x v="1"/>
    <s v="CASH"/>
  </r>
  <r>
    <s v="ID-8528"/>
    <x v="3"/>
    <x v="8"/>
    <x v="6"/>
    <x v="0"/>
    <x v="393"/>
    <s v="WED"/>
    <s v="JAN"/>
    <n v="2020"/>
    <s v="Q1"/>
    <x v="0"/>
    <n v="58"/>
    <n v="25"/>
    <n v="10"/>
    <n v="580"/>
    <n v="15"/>
    <n v="1450"/>
    <x v="1"/>
    <s v="PROFIT"/>
    <x v="72"/>
    <x v="0"/>
    <x v="3"/>
    <s v="UPI"/>
  </r>
  <r>
    <s v="ID-5309"/>
    <x v="0"/>
    <x v="3"/>
    <x v="3"/>
    <x v="2"/>
    <x v="394"/>
    <s v="THU"/>
    <s v="JAN"/>
    <n v="2020"/>
    <s v="Q1"/>
    <x v="0"/>
    <n v="88"/>
    <n v="15"/>
    <n v="5"/>
    <n v="440"/>
    <n v="10"/>
    <n v="1320"/>
    <x v="1"/>
    <s v="PROFIT"/>
    <x v="282"/>
    <x v="1"/>
    <x v="1"/>
    <s v="UPI"/>
  </r>
  <r>
    <s v="ID-2239"/>
    <x v="3"/>
    <x v="7"/>
    <x v="1"/>
    <x v="3"/>
    <x v="395"/>
    <s v="FRI"/>
    <s v="JAN"/>
    <n v="2020"/>
    <s v="Q1"/>
    <x v="0"/>
    <n v="85"/>
    <n v="5"/>
    <n v="3"/>
    <n v="255"/>
    <n v="2"/>
    <n v="425"/>
    <x v="0"/>
    <s v="PROFIT"/>
    <x v="224"/>
    <x v="1"/>
    <x v="0"/>
    <s v="UPI"/>
  </r>
  <r>
    <s v="ID-1978"/>
    <x v="3"/>
    <x v="3"/>
    <x v="6"/>
    <x v="5"/>
    <x v="396"/>
    <s v="SAT"/>
    <s v="FEB"/>
    <n v="2020"/>
    <s v="Q1"/>
    <x v="1"/>
    <n v="48"/>
    <n v="25"/>
    <n v="10"/>
    <n v="480"/>
    <n v="15"/>
    <n v="1200"/>
    <x v="1"/>
    <s v="PROFIT"/>
    <x v="87"/>
    <x v="0"/>
    <x v="2"/>
    <s v="UPI"/>
  </r>
  <r>
    <s v="ID-7855"/>
    <x v="1"/>
    <x v="0"/>
    <x v="3"/>
    <x v="5"/>
    <x v="397"/>
    <s v="SUN"/>
    <s v="FEB"/>
    <n v="2020"/>
    <s v="Q1"/>
    <x v="1"/>
    <n v="33"/>
    <n v="15"/>
    <n v="5"/>
    <n v="165"/>
    <n v="10"/>
    <n v="495"/>
    <x v="0"/>
    <s v="PROFIT"/>
    <x v="331"/>
    <x v="0"/>
    <x v="1"/>
    <s v="CASH"/>
  </r>
  <r>
    <s v="ID-2457"/>
    <x v="3"/>
    <x v="2"/>
    <x v="2"/>
    <x v="3"/>
    <x v="398"/>
    <s v="MON"/>
    <s v="FEB"/>
    <n v="2020"/>
    <s v="Q1"/>
    <x v="0"/>
    <n v="18"/>
    <n v="5"/>
    <n v="2"/>
    <n v="36"/>
    <n v="3"/>
    <n v="90"/>
    <x v="1"/>
    <s v="PROFIT"/>
    <x v="234"/>
    <x v="0"/>
    <x v="1"/>
    <s v="CASH"/>
  </r>
  <r>
    <s v="ID-3844"/>
    <x v="0"/>
    <x v="1"/>
    <x v="1"/>
    <x v="2"/>
    <x v="399"/>
    <s v="TUE"/>
    <s v="FEB"/>
    <n v="2020"/>
    <s v="Q1"/>
    <x v="0"/>
    <n v="85"/>
    <n v="5"/>
    <n v="3"/>
    <n v="255"/>
    <n v="2"/>
    <n v="425"/>
    <x v="1"/>
    <s v="PROFIT"/>
    <x v="332"/>
    <x v="1"/>
    <x v="0"/>
    <s v="CREDIT"/>
  </r>
  <r>
    <s v="ID-4247"/>
    <x v="2"/>
    <x v="8"/>
    <x v="5"/>
    <x v="5"/>
    <x v="400"/>
    <s v="WED"/>
    <s v="FEB"/>
    <n v="2020"/>
    <s v="Q1"/>
    <x v="0"/>
    <n v="13"/>
    <n v="10"/>
    <n v="4"/>
    <n v="52"/>
    <n v="6"/>
    <n v="130"/>
    <x v="0"/>
    <s v="PROFIT"/>
    <x v="333"/>
    <x v="1"/>
    <x v="2"/>
    <s v="UPI"/>
  </r>
  <r>
    <s v="ID-8260"/>
    <x v="1"/>
    <x v="3"/>
    <x v="3"/>
    <x v="0"/>
    <x v="401"/>
    <s v="THU"/>
    <s v="FEB"/>
    <n v="2020"/>
    <s v="Q1"/>
    <x v="0"/>
    <n v="84"/>
    <n v="15"/>
    <n v="5"/>
    <n v="420"/>
    <n v="10"/>
    <n v="1260"/>
    <x v="1"/>
    <s v="PROFIT"/>
    <x v="334"/>
    <x v="1"/>
    <x v="3"/>
    <s v="UPI"/>
  </r>
  <r>
    <s v="ID-3957"/>
    <x v="1"/>
    <x v="7"/>
    <x v="0"/>
    <x v="5"/>
    <x v="402"/>
    <s v="FRI"/>
    <s v="FEB"/>
    <n v="2020"/>
    <s v="Q1"/>
    <x v="0"/>
    <n v="85"/>
    <n v="5"/>
    <n v="2"/>
    <n v="170"/>
    <n v="3"/>
    <n v="425"/>
    <x v="0"/>
    <s v="PROFIT"/>
    <x v="335"/>
    <x v="1"/>
    <x v="1"/>
    <s v="CREDIT"/>
  </r>
  <r>
    <s v="ID-3602"/>
    <x v="3"/>
    <x v="1"/>
    <x v="0"/>
    <x v="3"/>
    <x v="403"/>
    <s v="SAT"/>
    <s v="FEB"/>
    <n v="2020"/>
    <s v="Q1"/>
    <x v="1"/>
    <n v="97"/>
    <n v="5"/>
    <n v="2"/>
    <n v="194"/>
    <n v="3"/>
    <n v="485"/>
    <x v="1"/>
    <s v="PROFIT"/>
    <x v="336"/>
    <x v="1"/>
    <x v="1"/>
    <s v="UPI"/>
  </r>
  <r>
    <s v="ID-3504"/>
    <x v="0"/>
    <x v="3"/>
    <x v="0"/>
    <x v="4"/>
    <x v="404"/>
    <s v="SUN"/>
    <s v="FEB"/>
    <n v="2020"/>
    <s v="Q1"/>
    <x v="1"/>
    <n v="69"/>
    <n v="5"/>
    <n v="2"/>
    <n v="138"/>
    <n v="3"/>
    <n v="345"/>
    <x v="0"/>
    <s v="PROFIT"/>
    <x v="337"/>
    <x v="0"/>
    <x v="0"/>
    <s v="CREDIT"/>
  </r>
  <r>
    <s v="ID-4357"/>
    <x v="3"/>
    <x v="8"/>
    <x v="2"/>
    <x v="1"/>
    <x v="405"/>
    <s v="MON"/>
    <s v="FEB"/>
    <n v="2020"/>
    <s v="Q1"/>
    <x v="0"/>
    <n v="60"/>
    <n v="5"/>
    <n v="2"/>
    <n v="120"/>
    <n v="3"/>
    <n v="300"/>
    <x v="0"/>
    <s v="PROFIT"/>
    <x v="338"/>
    <x v="0"/>
    <x v="2"/>
    <s v="UPI"/>
  </r>
  <r>
    <s v="ID-6558"/>
    <x v="2"/>
    <x v="3"/>
    <x v="6"/>
    <x v="1"/>
    <x v="406"/>
    <s v="TUE"/>
    <s v="FEB"/>
    <n v="2020"/>
    <s v="Q1"/>
    <x v="0"/>
    <n v="81"/>
    <n v="25"/>
    <n v="10"/>
    <n v="810"/>
    <n v="15"/>
    <n v="2025"/>
    <x v="0"/>
    <s v="PROFIT"/>
    <x v="151"/>
    <x v="0"/>
    <x v="0"/>
    <s v="UPI"/>
  </r>
  <r>
    <s v="ID-1331"/>
    <x v="0"/>
    <x v="3"/>
    <x v="1"/>
    <x v="1"/>
    <x v="407"/>
    <s v="WED"/>
    <s v="FEB"/>
    <n v="2020"/>
    <s v="Q1"/>
    <x v="0"/>
    <n v="43"/>
    <n v="5"/>
    <n v="3"/>
    <n v="129"/>
    <n v="2"/>
    <n v="215"/>
    <x v="1"/>
    <s v="PROFIT"/>
    <x v="339"/>
    <x v="1"/>
    <x v="2"/>
    <s v="CREDIT"/>
  </r>
  <r>
    <s v="ID-4871"/>
    <x v="3"/>
    <x v="2"/>
    <x v="2"/>
    <x v="5"/>
    <x v="408"/>
    <s v="THU"/>
    <s v="FEB"/>
    <n v="2020"/>
    <s v="Q1"/>
    <x v="0"/>
    <n v="83"/>
    <n v="5"/>
    <n v="2"/>
    <n v="166"/>
    <n v="3"/>
    <n v="415"/>
    <x v="1"/>
    <s v="PROFIT"/>
    <x v="90"/>
    <x v="0"/>
    <x v="2"/>
    <s v="CASH"/>
  </r>
  <r>
    <s v="ID-1193"/>
    <x v="3"/>
    <x v="0"/>
    <x v="5"/>
    <x v="1"/>
    <x v="409"/>
    <s v="FRI"/>
    <s v="FEB"/>
    <n v="2020"/>
    <s v="Q1"/>
    <x v="0"/>
    <n v="87"/>
    <n v="10"/>
    <n v="4"/>
    <n v="348"/>
    <n v="6"/>
    <n v="870"/>
    <x v="0"/>
    <s v="PROFIT"/>
    <x v="340"/>
    <x v="0"/>
    <x v="0"/>
    <s v="UPI"/>
  </r>
  <r>
    <s v="ID-6433"/>
    <x v="0"/>
    <x v="8"/>
    <x v="5"/>
    <x v="3"/>
    <x v="410"/>
    <s v="SAT"/>
    <s v="FEB"/>
    <n v="2020"/>
    <s v="Q1"/>
    <x v="1"/>
    <n v="99"/>
    <n v="10"/>
    <n v="4"/>
    <n v="396"/>
    <n v="6"/>
    <n v="990"/>
    <x v="0"/>
    <s v="PROFIT"/>
    <x v="341"/>
    <x v="1"/>
    <x v="2"/>
    <s v="CREDIT"/>
  </r>
  <r>
    <s v="ID-2427"/>
    <x v="2"/>
    <x v="6"/>
    <x v="2"/>
    <x v="1"/>
    <x v="411"/>
    <s v="SUN"/>
    <s v="FEB"/>
    <n v="2020"/>
    <s v="Q1"/>
    <x v="1"/>
    <n v="20"/>
    <n v="5"/>
    <n v="2"/>
    <n v="40"/>
    <n v="3"/>
    <n v="100"/>
    <x v="0"/>
    <s v="PROFIT"/>
    <x v="342"/>
    <x v="1"/>
    <x v="0"/>
    <s v="UPI"/>
  </r>
  <r>
    <s v="ID-1205"/>
    <x v="1"/>
    <x v="2"/>
    <x v="0"/>
    <x v="4"/>
    <x v="412"/>
    <s v="MON"/>
    <s v="FEB"/>
    <n v="2020"/>
    <s v="Q1"/>
    <x v="0"/>
    <n v="32"/>
    <n v="5"/>
    <n v="2"/>
    <n v="64"/>
    <n v="3"/>
    <n v="160"/>
    <x v="1"/>
    <s v="PROFIT"/>
    <x v="343"/>
    <x v="0"/>
    <x v="3"/>
    <s v="UPI"/>
  </r>
  <r>
    <s v="ID-5326"/>
    <x v="0"/>
    <x v="8"/>
    <x v="3"/>
    <x v="2"/>
    <x v="413"/>
    <s v="TUE"/>
    <s v="FEB"/>
    <n v="2020"/>
    <s v="Q1"/>
    <x v="0"/>
    <n v="37"/>
    <n v="15"/>
    <n v="5"/>
    <n v="185"/>
    <n v="10"/>
    <n v="555"/>
    <x v="0"/>
    <s v="PROFIT"/>
    <x v="344"/>
    <x v="1"/>
    <x v="1"/>
    <s v="CASH"/>
  </r>
  <r>
    <s v="ID-6320"/>
    <x v="3"/>
    <x v="3"/>
    <x v="0"/>
    <x v="3"/>
    <x v="414"/>
    <s v="WED"/>
    <s v="FEB"/>
    <n v="2020"/>
    <s v="Q1"/>
    <x v="0"/>
    <n v="27"/>
    <n v="5"/>
    <n v="2"/>
    <n v="54"/>
    <n v="3"/>
    <n v="135"/>
    <x v="1"/>
    <s v="PROFIT"/>
    <x v="115"/>
    <x v="1"/>
    <x v="3"/>
    <s v="UPI"/>
  </r>
  <r>
    <s v="ID-2478"/>
    <x v="3"/>
    <x v="1"/>
    <x v="4"/>
    <x v="5"/>
    <x v="415"/>
    <s v="THU"/>
    <s v="FEB"/>
    <n v="2020"/>
    <s v="Q1"/>
    <x v="0"/>
    <n v="62"/>
    <n v="40"/>
    <n v="7"/>
    <n v="434"/>
    <n v="33"/>
    <n v="2480"/>
    <x v="1"/>
    <s v="PROFIT"/>
    <x v="345"/>
    <x v="1"/>
    <x v="2"/>
    <s v="CASH"/>
  </r>
  <r>
    <s v="ID-6858"/>
    <x v="2"/>
    <x v="5"/>
    <x v="5"/>
    <x v="5"/>
    <x v="416"/>
    <s v="FRI"/>
    <s v="FEB"/>
    <n v="2020"/>
    <s v="Q1"/>
    <x v="0"/>
    <n v="96"/>
    <n v="10"/>
    <n v="4"/>
    <n v="384"/>
    <n v="6"/>
    <n v="960"/>
    <x v="1"/>
    <s v="PROFIT"/>
    <x v="346"/>
    <x v="1"/>
    <x v="3"/>
    <s v="UPI"/>
  </r>
  <r>
    <s v="ID-6030"/>
    <x v="2"/>
    <x v="8"/>
    <x v="1"/>
    <x v="2"/>
    <x v="417"/>
    <s v="SAT"/>
    <s v="FEB"/>
    <n v="2020"/>
    <s v="Q1"/>
    <x v="1"/>
    <n v="91"/>
    <n v="5"/>
    <n v="3"/>
    <n v="273"/>
    <n v="2"/>
    <n v="455"/>
    <x v="0"/>
    <s v="PROFIT"/>
    <x v="347"/>
    <x v="1"/>
    <x v="3"/>
    <s v="UPI"/>
  </r>
  <r>
    <s v="ID-6693"/>
    <x v="1"/>
    <x v="0"/>
    <x v="5"/>
    <x v="2"/>
    <x v="418"/>
    <s v="SUN"/>
    <s v="FEB"/>
    <n v="2020"/>
    <s v="Q1"/>
    <x v="1"/>
    <n v="16"/>
    <n v="10"/>
    <n v="4"/>
    <n v="64"/>
    <n v="6"/>
    <n v="160"/>
    <x v="1"/>
    <s v="PROFIT"/>
    <x v="156"/>
    <x v="0"/>
    <x v="1"/>
    <s v="UPI"/>
  </r>
  <r>
    <s v="ID-7365"/>
    <x v="3"/>
    <x v="7"/>
    <x v="3"/>
    <x v="5"/>
    <x v="419"/>
    <s v="MON"/>
    <s v="FEB"/>
    <n v="2020"/>
    <s v="Q1"/>
    <x v="0"/>
    <n v="16"/>
    <n v="15"/>
    <n v="5"/>
    <n v="80"/>
    <n v="10"/>
    <n v="240"/>
    <x v="1"/>
    <s v="PROFIT"/>
    <x v="348"/>
    <x v="0"/>
    <x v="2"/>
    <s v="CREDIT"/>
  </r>
  <r>
    <s v="ID-3262"/>
    <x v="3"/>
    <x v="0"/>
    <x v="2"/>
    <x v="2"/>
    <x v="420"/>
    <s v="TUE"/>
    <s v="FEB"/>
    <n v="2020"/>
    <s v="Q1"/>
    <x v="0"/>
    <n v="46"/>
    <n v="5"/>
    <n v="2"/>
    <n v="92"/>
    <n v="3"/>
    <n v="230"/>
    <x v="0"/>
    <s v="PROFIT"/>
    <x v="349"/>
    <x v="1"/>
    <x v="2"/>
    <s v="CASH"/>
  </r>
  <r>
    <s v="ID-6347"/>
    <x v="1"/>
    <x v="2"/>
    <x v="6"/>
    <x v="2"/>
    <x v="421"/>
    <s v="WED"/>
    <s v="FEB"/>
    <n v="2020"/>
    <s v="Q1"/>
    <x v="0"/>
    <n v="69"/>
    <n v="25"/>
    <n v="10"/>
    <n v="690"/>
    <n v="15"/>
    <n v="1725"/>
    <x v="1"/>
    <s v="PROFIT"/>
    <x v="42"/>
    <x v="1"/>
    <x v="3"/>
    <s v="CREDIT"/>
  </r>
  <r>
    <s v="ID-8655"/>
    <x v="0"/>
    <x v="8"/>
    <x v="4"/>
    <x v="2"/>
    <x v="422"/>
    <s v="THU"/>
    <s v="FEB"/>
    <n v="2020"/>
    <s v="Q1"/>
    <x v="0"/>
    <n v="94"/>
    <n v="40"/>
    <n v="7"/>
    <n v="658"/>
    <n v="33"/>
    <n v="3760"/>
    <x v="1"/>
    <s v="PROFIT"/>
    <x v="350"/>
    <x v="0"/>
    <x v="0"/>
    <s v="CREDIT"/>
  </r>
  <r>
    <s v="ID-2512"/>
    <x v="2"/>
    <x v="0"/>
    <x v="3"/>
    <x v="1"/>
    <x v="423"/>
    <s v="FRI"/>
    <s v="FEB"/>
    <n v="2020"/>
    <s v="Q1"/>
    <x v="0"/>
    <n v="77"/>
    <n v="15"/>
    <n v="5"/>
    <n v="385"/>
    <n v="10"/>
    <n v="1155"/>
    <x v="1"/>
    <s v="PROFIT"/>
    <x v="351"/>
    <x v="0"/>
    <x v="0"/>
    <s v="CREDIT"/>
  </r>
  <r>
    <s v="ID-7773"/>
    <x v="2"/>
    <x v="2"/>
    <x v="2"/>
    <x v="1"/>
    <x v="424"/>
    <s v="SAT"/>
    <s v="FEB"/>
    <n v="2020"/>
    <s v="Q1"/>
    <x v="1"/>
    <n v="10"/>
    <n v="5"/>
    <n v="2"/>
    <n v="20"/>
    <n v="3"/>
    <n v="50"/>
    <x v="0"/>
    <s v="PROFIT"/>
    <x v="352"/>
    <x v="1"/>
    <x v="0"/>
    <s v="CREDIT"/>
  </r>
  <r>
    <s v="ID-5248"/>
    <x v="0"/>
    <x v="6"/>
    <x v="6"/>
    <x v="5"/>
    <x v="425"/>
    <s v="SUN"/>
    <s v="MAR"/>
    <n v="2020"/>
    <s v="Q1"/>
    <x v="1"/>
    <n v="72"/>
    <n v="25"/>
    <n v="10"/>
    <n v="720"/>
    <n v="15"/>
    <n v="1800"/>
    <x v="1"/>
    <s v="PROFIT"/>
    <x v="247"/>
    <x v="1"/>
    <x v="3"/>
    <s v="CASH"/>
  </r>
  <r>
    <s v="ID-6060"/>
    <x v="3"/>
    <x v="1"/>
    <x v="2"/>
    <x v="1"/>
    <x v="426"/>
    <s v="MON"/>
    <s v="MAR"/>
    <n v="2020"/>
    <s v="Q1"/>
    <x v="0"/>
    <n v="13"/>
    <n v="5"/>
    <n v="2"/>
    <n v="26"/>
    <n v="3"/>
    <n v="65"/>
    <x v="0"/>
    <s v="PROFIT"/>
    <x v="353"/>
    <x v="1"/>
    <x v="0"/>
    <s v="CREDIT"/>
  </r>
  <r>
    <s v="ID-6044"/>
    <x v="0"/>
    <x v="1"/>
    <x v="1"/>
    <x v="0"/>
    <x v="427"/>
    <s v="TUE"/>
    <s v="MAR"/>
    <n v="2020"/>
    <s v="Q1"/>
    <x v="0"/>
    <n v="30"/>
    <n v="5"/>
    <n v="3"/>
    <n v="90"/>
    <n v="2"/>
    <n v="150"/>
    <x v="1"/>
    <s v="PROFIT"/>
    <x v="342"/>
    <x v="0"/>
    <x v="0"/>
    <s v="UPI"/>
  </r>
  <r>
    <s v="ID-1797"/>
    <x v="2"/>
    <x v="3"/>
    <x v="4"/>
    <x v="3"/>
    <x v="428"/>
    <s v="WED"/>
    <s v="MAR"/>
    <n v="2020"/>
    <s v="Q1"/>
    <x v="0"/>
    <n v="47"/>
    <n v="40"/>
    <n v="7"/>
    <n v="329"/>
    <n v="33"/>
    <n v="1880"/>
    <x v="0"/>
    <s v="PROFIT"/>
    <x v="354"/>
    <x v="0"/>
    <x v="0"/>
    <s v="UPI"/>
  </r>
  <r>
    <s v="ID-3596"/>
    <x v="3"/>
    <x v="6"/>
    <x v="5"/>
    <x v="3"/>
    <x v="429"/>
    <s v="THU"/>
    <s v="MAR"/>
    <n v="2020"/>
    <s v="Q1"/>
    <x v="0"/>
    <n v="82"/>
    <n v="10"/>
    <n v="4"/>
    <n v="328"/>
    <n v="6"/>
    <n v="820"/>
    <x v="0"/>
    <s v="PROFIT"/>
    <x v="355"/>
    <x v="0"/>
    <x v="0"/>
    <s v="UPI"/>
  </r>
  <r>
    <s v="ID-3468"/>
    <x v="1"/>
    <x v="5"/>
    <x v="5"/>
    <x v="2"/>
    <x v="430"/>
    <s v="FRI"/>
    <s v="MAR"/>
    <n v="2020"/>
    <s v="Q1"/>
    <x v="0"/>
    <n v="80"/>
    <n v="10"/>
    <n v="4"/>
    <n v="320"/>
    <n v="6"/>
    <n v="800"/>
    <x v="1"/>
    <s v="PROFIT"/>
    <x v="298"/>
    <x v="1"/>
    <x v="0"/>
    <s v="UPI"/>
  </r>
  <r>
    <s v="ID-8177"/>
    <x v="3"/>
    <x v="3"/>
    <x v="0"/>
    <x v="3"/>
    <x v="431"/>
    <s v="SAT"/>
    <s v="MAR"/>
    <n v="2020"/>
    <s v="Q1"/>
    <x v="1"/>
    <n v="74"/>
    <n v="5"/>
    <n v="2"/>
    <n v="148"/>
    <n v="3"/>
    <n v="370"/>
    <x v="1"/>
    <s v="PROFIT"/>
    <x v="356"/>
    <x v="0"/>
    <x v="0"/>
    <s v="CREDIT"/>
  </r>
  <r>
    <s v="ID-2355"/>
    <x v="0"/>
    <x v="7"/>
    <x v="2"/>
    <x v="4"/>
    <x v="432"/>
    <s v="SUN"/>
    <s v="MAR"/>
    <n v="2020"/>
    <s v="Q1"/>
    <x v="1"/>
    <n v="64"/>
    <n v="5"/>
    <n v="2"/>
    <n v="128"/>
    <n v="3"/>
    <n v="320"/>
    <x v="0"/>
    <s v="PROFIT"/>
    <x v="96"/>
    <x v="0"/>
    <x v="2"/>
    <s v="CASH"/>
  </r>
  <r>
    <s v="ID-3954"/>
    <x v="1"/>
    <x v="0"/>
    <x v="6"/>
    <x v="3"/>
    <x v="433"/>
    <s v="MON"/>
    <s v="MAR"/>
    <n v="2020"/>
    <s v="Q1"/>
    <x v="0"/>
    <n v="66"/>
    <n v="25"/>
    <n v="10"/>
    <n v="660"/>
    <n v="15"/>
    <n v="1650"/>
    <x v="0"/>
    <s v="PROFIT"/>
    <x v="357"/>
    <x v="0"/>
    <x v="2"/>
    <s v="CASH"/>
  </r>
  <r>
    <s v="ID-5470"/>
    <x v="3"/>
    <x v="3"/>
    <x v="4"/>
    <x v="1"/>
    <x v="434"/>
    <s v="TUE"/>
    <s v="MAR"/>
    <n v="2020"/>
    <s v="Q1"/>
    <x v="0"/>
    <n v="15"/>
    <n v="40"/>
    <n v="7"/>
    <n v="105"/>
    <n v="33"/>
    <n v="600"/>
    <x v="1"/>
    <s v="PROFIT"/>
    <x v="358"/>
    <x v="1"/>
    <x v="1"/>
    <s v="CASH"/>
  </r>
  <r>
    <s v="ID-1744"/>
    <x v="0"/>
    <x v="5"/>
    <x v="4"/>
    <x v="4"/>
    <x v="435"/>
    <s v="WED"/>
    <s v="MAR"/>
    <n v="2020"/>
    <s v="Q1"/>
    <x v="0"/>
    <n v="11"/>
    <n v="40"/>
    <n v="7"/>
    <n v="77"/>
    <n v="33"/>
    <n v="440"/>
    <x v="0"/>
    <s v="PROFIT"/>
    <x v="335"/>
    <x v="0"/>
    <x v="0"/>
    <s v="CASH"/>
  </r>
  <r>
    <s v="ID-1629"/>
    <x v="2"/>
    <x v="8"/>
    <x v="6"/>
    <x v="3"/>
    <x v="436"/>
    <s v="THU"/>
    <s v="MAR"/>
    <n v="2020"/>
    <s v="Q1"/>
    <x v="0"/>
    <n v="83"/>
    <n v="25"/>
    <n v="10"/>
    <n v="830"/>
    <n v="15"/>
    <n v="2075"/>
    <x v="1"/>
    <s v="PROFIT"/>
    <x v="359"/>
    <x v="0"/>
    <x v="0"/>
    <s v="UPI"/>
  </r>
  <r>
    <s v="ID-5683"/>
    <x v="0"/>
    <x v="5"/>
    <x v="1"/>
    <x v="4"/>
    <x v="437"/>
    <s v="FRI"/>
    <s v="MAR"/>
    <n v="2020"/>
    <s v="Q1"/>
    <x v="0"/>
    <n v="49"/>
    <n v="5"/>
    <n v="3"/>
    <n v="147"/>
    <n v="2"/>
    <n v="245"/>
    <x v="1"/>
    <s v="PROFIT"/>
    <x v="360"/>
    <x v="1"/>
    <x v="3"/>
    <s v="CASH"/>
  </r>
  <r>
    <s v="ID-7427"/>
    <x v="2"/>
    <x v="8"/>
    <x v="2"/>
    <x v="2"/>
    <x v="438"/>
    <s v="SAT"/>
    <s v="MAR"/>
    <n v="2020"/>
    <s v="Q1"/>
    <x v="1"/>
    <n v="84"/>
    <n v="5"/>
    <n v="2"/>
    <n v="168"/>
    <n v="3"/>
    <n v="420"/>
    <x v="0"/>
    <s v="PROFIT"/>
    <x v="361"/>
    <x v="0"/>
    <x v="3"/>
    <s v="UPI"/>
  </r>
  <r>
    <s v="ID-4201"/>
    <x v="2"/>
    <x v="4"/>
    <x v="0"/>
    <x v="5"/>
    <x v="439"/>
    <s v="SUN"/>
    <s v="MAR"/>
    <n v="2020"/>
    <s v="Q1"/>
    <x v="1"/>
    <n v="50"/>
    <n v="5"/>
    <n v="2"/>
    <n v="100"/>
    <n v="3"/>
    <n v="250"/>
    <x v="1"/>
    <s v="PROFIT"/>
    <x v="362"/>
    <x v="1"/>
    <x v="2"/>
    <s v="UPI"/>
  </r>
  <r>
    <s v="ID-7769"/>
    <x v="2"/>
    <x v="8"/>
    <x v="1"/>
    <x v="5"/>
    <x v="440"/>
    <s v="MON"/>
    <s v="MAR"/>
    <n v="2020"/>
    <s v="Q1"/>
    <x v="0"/>
    <n v="30"/>
    <n v="5"/>
    <n v="3"/>
    <n v="90"/>
    <n v="2"/>
    <n v="150"/>
    <x v="0"/>
    <s v="PROFIT"/>
    <x v="363"/>
    <x v="0"/>
    <x v="0"/>
    <s v="CREDIT"/>
  </r>
  <r>
    <s v="ID-7569"/>
    <x v="2"/>
    <x v="1"/>
    <x v="0"/>
    <x v="5"/>
    <x v="441"/>
    <s v="TUE"/>
    <s v="MAR"/>
    <n v="2020"/>
    <s v="Q1"/>
    <x v="0"/>
    <n v="92"/>
    <n v="5"/>
    <n v="2"/>
    <n v="184"/>
    <n v="3"/>
    <n v="460"/>
    <x v="1"/>
    <s v="PROFIT"/>
    <x v="364"/>
    <x v="0"/>
    <x v="2"/>
    <s v="UPI"/>
  </r>
  <r>
    <s v="ID-2317"/>
    <x v="0"/>
    <x v="5"/>
    <x v="5"/>
    <x v="4"/>
    <x v="442"/>
    <s v="WED"/>
    <s v="MAR"/>
    <n v="2020"/>
    <s v="Q1"/>
    <x v="0"/>
    <n v="81"/>
    <n v="10"/>
    <n v="4"/>
    <n v="324"/>
    <n v="6"/>
    <n v="810"/>
    <x v="0"/>
    <s v="PROFIT"/>
    <x v="52"/>
    <x v="0"/>
    <x v="2"/>
    <s v="UPI"/>
  </r>
  <r>
    <s v="ID-8935"/>
    <x v="3"/>
    <x v="1"/>
    <x v="4"/>
    <x v="3"/>
    <x v="443"/>
    <s v="THU"/>
    <s v="MAR"/>
    <n v="2020"/>
    <s v="Q1"/>
    <x v="0"/>
    <n v="37"/>
    <n v="40"/>
    <n v="7"/>
    <n v="259"/>
    <n v="33"/>
    <n v="1480"/>
    <x v="0"/>
    <s v="PROFIT"/>
    <x v="365"/>
    <x v="0"/>
    <x v="2"/>
    <s v="CREDIT"/>
  </r>
  <r>
    <s v="ID-7819"/>
    <x v="0"/>
    <x v="1"/>
    <x v="5"/>
    <x v="3"/>
    <x v="444"/>
    <s v="FRI"/>
    <s v="MAR"/>
    <n v="2020"/>
    <s v="Q1"/>
    <x v="0"/>
    <n v="78"/>
    <n v="10"/>
    <n v="4"/>
    <n v="312"/>
    <n v="6"/>
    <n v="780"/>
    <x v="1"/>
    <s v="PROFIT"/>
    <x v="366"/>
    <x v="0"/>
    <x v="1"/>
    <s v="UPI"/>
  </r>
  <r>
    <s v="ID-2446"/>
    <x v="2"/>
    <x v="8"/>
    <x v="2"/>
    <x v="5"/>
    <x v="445"/>
    <s v="SAT"/>
    <s v="MAR"/>
    <n v="2020"/>
    <s v="Q1"/>
    <x v="1"/>
    <n v="93"/>
    <n v="5"/>
    <n v="2"/>
    <n v="186"/>
    <n v="3"/>
    <n v="465"/>
    <x v="1"/>
    <s v="PROFIT"/>
    <x v="367"/>
    <x v="1"/>
    <x v="3"/>
    <s v="CREDIT"/>
  </r>
  <r>
    <s v="ID-1773"/>
    <x v="1"/>
    <x v="8"/>
    <x v="4"/>
    <x v="2"/>
    <x v="446"/>
    <s v="SUN"/>
    <s v="MAR"/>
    <n v="2020"/>
    <s v="Q1"/>
    <x v="1"/>
    <n v="50"/>
    <n v="40"/>
    <n v="7"/>
    <n v="350"/>
    <n v="33"/>
    <n v="2000"/>
    <x v="1"/>
    <s v="PROFIT"/>
    <x v="48"/>
    <x v="0"/>
    <x v="1"/>
    <s v="UPI"/>
  </r>
  <r>
    <s v="ID-1977"/>
    <x v="0"/>
    <x v="6"/>
    <x v="5"/>
    <x v="2"/>
    <x v="447"/>
    <s v="MON"/>
    <s v="MAR"/>
    <n v="2020"/>
    <s v="Q1"/>
    <x v="0"/>
    <n v="11"/>
    <n v="10"/>
    <n v="4"/>
    <n v="44"/>
    <n v="6"/>
    <n v="110"/>
    <x v="1"/>
    <s v="PROFIT"/>
    <x v="368"/>
    <x v="0"/>
    <x v="3"/>
    <s v="UPI"/>
  </r>
  <r>
    <s v="ID-6507"/>
    <x v="2"/>
    <x v="4"/>
    <x v="4"/>
    <x v="3"/>
    <x v="448"/>
    <s v="TUE"/>
    <s v="MAR"/>
    <n v="2020"/>
    <s v="Q1"/>
    <x v="0"/>
    <n v="80"/>
    <n v="40"/>
    <n v="7"/>
    <n v="560"/>
    <n v="33"/>
    <n v="3200"/>
    <x v="0"/>
    <s v="PROFIT"/>
    <x v="41"/>
    <x v="0"/>
    <x v="0"/>
    <s v="CASH"/>
  </r>
  <r>
    <s v="ID-1335"/>
    <x v="0"/>
    <x v="4"/>
    <x v="6"/>
    <x v="1"/>
    <x v="449"/>
    <s v="WED"/>
    <s v="MAR"/>
    <n v="2020"/>
    <s v="Q1"/>
    <x v="0"/>
    <n v="55"/>
    <n v="25"/>
    <n v="10"/>
    <n v="550"/>
    <n v="15"/>
    <n v="1375"/>
    <x v="0"/>
    <s v="PROFIT"/>
    <x v="138"/>
    <x v="0"/>
    <x v="2"/>
    <s v="CREDIT"/>
  </r>
  <r>
    <s v="ID-5332"/>
    <x v="1"/>
    <x v="0"/>
    <x v="6"/>
    <x v="0"/>
    <x v="450"/>
    <s v="THU"/>
    <s v="MAR"/>
    <n v="2020"/>
    <s v="Q1"/>
    <x v="0"/>
    <n v="44"/>
    <n v="25"/>
    <n v="10"/>
    <n v="440"/>
    <n v="15"/>
    <n v="1100"/>
    <x v="1"/>
    <s v="PROFIT"/>
    <x v="369"/>
    <x v="0"/>
    <x v="2"/>
    <s v="UPI"/>
  </r>
  <r>
    <s v="ID-3903"/>
    <x v="3"/>
    <x v="8"/>
    <x v="3"/>
    <x v="2"/>
    <x v="451"/>
    <s v="FRI"/>
    <s v="MAR"/>
    <n v="2020"/>
    <s v="Q1"/>
    <x v="0"/>
    <n v="47"/>
    <n v="15"/>
    <n v="5"/>
    <n v="235"/>
    <n v="10"/>
    <n v="705"/>
    <x v="0"/>
    <s v="PROFIT"/>
    <x v="370"/>
    <x v="1"/>
    <x v="0"/>
    <s v="CASH"/>
  </r>
  <r>
    <s v="ID-8772"/>
    <x v="3"/>
    <x v="5"/>
    <x v="5"/>
    <x v="0"/>
    <x v="452"/>
    <s v="SAT"/>
    <s v="MAR"/>
    <n v="2020"/>
    <s v="Q1"/>
    <x v="1"/>
    <n v="58"/>
    <n v="10"/>
    <n v="4"/>
    <n v="232"/>
    <n v="6"/>
    <n v="580"/>
    <x v="1"/>
    <s v="PROFIT"/>
    <x v="112"/>
    <x v="0"/>
    <x v="2"/>
    <s v="UPI"/>
  </r>
  <r>
    <s v="ID-5983"/>
    <x v="3"/>
    <x v="1"/>
    <x v="0"/>
    <x v="5"/>
    <x v="453"/>
    <s v="SUN"/>
    <s v="MAR"/>
    <n v="2020"/>
    <s v="Q1"/>
    <x v="1"/>
    <n v="86"/>
    <n v="5"/>
    <n v="2"/>
    <n v="172"/>
    <n v="3"/>
    <n v="430"/>
    <x v="0"/>
    <s v="PROFIT"/>
    <x v="371"/>
    <x v="0"/>
    <x v="1"/>
    <s v="CREDIT"/>
  </r>
  <r>
    <s v="ID-6332"/>
    <x v="3"/>
    <x v="7"/>
    <x v="6"/>
    <x v="0"/>
    <x v="454"/>
    <s v="MON"/>
    <s v="MAR"/>
    <n v="2020"/>
    <s v="Q1"/>
    <x v="0"/>
    <n v="16"/>
    <n v="25"/>
    <n v="10"/>
    <n v="160"/>
    <n v="15"/>
    <n v="400"/>
    <x v="0"/>
    <s v="PROFIT"/>
    <x v="372"/>
    <x v="1"/>
    <x v="0"/>
    <s v="UPI"/>
  </r>
  <r>
    <s v="ID-3339"/>
    <x v="2"/>
    <x v="8"/>
    <x v="4"/>
    <x v="1"/>
    <x v="455"/>
    <s v="TUE"/>
    <s v="MAR"/>
    <n v="2020"/>
    <s v="Q1"/>
    <x v="0"/>
    <n v="87"/>
    <n v="40"/>
    <n v="7"/>
    <n v="609"/>
    <n v="33"/>
    <n v="3480"/>
    <x v="1"/>
    <s v="PROFIT"/>
    <x v="373"/>
    <x v="1"/>
    <x v="1"/>
    <s v="CREDIT"/>
  </r>
  <r>
    <s v="ID-6732"/>
    <x v="2"/>
    <x v="4"/>
    <x v="1"/>
    <x v="2"/>
    <x v="456"/>
    <s v="WED"/>
    <s v="APR"/>
    <n v="2020"/>
    <s v="Q2"/>
    <x v="0"/>
    <n v="30"/>
    <n v="5"/>
    <n v="3"/>
    <n v="90"/>
    <n v="2"/>
    <n v="150"/>
    <x v="0"/>
    <s v="PROFIT"/>
    <x v="127"/>
    <x v="0"/>
    <x v="0"/>
    <s v="UPI"/>
  </r>
  <r>
    <s v="ID-5863"/>
    <x v="0"/>
    <x v="3"/>
    <x v="1"/>
    <x v="4"/>
    <x v="457"/>
    <s v="THU"/>
    <s v="APR"/>
    <n v="2020"/>
    <s v="Q2"/>
    <x v="0"/>
    <n v="40"/>
    <n v="5"/>
    <n v="3"/>
    <n v="120"/>
    <n v="2"/>
    <n v="200"/>
    <x v="1"/>
    <s v="PROFIT"/>
    <x v="273"/>
    <x v="1"/>
    <x v="2"/>
    <s v="UPI"/>
  </r>
  <r>
    <s v="ID-1415"/>
    <x v="1"/>
    <x v="8"/>
    <x v="3"/>
    <x v="5"/>
    <x v="458"/>
    <s v="FRI"/>
    <s v="APR"/>
    <n v="2020"/>
    <s v="Q2"/>
    <x v="0"/>
    <n v="75"/>
    <n v="15"/>
    <n v="5"/>
    <n v="375"/>
    <n v="10"/>
    <n v="1125"/>
    <x v="0"/>
    <s v="PROFIT"/>
    <x v="374"/>
    <x v="0"/>
    <x v="3"/>
    <s v="UPI"/>
  </r>
  <r>
    <s v="ID-8588"/>
    <x v="2"/>
    <x v="8"/>
    <x v="0"/>
    <x v="4"/>
    <x v="459"/>
    <s v="SAT"/>
    <s v="APR"/>
    <n v="2020"/>
    <s v="Q2"/>
    <x v="1"/>
    <n v="57"/>
    <n v="5"/>
    <n v="2"/>
    <n v="114"/>
    <n v="3"/>
    <n v="285"/>
    <x v="0"/>
    <s v="PROFIT"/>
    <x v="323"/>
    <x v="0"/>
    <x v="2"/>
    <s v="CASH"/>
  </r>
  <r>
    <s v="ID-5563"/>
    <x v="3"/>
    <x v="6"/>
    <x v="4"/>
    <x v="4"/>
    <x v="460"/>
    <s v="SUN"/>
    <s v="APR"/>
    <n v="2020"/>
    <s v="Q2"/>
    <x v="1"/>
    <n v="96"/>
    <n v="40"/>
    <n v="7"/>
    <n v="672"/>
    <n v="33"/>
    <n v="3840"/>
    <x v="1"/>
    <s v="PROFIT"/>
    <x v="375"/>
    <x v="1"/>
    <x v="2"/>
    <s v="UPI"/>
  </r>
  <r>
    <s v="ID-5263"/>
    <x v="2"/>
    <x v="8"/>
    <x v="6"/>
    <x v="2"/>
    <x v="461"/>
    <s v="MON"/>
    <s v="APR"/>
    <n v="2020"/>
    <s v="Q2"/>
    <x v="0"/>
    <n v="87"/>
    <n v="25"/>
    <n v="10"/>
    <n v="870"/>
    <n v="15"/>
    <n v="2175"/>
    <x v="0"/>
    <s v="PROFIT"/>
    <x v="155"/>
    <x v="1"/>
    <x v="0"/>
    <s v="CASH"/>
  </r>
  <r>
    <s v="ID-8090"/>
    <x v="3"/>
    <x v="6"/>
    <x v="0"/>
    <x v="1"/>
    <x v="462"/>
    <s v="TUE"/>
    <s v="APR"/>
    <n v="2020"/>
    <s v="Q2"/>
    <x v="0"/>
    <n v="57"/>
    <n v="5"/>
    <n v="2"/>
    <n v="114"/>
    <n v="3"/>
    <n v="285"/>
    <x v="1"/>
    <s v="PROFIT"/>
    <x v="376"/>
    <x v="0"/>
    <x v="0"/>
    <s v="UPI"/>
  </r>
  <r>
    <s v="ID-3950"/>
    <x v="2"/>
    <x v="2"/>
    <x v="3"/>
    <x v="4"/>
    <x v="463"/>
    <s v="WED"/>
    <s v="APR"/>
    <n v="2020"/>
    <s v="Q2"/>
    <x v="0"/>
    <n v="39"/>
    <n v="15"/>
    <n v="5"/>
    <n v="195"/>
    <n v="10"/>
    <n v="585"/>
    <x v="1"/>
    <s v="PROFIT"/>
    <x v="377"/>
    <x v="0"/>
    <x v="3"/>
    <s v="UPI"/>
  </r>
  <r>
    <s v="ID-6846"/>
    <x v="1"/>
    <x v="7"/>
    <x v="5"/>
    <x v="5"/>
    <x v="464"/>
    <s v="THU"/>
    <s v="APR"/>
    <n v="2020"/>
    <s v="Q2"/>
    <x v="0"/>
    <n v="73"/>
    <n v="10"/>
    <n v="4"/>
    <n v="292"/>
    <n v="6"/>
    <n v="730"/>
    <x v="0"/>
    <s v="PROFIT"/>
    <x v="378"/>
    <x v="1"/>
    <x v="0"/>
    <s v="UPI"/>
  </r>
  <r>
    <s v="ID-1483"/>
    <x v="2"/>
    <x v="6"/>
    <x v="4"/>
    <x v="4"/>
    <x v="465"/>
    <s v="FRI"/>
    <s v="APR"/>
    <n v="2020"/>
    <s v="Q2"/>
    <x v="0"/>
    <n v="54"/>
    <n v="40"/>
    <n v="7"/>
    <n v="378"/>
    <n v="33"/>
    <n v="2160"/>
    <x v="0"/>
    <s v="PROFIT"/>
    <x v="379"/>
    <x v="0"/>
    <x v="0"/>
    <s v="CASH"/>
  </r>
  <r>
    <s v="ID-7851"/>
    <x v="2"/>
    <x v="3"/>
    <x v="1"/>
    <x v="4"/>
    <x v="466"/>
    <s v="SAT"/>
    <s v="APR"/>
    <n v="2020"/>
    <s v="Q2"/>
    <x v="1"/>
    <n v="36"/>
    <n v="5"/>
    <n v="3"/>
    <n v="108"/>
    <n v="2"/>
    <n v="180"/>
    <x v="0"/>
    <s v="PROFIT"/>
    <x v="57"/>
    <x v="1"/>
    <x v="2"/>
    <s v="UPI"/>
  </r>
  <r>
    <s v="ID-2134"/>
    <x v="0"/>
    <x v="2"/>
    <x v="6"/>
    <x v="5"/>
    <x v="467"/>
    <s v="SUN"/>
    <s v="APR"/>
    <n v="2020"/>
    <s v="Q2"/>
    <x v="1"/>
    <n v="57"/>
    <n v="25"/>
    <n v="10"/>
    <n v="570"/>
    <n v="15"/>
    <n v="1425"/>
    <x v="1"/>
    <s v="PROFIT"/>
    <x v="114"/>
    <x v="0"/>
    <x v="3"/>
    <s v="UPI"/>
  </r>
  <r>
    <s v="ID-5890"/>
    <x v="1"/>
    <x v="7"/>
    <x v="5"/>
    <x v="2"/>
    <x v="468"/>
    <s v="MON"/>
    <s v="APR"/>
    <n v="2020"/>
    <s v="Q2"/>
    <x v="0"/>
    <n v="11"/>
    <n v="10"/>
    <n v="4"/>
    <n v="44"/>
    <n v="6"/>
    <n v="110"/>
    <x v="0"/>
    <s v="PROFIT"/>
    <x v="380"/>
    <x v="0"/>
    <x v="3"/>
    <s v="CASH"/>
  </r>
  <r>
    <s v="ID-7733"/>
    <x v="1"/>
    <x v="5"/>
    <x v="3"/>
    <x v="4"/>
    <x v="469"/>
    <s v="TUE"/>
    <s v="APR"/>
    <n v="2020"/>
    <s v="Q2"/>
    <x v="0"/>
    <n v="66"/>
    <n v="15"/>
    <n v="5"/>
    <n v="330"/>
    <n v="10"/>
    <n v="990"/>
    <x v="1"/>
    <s v="PROFIT"/>
    <x v="381"/>
    <x v="0"/>
    <x v="0"/>
    <s v="CREDIT"/>
  </r>
  <r>
    <s v="ID-8413"/>
    <x v="1"/>
    <x v="6"/>
    <x v="6"/>
    <x v="4"/>
    <x v="470"/>
    <s v="WED"/>
    <s v="APR"/>
    <n v="2020"/>
    <s v="Q2"/>
    <x v="0"/>
    <n v="72"/>
    <n v="25"/>
    <n v="10"/>
    <n v="720"/>
    <n v="15"/>
    <n v="1800"/>
    <x v="1"/>
    <s v="PROFIT"/>
    <x v="211"/>
    <x v="0"/>
    <x v="2"/>
    <s v="UPI"/>
  </r>
  <r>
    <s v="ID-2194"/>
    <x v="2"/>
    <x v="4"/>
    <x v="3"/>
    <x v="3"/>
    <x v="471"/>
    <s v="THU"/>
    <s v="APR"/>
    <n v="2020"/>
    <s v="Q2"/>
    <x v="0"/>
    <n v="38"/>
    <n v="15"/>
    <n v="5"/>
    <n v="190"/>
    <n v="10"/>
    <n v="570"/>
    <x v="1"/>
    <s v="PROFIT"/>
    <x v="300"/>
    <x v="1"/>
    <x v="2"/>
    <s v="CREDIT"/>
  </r>
  <r>
    <s v="ID-1098"/>
    <x v="0"/>
    <x v="6"/>
    <x v="3"/>
    <x v="1"/>
    <x v="472"/>
    <s v="FRI"/>
    <s v="APR"/>
    <n v="2020"/>
    <s v="Q2"/>
    <x v="0"/>
    <n v="74"/>
    <n v="15"/>
    <n v="5"/>
    <n v="370"/>
    <n v="10"/>
    <n v="1110"/>
    <x v="1"/>
    <s v="PROFIT"/>
    <x v="382"/>
    <x v="0"/>
    <x v="0"/>
    <s v="UPI"/>
  </r>
  <r>
    <s v="ID-2509"/>
    <x v="1"/>
    <x v="3"/>
    <x v="3"/>
    <x v="3"/>
    <x v="473"/>
    <s v="SAT"/>
    <s v="APR"/>
    <n v="2020"/>
    <s v="Q2"/>
    <x v="1"/>
    <n v="42"/>
    <n v="15"/>
    <n v="5"/>
    <n v="210"/>
    <n v="10"/>
    <n v="630"/>
    <x v="1"/>
    <s v="PROFIT"/>
    <x v="383"/>
    <x v="0"/>
    <x v="1"/>
    <s v="CASH"/>
  </r>
  <r>
    <s v="ID-7584"/>
    <x v="0"/>
    <x v="1"/>
    <x v="6"/>
    <x v="4"/>
    <x v="474"/>
    <s v="SUN"/>
    <s v="APR"/>
    <n v="2020"/>
    <s v="Q2"/>
    <x v="1"/>
    <n v="74"/>
    <n v="25"/>
    <n v="10"/>
    <n v="740"/>
    <n v="15"/>
    <n v="1850"/>
    <x v="1"/>
    <s v="PROFIT"/>
    <x v="228"/>
    <x v="1"/>
    <x v="0"/>
    <s v="UPI"/>
  </r>
  <r>
    <s v="ID-2385"/>
    <x v="0"/>
    <x v="8"/>
    <x v="4"/>
    <x v="4"/>
    <x v="475"/>
    <s v="MON"/>
    <s v="APR"/>
    <n v="2020"/>
    <s v="Q2"/>
    <x v="0"/>
    <n v="20"/>
    <n v="40"/>
    <n v="7"/>
    <n v="140"/>
    <n v="33"/>
    <n v="800"/>
    <x v="0"/>
    <s v="PROFIT"/>
    <x v="44"/>
    <x v="0"/>
    <x v="3"/>
    <s v="UPI"/>
  </r>
  <r>
    <s v="ID-8156"/>
    <x v="1"/>
    <x v="6"/>
    <x v="1"/>
    <x v="4"/>
    <x v="476"/>
    <s v="TUE"/>
    <s v="APR"/>
    <n v="2020"/>
    <s v="Q2"/>
    <x v="0"/>
    <n v="51"/>
    <n v="5"/>
    <n v="3"/>
    <n v="153"/>
    <n v="2"/>
    <n v="255"/>
    <x v="0"/>
    <s v="PROFIT"/>
    <x v="256"/>
    <x v="0"/>
    <x v="1"/>
    <s v="UPI"/>
  </r>
  <r>
    <s v="ID-5614"/>
    <x v="3"/>
    <x v="8"/>
    <x v="6"/>
    <x v="2"/>
    <x v="477"/>
    <s v="WED"/>
    <s v="APR"/>
    <n v="2020"/>
    <s v="Q2"/>
    <x v="0"/>
    <n v="62"/>
    <n v="25"/>
    <n v="10"/>
    <n v="620"/>
    <n v="15"/>
    <n v="1550"/>
    <x v="0"/>
    <s v="PROFIT"/>
    <x v="384"/>
    <x v="1"/>
    <x v="0"/>
    <s v="CASH"/>
  </r>
  <r>
    <s v="ID-5500"/>
    <x v="1"/>
    <x v="8"/>
    <x v="0"/>
    <x v="3"/>
    <x v="478"/>
    <s v="THU"/>
    <s v="APR"/>
    <n v="2020"/>
    <s v="Q2"/>
    <x v="0"/>
    <n v="18"/>
    <n v="5"/>
    <n v="2"/>
    <n v="36"/>
    <n v="3"/>
    <n v="90"/>
    <x v="1"/>
    <s v="PROFIT"/>
    <x v="385"/>
    <x v="0"/>
    <x v="1"/>
    <s v="CASH"/>
  </r>
  <r>
    <s v="ID-6881"/>
    <x v="3"/>
    <x v="2"/>
    <x v="0"/>
    <x v="3"/>
    <x v="479"/>
    <s v="FRI"/>
    <s v="APR"/>
    <n v="2020"/>
    <s v="Q2"/>
    <x v="0"/>
    <n v="64"/>
    <n v="5"/>
    <n v="2"/>
    <n v="128"/>
    <n v="3"/>
    <n v="320"/>
    <x v="0"/>
    <s v="PROFIT"/>
    <x v="278"/>
    <x v="1"/>
    <x v="1"/>
    <s v="UPI"/>
  </r>
  <r>
    <s v="ID-8399"/>
    <x v="2"/>
    <x v="2"/>
    <x v="5"/>
    <x v="4"/>
    <x v="480"/>
    <s v="SAT"/>
    <s v="APR"/>
    <n v="2020"/>
    <s v="Q2"/>
    <x v="1"/>
    <n v="59"/>
    <n v="10"/>
    <n v="4"/>
    <n v="236"/>
    <n v="6"/>
    <n v="590"/>
    <x v="0"/>
    <s v="PROFIT"/>
    <x v="386"/>
    <x v="0"/>
    <x v="0"/>
    <s v="UPI"/>
  </r>
  <r>
    <s v="ID-6226"/>
    <x v="1"/>
    <x v="2"/>
    <x v="5"/>
    <x v="3"/>
    <x v="481"/>
    <s v="SUN"/>
    <s v="APR"/>
    <n v="2020"/>
    <s v="Q2"/>
    <x v="1"/>
    <n v="97"/>
    <n v="10"/>
    <n v="4"/>
    <n v="388"/>
    <n v="6"/>
    <n v="970"/>
    <x v="0"/>
    <s v="PROFIT"/>
    <x v="387"/>
    <x v="0"/>
    <x v="0"/>
    <s v="CASH"/>
  </r>
  <r>
    <s v="ID-7863"/>
    <x v="3"/>
    <x v="8"/>
    <x v="0"/>
    <x v="1"/>
    <x v="482"/>
    <s v="MON"/>
    <s v="APR"/>
    <n v="2020"/>
    <s v="Q2"/>
    <x v="0"/>
    <n v="49"/>
    <n v="5"/>
    <n v="2"/>
    <n v="98"/>
    <n v="3"/>
    <n v="245"/>
    <x v="0"/>
    <s v="PROFIT"/>
    <x v="388"/>
    <x v="0"/>
    <x v="3"/>
    <s v="CASH"/>
  </r>
  <r>
    <s v="ID-7792"/>
    <x v="3"/>
    <x v="8"/>
    <x v="5"/>
    <x v="3"/>
    <x v="483"/>
    <s v="TUE"/>
    <s v="APR"/>
    <n v="2020"/>
    <s v="Q2"/>
    <x v="0"/>
    <n v="86"/>
    <n v="10"/>
    <n v="4"/>
    <n v="344"/>
    <n v="6"/>
    <n v="860"/>
    <x v="1"/>
    <s v="PROFIT"/>
    <x v="389"/>
    <x v="1"/>
    <x v="0"/>
    <s v="UPI"/>
  </r>
  <r>
    <s v="ID-4948"/>
    <x v="3"/>
    <x v="1"/>
    <x v="0"/>
    <x v="1"/>
    <x v="484"/>
    <s v="WED"/>
    <s v="APR"/>
    <n v="2020"/>
    <s v="Q2"/>
    <x v="0"/>
    <n v="90"/>
    <n v="5"/>
    <n v="2"/>
    <n v="180"/>
    <n v="3"/>
    <n v="450"/>
    <x v="0"/>
    <s v="PROFIT"/>
    <x v="99"/>
    <x v="0"/>
    <x v="0"/>
    <s v="CASH"/>
  </r>
  <r>
    <s v="ID-8118"/>
    <x v="3"/>
    <x v="3"/>
    <x v="5"/>
    <x v="0"/>
    <x v="485"/>
    <s v="THU"/>
    <s v="APR"/>
    <n v="2020"/>
    <s v="Q2"/>
    <x v="0"/>
    <n v="84"/>
    <n v="10"/>
    <n v="4"/>
    <n v="336"/>
    <n v="6"/>
    <n v="840"/>
    <x v="1"/>
    <s v="PROFIT"/>
    <x v="390"/>
    <x v="1"/>
    <x v="2"/>
    <s v="UPI"/>
  </r>
  <r>
    <s v="ID-1115"/>
    <x v="0"/>
    <x v="3"/>
    <x v="0"/>
    <x v="1"/>
    <x v="486"/>
    <s v="FRI"/>
    <s v="MAY"/>
    <n v="2020"/>
    <s v="Q2"/>
    <x v="0"/>
    <n v="49"/>
    <n v="5"/>
    <n v="2"/>
    <n v="98"/>
    <n v="3"/>
    <n v="245"/>
    <x v="0"/>
    <s v="PROFIT"/>
    <x v="337"/>
    <x v="1"/>
    <x v="0"/>
    <s v="UPI"/>
  </r>
  <r>
    <s v="ID-4893"/>
    <x v="0"/>
    <x v="4"/>
    <x v="2"/>
    <x v="2"/>
    <x v="487"/>
    <s v="SAT"/>
    <s v="MAY"/>
    <n v="2020"/>
    <s v="Q2"/>
    <x v="1"/>
    <n v="12"/>
    <n v="5"/>
    <n v="2"/>
    <n v="24"/>
    <n v="3"/>
    <n v="60"/>
    <x v="0"/>
    <s v="PROFIT"/>
    <x v="391"/>
    <x v="0"/>
    <x v="3"/>
    <s v="UPI"/>
  </r>
  <r>
    <s v="ID-5948"/>
    <x v="2"/>
    <x v="4"/>
    <x v="4"/>
    <x v="4"/>
    <x v="488"/>
    <s v="SUN"/>
    <s v="MAY"/>
    <n v="2020"/>
    <s v="Q2"/>
    <x v="1"/>
    <n v="21"/>
    <n v="40"/>
    <n v="7"/>
    <n v="147"/>
    <n v="33"/>
    <n v="840"/>
    <x v="1"/>
    <s v="PROFIT"/>
    <x v="392"/>
    <x v="1"/>
    <x v="3"/>
    <s v="UPI"/>
  </r>
  <r>
    <s v="ID-2476"/>
    <x v="2"/>
    <x v="1"/>
    <x v="1"/>
    <x v="4"/>
    <x v="489"/>
    <s v="MON"/>
    <s v="MAY"/>
    <n v="2020"/>
    <s v="Q2"/>
    <x v="0"/>
    <n v="60"/>
    <n v="5"/>
    <n v="3"/>
    <n v="180"/>
    <n v="2"/>
    <n v="300"/>
    <x v="0"/>
    <s v="PROFIT"/>
    <x v="393"/>
    <x v="0"/>
    <x v="2"/>
    <s v="CREDIT"/>
  </r>
  <r>
    <s v="ID-5139"/>
    <x v="0"/>
    <x v="7"/>
    <x v="5"/>
    <x v="3"/>
    <x v="490"/>
    <s v="TUE"/>
    <s v="MAY"/>
    <n v="2020"/>
    <s v="Q2"/>
    <x v="0"/>
    <n v="97"/>
    <n v="10"/>
    <n v="4"/>
    <n v="388"/>
    <n v="6"/>
    <n v="970"/>
    <x v="0"/>
    <s v="PROFIT"/>
    <x v="394"/>
    <x v="1"/>
    <x v="0"/>
    <s v="UPI"/>
  </r>
  <r>
    <s v="ID-2004"/>
    <x v="0"/>
    <x v="4"/>
    <x v="6"/>
    <x v="1"/>
    <x v="491"/>
    <s v="WED"/>
    <s v="MAY"/>
    <n v="2020"/>
    <s v="Q2"/>
    <x v="0"/>
    <n v="42"/>
    <n v="25"/>
    <n v="10"/>
    <n v="420"/>
    <n v="15"/>
    <n v="1050"/>
    <x v="1"/>
    <s v="PROFIT"/>
    <x v="395"/>
    <x v="0"/>
    <x v="1"/>
    <s v="UPI"/>
  </r>
  <r>
    <s v="ID-5345"/>
    <x v="1"/>
    <x v="2"/>
    <x v="4"/>
    <x v="5"/>
    <x v="492"/>
    <s v="THU"/>
    <s v="MAY"/>
    <n v="2020"/>
    <s v="Q2"/>
    <x v="0"/>
    <n v="49"/>
    <n v="40"/>
    <n v="7"/>
    <n v="343"/>
    <n v="33"/>
    <n v="1960"/>
    <x v="1"/>
    <s v="PROFIT"/>
    <x v="396"/>
    <x v="0"/>
    <x v="2"/>
    <s v="CREDIT"/>
  </r>
  <r>
    <s v="ID-2404"/>
    <x v="0"/>
    <x v="5"/>
    <x v="3"/>
    <x v="4"/>
    <x v="493"/>
    <s v="FRI"/>
    <s v="MAY"/>
    <n v="2020"/>
    <s v="Q2"/>
    <x v="0"/>
    <n v="13"/>
    <n v="15"/>
    <n v="5"/>
    <n v="65"/>
    <n v="10"/>
    <n v="195"/>
    <x v="1"/>
    <s v="PROFIT"/>
    <x v="397"/>
    <x v="1"/>
    <x v="1"/>
    <s v="CASH"/>
  </r>
  <r>
    <s v="ID-5005"/>
    <x v="2"/>
    <x v="4"/>
    <x v="5"/>
    <x v="0"/>
    <x v="494"/>
    <s v="SAT"/>
    <s v="MAY"/>
    <n v="2020"/>
    <s v="Q2"/>
    <x v="1"/>
    <n v="78"/>
    <n v="10"/>
    <n v="4"/>
    <n v="312"/>
    <n v="6"/>
    <n v="780"/>
    <x v="1"/>
    <s v="PROFIT"/>
    <x v="249"/>
    <x v="0"/>
    <x v="1"/>
    <s v="CREDIT"/>
  </r>
  <r>
    <s v="ID-2897"/>
    <x v="1"/>
    <x v="8"/>
    <x v="6"/>
    <x v="5"/>
    <x v="495"/>
    <s v="SUN"/>
    <s v="MAY"/>
    <n v="2020"/>
    <s v="Q2"/>
    <x v="1"/>
    <n v="49"/>
    <n v="25"/>
    <n v="10"/>
    <n v="490"/>
    <n v="15"/>
    <n v="1225"/>
    <x v="0"/>
    <s v="PROFIT"/>
    <x v="398"/>
    <x v="0"/>
    <x v="0"/>
    <s v="UPI"/>
  </r>
  <r>
    <s v="ID-1739"/>
    <x v="2"/>
    <x v="2"/>
    <x v="6"/>
    <x v="0"/>
    <x v="496"/>
    <s v="MON"/>
    <s v="MAY"/>
    <n v="2020"/>
    <s v="Q2"/>
    <x v="0"/>
    <n v="20"/>
    <n v="25"/>
    <n v="10"/>
    <n v="200"/>
    <n v="15"/>
    <n v="500"/>
    <x v="1"/>
    <s v="PROFIT"/>
    <x v="399"/>
    <x v="0"/>
    <x v="1"/>
    <s v="CASH"/>
  </r>
  <r>
    <s v="ID-1659"/>
    <x v="3"/>
    <x v="2"/>
    <x v="5"/>
    <x v="3"/>
    <x v="497"/>
    <s v="TUE"/>
    <s v="MAY"/>
    <n v="2020"/>
    <s v="Q2"/>
    <x v="0"/>
    <n v="59"/>
    <n v="10"/>
    <n v="4"/>
    <n v="236"/>
    <n v="6"/>
    <n v="590"/>
    <x v="0"/>
    <s v="PROFIT"/>
    <x v="400"/>
    <x v="0"/>
    <x v="3"/>
    <s v="UPI"/>
  </r>
  <r>
    <s v="ID-5063"/>
    <x v="2"/>
    <x v="1"/>
    <x v="3"/>
    <x v="3"/>
    <x v="498"/>
    <s v="WED"/>
    <s v="MAY"/>
    <n v="2020"/>
    <s v="Q2"/>
    <x v="0"/>
    <n v="52"/>
    <n v="15"/>
    <n v="5"/>
    <n v="260"/>
    <n v="10"/>
    <n v="780"/>
    <x v="0"/>
    <s v="PROFIT"/>
    <x v="310"/>
    <x v="0"/>
    <x v="3"/>
    <s v="UPI"/>
  </r>
  <r>
    <s v="ID-5946"/>
    <x v="0"/>
    <x v="8"/>
    <x v="2"/>
    <x v="2"/>
    <x v="499"/>
    <s v="THU"/>
    <s v="MAY"/>
    <n v="2020"/>
    <s v="Q2"/>
    <x v="0"/>
    <n v="45"/>
    <n v="5"/>
    <n v="2"/>
    <n v="90"/>
    <n v="3"/>
    <n v="225"/>
    <x v="1"/>
    <s v="PROFIT"/>
    <x v="401"/>
    <x v="0"/>
    <x v="0"/>
    <s v="UPI"/>
  </r>
  <r>
    <s v="ID-8692"/>
    <x v="2"/>
    <x v="7"/>
    <x v="4"/>
    <x v="1"/>
    <x v="500"/>
    <s v="FRI"/>
    <s v="MAY"/>
    <n v="2020"/>
    <s v="Q2"/>
    <x v="0"/>
    <n v="24"/>
    <n v="40"/>
    <n v="7"/>
    <n v="168"/>
    <n v="33"/>
    <n v="960"/>
    <x v="1"/>
    <s v="PROFIT"/>
    <x v="402"/>
    <x v="1"/>
    <x v="1"/>
    <s v="UPI"/>
  </r>
  <r>
    <s v="ID-7509"/>
    <x v="2"/>
    <x v="2"/>
    <x v="6"/>
    <x v="2"/>
    <x v="501"/>
    <s v="SAT"/>
    <s v="MAY"/>
    <n v="2020"/>
    <s v="Q2"/>
    <x v="1"/>
    <n v="26"/>
    <n v="25"/>
    <n v="10"/>
    <n v="260"/>
    <n v="15"/>
    <n v="650"/>
    <x v="1"/>
    <s v="PROFIT"/>
    <x v="403"/>
    <x v="1"/>
    <x v="1"/>
    <s v="UPI"/>
  </r>
  <r>
    <s v="ID-8518"/>
    <x v="2"/>
    <x v="0"/>
    <x v="3"/>
    <x v="4"/>
    <x v="502"/>
    <s v="SUN"/>
    <s v="MAY"/>
    <n v="2020"/>
    <s v="Q2"/>
    <x v="1"/>
    <n v="61"/>
    <n v="15"/>
    <n v="5"/>
    <n v="305"/>
    <n v="10"/>
    <n v="915"/>
    <x v="1"/>
    <s v="PROFIT"/>
    <x v="116"/>
    <x v="1"/>
    <x v="2"/>
    <s v="CASH"/>
  </r>
  <r>
    <s v="ID-7852"/>
    <x v="0"/>
    <x v="5"/>
    <x v="2"/>
    <x v="0"/>
    <x v="503"/>
    <s v="MON"/>
    <s v="MAY"/>
    <n v="2020"/>
    <s v="Q2"/>
    <x v="0"/>
    <n v="60"/>
    <n v="5"/>
    <n v="2"/>
    <n v="120"/>
    <n v="3"/>
    <n v="300"/>
    <x v="0"/>
    <s v="PROFIT"/>
    <x v="228"/>
    <x v="0"/>
    <x v="1"/>
    <s v="CASH"/>
  </r>
  <r>
    <s v="ID-8050"/>
    <x v="3"/>
    <x v="3"/>
    <x v="3"/>
    <x v="2"/>
    <x v="504"/>
    <s v="TUE"/>
    <s v="MAY"/>
    <n v="2020"/>
    <s v="Q2"/>
    <x v="0"/>
    <n v="32"/>
    <n v="15"/>
    <n v="5"/>
    <n v="160"/>
    <n v="10"/>
    <n v="480"/>
    <x v="0"/>
    <s v="PROFIT"/>
    <x v="377"/>
    <x v="0"/>
    <x v="3"/>
    <s v="UPI"/>
  </r>
  <r>
    <s v="ID-1466"/>
    <x v="1"/>
    <x v="8"/>
    <x v="4"/>
    <x v="3"/>
    <x v="505"/>
    <s v="WED"/>
    <s v="MAY"/>
    <n v="2020"/>
    <s v="Q2"/>
    <x v="0"/>
    <n v="49"/>
    <n v="40"/>
    <n v="7"/>
    <n v="343"/>
    <n v="33"/>
    <n v="1960"/>
    <x v="1"/>
    <s v="PROFIT"/>
    <x v="404"/>
    <x v="1"/>
    <x v="3"/>
    <s v="CREDIT"/>
  </r>
  <r>
    <s v="ID-4590"/>
    <x v="0"/>
    <x v="3"/>
    <x v="0"/>
    <x v="1"/>
    <x v="506"/>
    <s v="THU"/>
    <s v="MAY"/>
    <n v="2020"/>
    <s v="Q2"/>
    <x v="0"/>
    <n v="53"/>
    <n v="5"/>
    <n v="2"/>
    <n v="106"/>
    <n v="3"/>
    <n v="265"/>
    <x v="0"/>
    <s v="PROFIT"/>
    <x v="405"/>
    <x v="0"/>
    <x v="0"/>
    <s v="CREDIT"/>
  </r>
  <r>
    <s v="ID-3845"/>
    <x v="0"/>
    <x v="7"/>
    <x v="0"/>
    <x v="5"/>
    <x v="507"/>
    <s v="FRI"/>
    <s v="MAY"/>
    <n v="2020"/>
    <s v="Q2"/>
    <x v="0"/>
    <n v="52"/>
    <n v="5"/>
    <n v="2"/>
    <n v="104"/>
    <n v="3"/>
    <n v="260"/>
    <x v="0"/>
    <s v="PROFIT"/>
    <x v="344"/>
    <x v="1"/>
    <x v="3"/>
    <s v="UPI"/>
  </r>
  <r>
    <s v="ID-7652"/>
    <x v="2"/>
    <x v="3"/>
    <x v="2"/>
    <x v="5"/>
    <x v="508"/>
    <s v="SAT"/>
    <s v="MAY"/>
    <n v="2020"/>
    <s v="Q2"/>
    <x v="1"/>
    <n v="58"/>
    <n v="5"/>
    <n v="2"/>
    <n v="116"/>
    <n v="3"/>
    <n v="290"/>
    <x v="1"/>
    <s v="PROFIT"/>
    <x v="406"/>
    <x v="0"/>
    <x v="3"/>
    <s v="UPI"/>
  </r>
  <r>
    <s v="ID-2622"/>
    <x v="0"/>
    <x v="1"/>
    <x v="4"/>
    <x v="0"/>
    <x v="509"/>
    <s v="SUN"/>
    <s v="MAY"/>
    <n v="2020"/>
    <s v="Q2"/>
    <x v="1"/>
    <n v="52"/>
    <n v="40"/>
    <n v="7"/>
    <n v="364"/>
    <n v="33"/>
    <n v="2080"/>
    <x v="1"/>
    <s v="PROFIT"/>
    <x v="284"/>
    <x v="1"/>
    <x v="2"/>
    <s v="UPI"/>
  </r>
  <r>
    <s v="ID-2216"/>
    <x v="0"/>
    <x v="8"/>
    <x v="4"/>
    <x v="3"/>
    <x v="510"/>
    <s v="MON"/>
    <s v="MAY"/>
    <n v="2020"/>
    <s v="Q2"/>
    <x v="0"/>
    <n v="13"/>
    <n v="40"/>
    <n v="7"/>
    <n v="91"/>
    <n v="33"/>
    <n v="520"/>
    <x v="1"/>
    <s v="PROFIT"/>
    <x v="407"/>
    <x v="0"/>
    <x v="0"/>
    <s v="CASH"/>
  </r>
  <r>
    <s v="ID-6143"/>
    <x v="1"/>
    <x v="5"/>
    <x v="5"/>
    <x v="2"/>
    <x v="511"/>
    <s v="TUE"/>
    <s v="MAY"/>
    <n v="2020"/>
    <s v="Q2"/>
    <x v="0"/>
    <n v="54"/>
    <n v="10"/>
    <n v="4"/>
    <n v="216"/>
    <n v="6"/>
    <n v="540"/>
    <x v="0"/>
    <s v="PROFIT"/>
    <x v="408"/>
    <x v="1"/>
    <x v="3"/>
    <s v="UPI"/>
  </r>
  <r>
    <s v="ID-2958"/>
    <x v="1"/>
    <x v="2"/>
    <x v="0"/>
    <x v="2"/>
    <x v="512"/>
    <s v="WED"/>
    <s v="MAY"/>
    <n v="2020"/>
    <s v="Q2"/>
    <x v="0"/>
    <n v="26"/>
    <n v="5"/>
    <n v="2"/>
    <n v="52"/>
    <n v="3"/>
    <n v="130"/>
    <x v="0"/>
    <s v="PROFIT"/>
    <x v="409"/>
    <x v="1"/>
    <x v="2"/>
    <s v="UPI"/>
  </r>
  <r>
    <s v="ID-5094"/>
    <x v="1"/>
    <x v="5"/>
    <x v="4"/>
    <x v="3"/>
    <x v="513"/>
    <s v="THU"/>
    <s v="MAY"/>
    <n v="2020"/>
    <s v="Q2"/>
    <x v="0"/>
    <n v="19"/>
    <n v="40"/>
    <n v="7"/>
    <n v="133"/>
    <n v="33"/>
    <n v="760"/>
    <x v="0"/>
    <s v="PROFIT"/>
    <x v="410"/>
    <x v="0"/>
    <x v="0"/>
    <s v="UPI"/>
  </r>
  <r>
    <s v="ID-7331"/>
    <x v="0"/>
    <x v="2"/>
    <x v="1"/>
    <x v="2"/>
    <x v="514"/>
    <s v="FRI"/>
    <s v="MAY"/>
    <n v="2020"/>
    <s v="Q2"/>
    <x v="0"/>
    <n v="84"/>
    <n v="5"/>
    <n v="3"/>
    <n v="252"/>
    <n v="2"/>
    <n v="420"/>
    <x v="0"/>
    <s v="PROFIT"/>
    <x v="259"/>
    <x v="0"/>
    <x v="2"/>
    <s v="CREDIT"/>
  </r>
  <r>
    <s v="ID-3040"/>
    <x v="0"/>
    <x v="2"/>
    <x v="5"/>
    <x v="4"/>
    <x v="515"/>
    <s v="SAT"/>
    <s v="MAY"/>
    <n v="2020"/>
    <s v="Q2"/>
    <x v="1"/>
    <n v="38"/>
    <n v="10"/>
    <n v="4"/>
    <n v="152"/>
    <n v="6"/>
    <n v="380"/>
    <x v="1"/>
    <s v="PROFIT"/>
    <x v="186"/>
    <x v="1"/>
    <x v="0"/>
    <s v="CREDIT"/>
  </r>
  <r>
    <s v="ID-8699"/>
    <x v="1"/>
    <x v="5"/>
    <x v="6"/>
    <x v="5"/>
    <x v="516"/>
    <s v="SUN"/>
    <s v="MAY"/>
    <n v="2020"/>
    <s v="Q2"/>
    <x v="1"/>
    <n v="41"/>
    <n v="25"/>
    <n v="10"/>
    <n v="410"/>
    <n v="15"/>
    <n v="1025"/>
    <x v="0"/>
    <s v="PROFIT"/>
    <x v="229"/>
    <x v="0"/>
    <x v="0"/>
    <s v="CASH"/>
  </r>
  <r>
    <s v="ID-6730"/>
    <x v="0"/>
    <x v="8"/>
    <x v="5"/>
    <x v="1"/>
    <x v="517"/>
    <s v="MON"/>
    <s v="JUN"/>
    <n v="2020"/>
    <s v="Q2"/>
    <x v="0"/>
    <n v="51"/>
    <n v="10"/>
    <n v="4"/>
    <n v="204"/>
    <n v="6"/>
    <n v="510"/>
    <x v="0"/>
    <s v="PROFIT"/>
    <x v="150"/>
    <x v="1"/>
    <x v="2"/>
    <s v="UPI"/>
  </r>
  <r>
    <s v="ID-1523"/>
    <x v="1"/>
    <x v="6"/>
    <x v="1"/>
    <x v="4"/>
    <x v="518"/>
    <s v="TUE"/>
    <s v="JUN"/>
    <n v="2020"/>
    <s v="Q2"/>
    <x v="0"/>
    <n v="29"/>
    <n v="5"/>
    <n v="3"/>
    <n v="87"/>
    <n v="2"/>
    <n v="145"/>
    <x v="1"/>
    <s v="PROFIT"/>
    <x v="411"/>
    <x v="1"/>
    <x v="1"/>
    <s v="CASH"/>
  </r>
  <r>
    <s v="ID-2632"/>
    <x v="1"/>
    <x v="0"/>
    <x v="0"/>
    <x v="0"/>
    <x v="519"/>
    <s v="WED"/>
    <s v="JUN"/>
    <n v="2020"/>
    <s v="Q2"/>
    <x v="0"/>
    <n v="76"/>
    <n v="5"/>
    <n v="2"/>
    <n v="152"/>
    <n v="3"/>
    <n v="380"/>
    <x v="0"/>
    <s v="PROFIT"/>
    <x v="412"/>
    <x v="0"/>
    <x v="3"/>
    <s v="CREDIT"/>
  </r>
  <r>
    <s v="ID-8861"/>
    <x v="3"/>
    <x v="4"/>
    <x v="4"/>
    <x v="3"/>
    <x v="520"/>
    <s v="THU"/>
    <s v="JUN"/>
    <n v="2020"/>
    <s v="Q2"/>
    <x v="0"/>
    <n v="68"/>
    <n v="40"/>
    <n v="7"/>
    <n v="476"/>
    <n v="33"/>
    <n v="2720"/>
    <x v="1"/>
    <s v="PROFIT"/>
    <x v="413"/>
    <x v="0"/>
    <x v="1"/>
    <s v="UPI"/>
  </r>
  <r>
    <s v="ID-5885"/>
    <x v="0"/>
    <x v="8"/>
    <x v="2"/>
    <x v="1"/>
    <x v="521"/>
    <s v="FRI"/>
    <s v="JUN"/>
    <n v="2020"/>
    <s v="Q2"/>
    <x v="0"/>
    <n v="78"/>
    <n v="5"/>
    <n v="2"/>
    <n v="156"/>
    <n v="3"/>
    <n v="390"/>
    <x v="1"/>
    <s v="PROFIT"/>
    <x v="84"/>
    <x v="1"/>
    <x v="2"/>
    <s v="UPI"/>
  </r>
  <r>
    <s v="ID-5582"/>
    <x v="2"/>
    <x v="2"/>
    <x v="2"/>
    <x v="4"/>
    <x v="522"/>
    <s v="SAT"/>
    <s v="JUN"/>
    <n v="2020"/>
    <s v="Q2"/>
    <x v="1"/>
    <n v="35"/>
    <n v="5"/>
    <n v="2"/>
    <n v="70"/>
    <n v="3"/>
    <n v="175"/>
    <x v="1"/>
    <s v="PROFIT"/>
    <x v="414"/>
    <x v="1"/>
    <x v="0"/>
    <s v="UPI"/>
  </r>
  <r>
    <s v="ID-6655"/>
    <x v="3"/>
    <x v="8"/>
    <x v="4"/>
    <x v="4"/>
    <x v="523"/>
    <s v="SUN"/>
    <s v="JUN"/>
    <n v="2020"/>
    <s v="Q2"/>
    <x v="1"/>
    <n v="77"/>
    <n v="40"/>
    <n v="7"/>
    <n v="539"/>
    <n v="33"/>
    <n v="3080"/>
    <x v="1"/>
    <s v="PROFIT"/>
    <x v="415"/>
    <x v="0"/>
    <x v="3"/>
    <s v="UPI"/>
  </r>
  <r>
    <s v="ID-8661"/>
    <x v="0"/>
    <x v="8"/>
    <x v="3"/>
    <x v="4"/>
    <x v="524"/>
    <s v="MON"/>
    <s v="JUN"/>
    <n v="2020"/>
    <s v="Q2"/>
    <x v="0"/>
    <n v="24"/>
    <n v="15"/>
    <n v="5"/>
    <n v="120"/>
    <n v="10"/>
    <n v="360"/>
    <x v="0"/>
    <s v="PROFIT"/>
    <x v="416"/>
    <x v="1"/>
    <x v="0"/>
    <s v="CREDIT"/>
  </r>
  <r>
    <s v="ID-7146"/>
    <x v="2"/>
    <x v="6"/>
    <x v="5"/>
    <x v="1"/>
    <x v="525"/>
    <s v="TUE"/>
    <s v="JUN"/>
    <n v="2020"/>
    <s v="Q2"/>
    <x v="0"/>
    <n v="64"/>
    <n v="10"/>
    <n v="4"/>
    <n v="256"/>
    <n v="6"/>
    <n v="640"/>
    <x v="1"/>
    <s v="PROFIT"/>
    <x v="190"/>
    <x v="1"/>
    <x v="0"/>
    <s v="UPI"/>
  </r>
  <r>
    <s v="ID-4786"/>
    <x v="2"/>
    <x v="2"/>
    <x v="3"/>
    <x v="4"/>
    <x v="526"/>
    <s v="WED"/>
    <s v="JUN"/>
    <n v="2020"/>
    <s v="Q2"/>
    <x v="0"/>
    <n v="12"/>
    <n v="15"/>
    <n v="5"/>
    <n v="60"/>
    <n v="10"/>
    <n v="180"/>
    <x v="0"/>
    <s v="PROFIT"/>
    <x v="323"/>
    <x v="1"/>
    <x v="1"/>
    <s v="UPI"/>
  </r>
  <r>
    <s v="ID-8124"/>
    <x v="2"/>
    <x v="8"/>
    <x v="3"/>
    <x v="4"/>
    <x v="527"/>
    <s v="THU"/>
    <s v="JUN"/>
    <n v="2020"/>
    <s v="Q2"/>
    <x v="0"/>
    <n v="80"/>
    <n v="15"/>
    <n v="5"/>
    <n v="400"/>
    <n v="10"/>
    <n v="1200"/>
    <x v="0"/>
    <s v="PROFIT"/>
    <x v="219"/>
    <x v="1"/>
    <x v="0"/>
    <s v="UPI"/>
  </r>
  <r>
    <s v="ID-3231"/>
    <x v="3"/>
    <x v="4"/>
    <x v="0"/>
    <x v="5"/>
    <x v="528"/>
    <s v="FRI"/>
    <s v="JUN"/>
    <n v="2020"/>
    <s v="Q2"/>
    <x v="0"/>
    <n v="41"/>
    <n v="5"/>
    <n v="2"/>
    <n v="82"/>
    <n v="3"/>
    <n v="205"/>
    <x v="0"/>
    <s v="PROFIT"/>
    <x v="417"/>
    <x v="0"/>
    <x v="1"/>
    <s v="CASH"/>
  </r>
  <r>
    <s v="ID-8158"/>
    <x v="1"/>
    <x v="4"/>
    <x v="5"/>
    <x v="0"/>
    <x v="529"/>
    <s v="SAT"/>
    <s v="JUN"/>
    <n v="2020"/>
    <s v="Q2"/>
    <x v="1"/>
    <n v="51"/>
    <n v="10"/>
    <n v="4"/>
    <n v="204"/>
    <n v="6"/>
    <n v="510"/>
    <x v="0"/>
    <s v="PROFIT"/>
    <x v="22"/>
    <x v="0"/>
    <x v="0"/>
    <s v="CASH"/>
  </r>
  <r>
    <s v="ID-5872"/>
    <x v="3"/>
    <x v="0"/>
    <x v="4"/>
    <x v="0"/>
    <x v="530"/>
    <s v="SUN"/>
    <s v="JUN"/>
    <n v="2020"/>
    <s v="Q2"/>
    <x v="1"/>
    <n v="57"/>
    <n v="40"/>
    <n v="7"/>
    <n v="399"/>
    <n v="33"/>
    <n v="2280"/>
    <x v="1"/>
    <s v="PROFIT"/>
    <x v="418"/>
    <x v="1"/>
    <x v="1"/>
    <s v="UPI"/>
  </r>
  <r>
    <s v="ID-3249"/>
    <x v="0"/>
    <x v="1"/>
    <x v="2"/>
    <x v="4"/>
    <x v="531"/>
    <s v="MON"/>
    <s v="JUN"/>
    <n v="2020"/>
    <s v="Q2"/>
    <x v="0"/>
    <n v="53"/>
    <n v="5"/>
    <n v="2"/>
    <n v="106"/>
    <n v="3"/>
    <n v="265"/>
    <x v="1"/>
    <s v="PROFIT"/>
    <x v="397"/>
    <x v="1"/>
    <x v="2"/>
    <s v="CREDIT"/>
  </r>
  <r>
    <s v="ID-3057"/>
    <x v="2"/>
    <x v="7"/>
    <x v="1"/>
    <x v="3"/>
    <x v="532"/>
    <s v="TUE"/>
    <s v="JUN"/>
    <n v="2020"/>
    <s v="Q2"/>
    <x v="0"/>
    <n v="75"/>
    <n v="5"/>
    <n v="3"/>
    <n v="225"/>
    <n v="2"/>
    <n v="375"/>
    <x v="0"/>
    <s v="PROFIT"/>
    <x v="419"/>
    <x v="0"/>
    <x v="0"/>
    <s v="CASH"/>
  </r>
  <r>
    <s v="ID-8345"/>
    <x v="1"/>
    <x v="6"/>
    <x v="0"/>
    <x v="3"/>
    <x v="533"/>
    <s v="WED"/>
    <s v="JUN"/>
    <n v="2020"/>
    <s v="Q2"/>
    <x v="0"/>
    <n v="25"/>
    <n v="5"/>
    <n v="2"/>
    <n v="50"/>
    <n v="3"/>
    <n v="125"/>
    <x v="0"/>
    <s v="PROFIT"/>
    <x v="159"/>
    <x v="1"/>
    <x v="2"/>
    <s v="UPI"/>
  </r>
  <r>
    <s v="ID-1906"/>
    <x v="3"/>
    <x v="1"/>
    <x v="5"/>
    <x v="3"/>
    <x v="534"/>
    <s v="THU"/>
    <s v="JUN"/>
    <n v="2020"/>
    <s v="Q2"/>
    <x v="0"/>
    <n v="47"/>
    <n v="10"/>
    <n v="4"/>
    <n v="188"/>
    <n v="6"/>
    <n v="470"/>
    <x v="0"/>
    <s v="PROFIT"/>
    <x v="420"/>
    <x v="1"/>
    <x v="1"/>
    <s v="CASH"/>
  </r>
  <r>
    <s v="ID-7058"/>
    <x v="1"/>
    <x v="4"/>
    <x v="0"/>
    <x v="1"/>
    <x v="535"/>
    <s v="FRI"/>
    <s v="JUN"/>
    <n v="2020"/>
    <s v="Q2"/>
    <x v="0"/>
    <n v="58"/>
    <n v="5"/>
    <n v="2"/>
    <n v="116"/>
    <n v="3"/>
    <n v="290"/>
    <x v="0"/>
    <s v="PROFIT"/>
    <x v="192"/>
    <x v="1"/>
    <x v="0"/>
    <s v="UPI"/>
  </r>
  <r>
    <s v="ID-6870"/>
    <x v="1"/>
    <x v="4"/>
    <x v="5"/>
    <x v="5"/>
    <x v="536"/>
    <s v="SAT"/>
    <s v="JUN"/>
    <n v="2020"/>
    <s v="Q2"/>
    <x v="1"/>
    <n v="91"/>
    <n v="10"/>
    <n v="4"/>
    <n v="364"/>
    <n v="6"/>
    <n v="910"/>
    <x v="0"/>
    <s v="PROFIT"/>
    <x v="119"/>
    <x v="0"/>
    <x v="3"/>
    <s v="UPI"/>
  </r>
  <r>
    <s v="ID-2417"/>
    <x v="3"/>
    <x v="6"/>
    <x v="4"/>
    <x v="0"/>
    <x v="537"/>
    <s v="SUN"/>
    <s v="JUN"/>
    <n v="2020"/>
    <s v="Q2"/>
    <x v="1"/>
    <n v="83"/>
    <n v="40"/>
    <n v="7"/>
    <n v="581"/>
    <n v="33"/>
    <n v="3320"/>
    <x v="1"/>
    <s v="PROFIT"/>
    <x v="109"/>
    <x v="0"/>
    <x v="2"/>
    <s v="UPI"/>
  </r>
  <r>
    <s v="ID-1273"/>
    <x v="1"/>
    <x v="7"/>
    <x v="0"/>
    <x v="1"/>
    <x v="538"/>
    <s v="MON"/>
    <s v="JUN"/>
    <n v="2020"/>
    <s v="Q2"/>
    <x v="0"/>
    <n v="78"/>
    <n v="5"/>
    <n v="2"/>
    <n v="156"/>
    <n v="3"/>
    <n v="390"/>
    <x v="0"/>
    <s v="PROFIT"/>
    <x v="421"/>
    <x v="1"/>
    <x v="0"/>
    <s v="CASH"/>
  </r>
  <r>
    <s v="ID-8649"/>
    <x v="0"/>
    <x v="7"/>
    <x v="6"/>
    <x v="1"/>
    <x v="539"/>
    <s v="TUE"/>
    <s v="JUN"/>
    <n v="2020"/>
    <s v="Q2"/>
    <x v="0"/>
    <n v="16"/>
    <n v="25"/>
    <n v="10"/>
    <n v="160"/>
    <n v="15"/>
    <n v="400"/>
    <x v="0"/>
    <s v="PROFIT"/>
    <x v="422"/>
    <x v="1"/>
    <x v="2"/>
    <s v="UPI"/>
  </r>
  <r>
    <s v="ID-7169"/>
    <x v="2"/>
    <x v="1"/>
    <x v="4"/>
    <x v="3"/>
    <x v="540"/>
    <s v="WED"/>
    <s v="JUN"/>
    <n v="2020"/>
    <s v="Q2"/>
    <x v="0"/>
    <n v="49"/>
    <n v="40"/>
    <n v="7"/>
    <n v="343"/>
    <n v="33"/>
    <n v="1960"/>
    <x v="0"/>
    <s v="PROFIT"/>
    <x v="423"/>
    <x v="1"/>
    <x v="2"/>
    <s v="UPI"/>
  </r>
  <r>
    <s v="ID-1642"/>
    <x v="2"/>
    <x v="2"/>
    <x v="3"/>
    <x v="0"/>
    <x v="541"/>
    <s v="THU"/>
    <s v="JUN"/>
    <n v="2020"/>
    <s v="Q2"/>
    <x v="0"/>
    <n v="29"/>
    <n v="15"/>
    <n v="5"/>
    <n v="145"/>
    <n v="10"/>
    <n v="435"/>
    <x v="1"/>
    <s v="PROFIT"/>
    <x v="424"/>
    <x v="1"/>
    <x v="0"/>
    <s v="CREDIT"/>
  </r>
  <r>
    <s v="ID-1995"/>
    <x v="0"/>
    <x v="4"/>
    <x v="1"/>
    <x v="4"/>
    <x v="542"/>
    <s v="FRI"/>
    <s v="JUN"/>
    <n v="2020"/>
    <s v="Q2"/>
    <x v="0"/>
    <n v="89"/>
    <n v="5"/>
    <n v="3"/>
    <n v="267"/>
    <n v="2"/>
    <n v="445"/>
    <x v="1"/>
    <s v="PROFIT"/>
    <x v="425"/>
    <x v="1"/>
    <x v="2"/>
    <s v="CASH"/>
  </r>
  <r>
    <s v="ID-6026"/>
    <x v="2"/>
    <x v="8"/>
    <x v="5"/>
    <x v="0"/>
    <x v="543"/>
    <s v="SAT"/>
    <s v="JUN"/>
    <n v="2020"/>
    <s v="Q2"/>
    <x v="1"/>
    <n v="69"/>
    <n v="10"/>
    <n v="4"/>
    <n v="276"/>
    <n v="6"/>
    <n v="690"/>
    <x v="0"/>
    <s v="PROFIT"/>
    <x v="185"/>
    <x v="1"/>
    <x v="0"/>
    <s v="CREDIT"/>
  </r>
  <r>
    <s v="ID-4652"/>
    <x v="1"/>
    <x v="1"/>
    <x v="5"/>
    <x v="2"/>
    <x v="544"/>
    <s v="SUN"/>
    <s v="JUN"/>
    <n v="2020"/>
    <s v="Q2"/>
    <x v="1"/>
    <n v="19"/>
    <n v="10"/>
    <n v="4"/>
    <n v="76"/>
    <n v="6"/>
    <n v="190"/>
    <x v="0"/>
    <s v="PROFIT"/>
    <x v="426"/>
    <x v="0"/>
    <x v="2"/>
    <s v="UPI"/>
  </r>
  <r>
    <s v="ID-8342"/>
    <x v="3"/>
    <x v="6"/>
    <x v="1"/>
    <x v="0"/>
    <x v="545"/>
    <s v="MON"/>
    <s v="JUN"/>
    <n v="2020"/>
    <s v="Q2"/>
    <x v="0"/>
    <n v="15"/>
    <n v="5"/>
    <n v="3"/>
    <n v="45"/>
    <n v="2"/>
    <n v="75"/>
    <x v="0"/>
    <s v="PROFIT"/>
    <x v="42"/>
    <x v="0"/>
    <x v="2"/>
    <s v="CREDIT"/>
  </r>
  <r>
    <s v="ID-4952"/>
    <x v="2"/>
    <x v="1"/>
    <x v="3"/>
    <x v="2"/>
    <x v="546"/>
    <s v="TUE"/>
    <s v="JUN"/>
    <n v="2020"/>
    <s v="Q2"/>
    <x v="0"/>
    <n v="28"/>
    <n v="15"/>
    <n v="5"/>
    <n v="140"/>
    <n v="10"/>
    <n v="420"/>
    <x v="1"/>
    <s v="PROFIT"/>
    <x v="32"/>
    <x v="0"/>
    <x v="3"/>
    <s v="CASH"/>
  </r>
  <r>
    <s v="ID-7953"/>
    <x v="1"/>
    <x v="2"/>
    <x v="4"/>
    <x v="1"/>
    <x v="547"/>
    <s v="WED"/>
    <s v="JUL"/>
    <n v="2020"/>
    <s v="Q3"/>
    <x v="0"/>
    <n v="63"/>
    <n v="40"/>
    <n v="7"/>
    <n v="441"/>
    <n v="33"/>
    <n v="2520"/>
    <x v="0"/>
    <s v="PROFIT"/>
    <x v="304"/>
    <x v="0"/>
    <x v="0"/>
    <s v="UPI"/>
  </r>
  <r>
    <s v="ID-5081"/>
    <x v="1"/>
    <x v="6"/>
    <x v="3"/>
    <x v="2"/>
    <x v="548"/>
    <s v="THU"/>
    <s v="JUL"/>
    <n v="2020"/>
    <s v="Q3"/>
    <x v="0"/>
    <n v="35"/>
    <n v="15"/>
    <n v="5"/>
    <n v="175"/>
    <n v="10"/>
    <n v="525"/>
    <x v="1"/>
    <s v="PROFIT"/>
    <x v="418"/>
    <x v="1"/>
    <x v="3"/>
    <s v="CASH"/>
  </r>
  <r>
    <s v="ID-5821"/>
    <x v="2"/>
    <x v="0"/>
    <x v="5"/>
    <x v="1"/>
    <x v="549"/>
    <s v="FRI"/>
    <s v="JUL"/>
    <n v="2020"/>
    <s v="Q3"/>
    <x v="0"/>
    <n v="50"/>
    <n v="10"/>
    <n v="4"/>
    <n v="200"/>
    <n v="6"/>
    <n v="500"/>
    <x v="0"/>
    <s v="PROFIT"/>
    <x v="184"/>
    <x v="0"/>
    <x v="0"/>
    <s v="CASH"/>
  </r>
  <r>
    <s v="ID-8629"/>
    <x v="2"/>
    <x v="0"/>
    <x v="0"/>
    <x v="5"/>
    <x v="550"/>
    <s v="SAT"/>
    <s v="JUL"/>
    <n v="2020"/>
    <s v="Q3"/>
    <x v="1"/>
    <n v="52"/>
    <n v="5"/>
    <n v="2"/>
    <n v="104"/>
    <n v="3"/>
    <n v="260"/>
    <x v="0"/>
    <s v="PROFIT"/>
    <x v="254"/>
    <x v="1"/>
    <x v="1"/>
    <s v="CREDIT"/>
  </r>
  <r>
    <s v="ID-5858"/>
    <x v="0"/>
    <x v="0"/>
    <x v="6"/>
    <x v="3"/>
    <x v="551"/>
    <s v="SUN"/>
    <s v="JUL"/>
    <n v="2020"/>
    <s v="Q3"/>
    <x v="1"/>
    <n v="56"/>
    <n v="25"/>
    <n v="10"/>
    <n v="560"/>
    <n v="15"/>
    <n v="1400"/>
    <x v="1"/>
    <s v="PROFIT"/>
    <x v="427"/>
    <x v="1"/>
    <x v="1"/>
    <s v="CASH"/>
  </r>
  <r>
    <s v="ID-8633"/>
    <x v="1"/>
    <x v="2"/>
    <x v="6"/>
    <x v="2"/>
    <x v="552"/>
    <s v="MON"/>
    <s v="JUL"/>
    <n v="2020"/>
    <s v="Q3"/>
    <x v="0"/>
    <n v="81"/>
    <n v="25"/>
    <n v="10"/>
    <n v="810"/>
    <n v="15"/>
    <n v="2025"/>
    <x v="0"/>
    <s v="PROFIT"/>
    <x v="398"/>
    <x v="1"/>
    <x v="1"/>
    <s v="UPI"/>
  </r>
  <r>
    <s v="ID-4397"/>
    <x v="0"/>
    <x v="3"/>
    <x v="6"/>
    <x v="2"/>
    <x v="553"/>
    <s v="TUE"/>
    <s v="JUL"/>
    <n v="2020"/>
    <s v="Q3"/>
    <x v="0"/>
    <n v="39"/>
    <n v="25"/>
    <n v="10"/>
    <n v="390"/>
    <n v="15"/>
    <n v="975"/>
    <x v="1"/>
    <s v="PROFIT"/>
    <x v="428"/>
    <x v="1"/>
    <x v="1"/>
    <s v="UPI"/>
  </r>
  <r>
    <s v="ID-5071"/>
    <x v="2"/>
    <x v="8"/>
    <x v="1"/>
    <x v="5"/>
    <x v="554"/>
    <s v="WED"/>
    <s v="JUL"/>
    <n v="2020"/>
    <s v="Q3"/>
    <x v="0"/>
    <n v="81"/>
    <n v="5"/>
    <n v="3"/>
    <n v="243"/>
    <n v="2"/>
    <n v="405"/>
    <x v="0"/>
    <s v="PROFIT"/>
    <x v="10"/>
    <x v="0"/>
    <x v="0"/>
    <s v="CASH"/>
  </r>
  <r>
    <s v="ID-3785"/>
    <x v="1"/>
    <x v="8"/>
    <x v="6"/>
    <x v="0"/>
    <x v="555"/>
    <s v="THU"/>
    <s v="JUL"/>
    <n v="2020"/>
    <s v="Q3"/>
    <x v="0"/>
    <n v="46"/>
    <n v="25"/>
    <n v="10"/>
    <n v="460"/>
    <n v="15"/>
    <n v="1150"/>
    <x v="1"/>
    <s v="PROFIT"/>
    <x v="429"/>
    <x v="1"/>
    <x v="0"/>
    <s v="UPI"/>
  </r>
  <r>
    <s v="ID-3360"/>
    <x v="1"/>
    <x v="4"/>
    <x v="3"/>
    <x v="2"/>
    <x v="556"/>
    <s v="FRI"/>
    <s v="JUL"/>
    <n v="2020"/>
    <s v="Q3"/>
    <x v="0"/>
    <n v="48"/>
    <n v="15"/>
    <n v="5"/>
    <n v="240"/>
    <n v="10"/>
    <n v="720"/>
    <x v="1"/>
    <s v="PROFIT"/>
    <x v="178"/>
    <x v="1"/>
    <x v="2"/>
    <s v="CREDIT"/>
  </r>
  <r>
    <s v="ID-5757"/>
    <x v="2"/>
    <x v="8"/>
    <x v="2"/>
    <x v="3"/>
    <x v="557"/>
    <s v="SAT"/>
    <s v="JUL"/>
    <n v="2020"/>
    <s v="Q3"/>
    <x v="1"/>
    <n v="52"/>
    <n v="5"/>
    <n v="2"/>
    <n v="104"/>
    <n v="3"/>
    <n v="260"/>
    <x v="0"/>
    <s v="PROFIT"/>
    <x v="430"/>
    <x v="0"/>
    <x v="0"/>
    <s v="CASH"/>
  </r>
  <r>
    <s v="ID-5847"/>
    <x v="0"/>
    <x v="4"/>
    <x v="3"/>
    <x v="5"/>
    <x v="558"/>
    <s v="SUN"/>
    <s v="JUL"/>
    <n v="2020"/>
    <s v="Q3"/>
    <x v="1"/>
    <n v="29"/>
    <n v="15"/>
    <n v="5"/>
    <n v="145"/>
    <n v="10"/>
    <n v="435"/>
    <x v="1"/>
    <s v="PROFIT"/>
    <x v="121"/>
    <x v="0"/>
    <x v="3"/>
    <s v="UPI"/>
  </r>
  <r>
    <s v="ID-2891"/>
    <x v="3"/>
    <x v="0"/>
    <x v="3"/>
    <x v="2"/>
    <x v="559"/>
    <s v="MON"/>
    <s v="JUL"/>
    <n v="2020"/>
    <s v="Q3"/>
    <x v="0"/>
    <n v="59"/>
    <n v="15"/>
    <n v="5"/>
    <n v="295"/>
    <n v="10"/>
    <n v="885"/>
    <x v="1"/>
    <s v="PROFIT"/>
    <x v="126"/>
    <x v="1"/>
    <x v="3"/>
    <s v="CASH"/>
  </r>
  <r>
    <s v="ID-8918"/>
    <x v="1"/>
    <x v="3"/>
    <x v="3"/>
    <x v="5"/>
    <x v="560"/>
    <s v="TUE"/>
    <s v="JUL"/>
    <n v="2020"/>
    <s v="Q3"/>
    <x v="0"/>
    <n v="68"/>
    <n v="15"/>
    <n v="5"/>
    <n v="340"/>
    <n v="10"/>
    <n v="1020"/>
    <x v="0"/>
    <s v="PROFIT"/>
    <x v="431"/>
    <x v="0"/>
    <x v="2"/>
    <s v="UPI"/>
  </r>
  <r>
    <s v="ID-3236"/>
    <x v="2"/>
    <x v="8"/>
    <x v="3"/>
    <x v="1"/>
    <x v="561"/>
    <s v="WED"/>
    <s v="JUL"/>
    <n v="2020"/>
    <s v="Q3"/>
    <x v="0"/>
    <n v="83"/>
    <n v="15"/>
    <n v="5"/>
    <n v="415"/>
    <n v="10"/>
    <n v="1245"/>
    <x v="0"/>
    <s v="PROFIT"/>
    <x v="432"/>
    <x v="1"/>
    <x v="2"/>
    <s v="CREDIT"/>
  </r>
  <r>
    <s v="ID-5234"/>
    <x v="2"/>
    <x v="8"/>
    <x v="0"/>
    <x v="0"/>
    <x v="562"/>
    <s v="THU"/>
    <s v="JUL"/>
    <n v="2020"/>
    <s v="Q3"/>
    <x v="0"/>
    <n v="37"/>
    <n v="5"/>
    <n v="2"/>
    <n v="74"/>
    <n v="3"/>
    <n v="185"/>
    <x v="0"/>
    <s v="PROFIT"/>
    <x v="433"/>
    <x v="1"/>
    <x v="0"/>
    <s v="CASH"/>
  </r>
  <r>
    <s v="ID-7614"/>
    <x v="3"/>
    <x v="4"/>
    <x v="2"/>
    <x v="0"/>
    <x v="563"/>
    <s v="FRI"/>
    <s v="JUL"/>
    <n v="2020"/>
    <s v="Q3"/>
    <x v="0"/>
    <n v="69"/>
    <n v="5"/>
    <n v="2"/>
    <n v="138"/>
    <n v="3"/>
    <n v="345"/>
    <x v="0"/>
    <s v="PROFIT"/>
    <x v="434"/>
    <x v="0"/>
    <x v="3"/>
    <s v="CASH"/>
  </r>
  <r>
    <s v="ID-6567"/>
    <x v="1"/>
    <x v="2"/>
    <x v="3"/>
    <x v="3"/>
    <x v="564"/>
    <s v="SAT"/>
    <s v="JUL"/>
    <n v="2020"/>
    <s v="Q3"/>
    <x v="1"/>
    <n v="88"/>
    <n v="15"/>
    <n v="5"/>
    <n v="440"/>
    <n v="10"/>
    <n v="1320"/>
    <x v="0"/>
    <s v="PROFIT"/>
    <x v="435"/>
    <x v="0"/>
    <x v="3"/>
    <s v="CREDIT"/>
  </r>
  <r>
    <s v="ID-5276"/>
    <x v="2"/>
    <x v="8"/>
    <x v="5"/>
    <x v="3"/>
    <x v="565"/>
    <s v="SUN"/>
    <s v="JUL"/>
    <n v="2020"/>
    <s v="Q3"/>
    <x v="1"/>
    <n v="10"/>
    <n v="10"/>
    <n v="4"/>
    <n v="40"/>
    <n v="6"/>
    <n v="100"/>
    <x v="1"/>
    <s v="PROFIT"/>
    <x v="302"/>
    <x v="1"/>
    <x v="1"/>
    <s v="UPI"/>
  </r>
  <r>
    <s v="ID-1422"/>
    <x v="1"/>
    <x v="6"/>
    <x v="5"/>
    <x v="4"/>
    <x v="566"/>
    <s v="MON"/>
    <s v="JUL"/>
    <n v="2020"/>
    <s v="Q3"/>
    <x v="0"/>
    <n v="49"/>
    <n v="10"/>
    <n v="4"/>
    <n v="196"/>
    <n v="6"/>
    <n v="490"/>
    <x v="0"/>
    <s v="PROFIT"/>
    <x v="394"/>
    <x v="1"/>
    <x v="3"/>
    <s v="CREDIT"/>
  </r>
  <r>
    <s v="ID-2901"/>
    <x v="0"/>
    <x v="6"/>
    <x v="3"/>
    <x v="5"/>
    <x v="567"/>
    <s v="TUE"/>
    <s v="JUL"/>
    <n v="2020"/>
    <s v="Q3"/>
    <x v="0"/>
    <n v="84"/>
    <n v="15"/>
    <n v="5"/>
    <n v="420"/>
    <n v="10"/>
    <n v="1260"/>
    <x v="1"/>
    <s v="PROFIT"/>
    <x v="68"/>
    <x v="1"/>
    <x v="2"/>
    <s v="CREDIT"/>
  </r>
  <r>
    <s v="ID-4508"/>
    <x v="3"/>
    <x v="1"/>
    <x v="3"/>
    <x v="0"/>
    <x v="568"/>
    <s v="WED"/>
    <s v="JUL"/>
    <n v="2020"/>
    <s v="Q3"/>
    <x v="0"/>
    <n v="34"/>
    <n v="15"/>
    <n v="5"/>
    <n v="170"/>
    <n v="10"/>
    <n v="510"/>
    <x v="1"/>
    <s v="PROFIT"/>
    <x v="257"/>
    <x v="0"/>
    <x v="0"/>
    <s v="CASH"/>
  </r>
  <r>
    <s v="ID-6221"/>
    <x v="3"/>
    <x v="7"/>
    <x v="2"/>
    <x v="1"/>
    <x v="569"/>
    <s v="THU"/>
    <s v="JUL"/>
    <n v="2020"/>
    <s v="Q3"/>
    <x v="0"/>
    <n v="29"/>
    <n v="5"/>
    <n v="2"/>
    <n v="58"/>
    <n v="3"/>
    <n v="145"/>
    <x v="0"/>
    <s v="PROFIT"/>
    <x v="79"/>
    <x v="0"/>
    <x v="1"/>
    <s v="UPI"/>
  </r>
  <r>
    <s v="ID-1885"/>
    <x v="3"/>
    <x v="7"/>
    <x v="2"/>
    <x v="5"/>
    <x v="570"/>
    <s v="FRI"/>
    <s v="JUL"/>
    <n v="2020"/>
    <s v="Q3"/>
    <x v="0"/>
    <n v="19"/>
    <n v="5"/>
    <n v="2"/>
    <n v="38"/>
    <n v="3"/>
    <n v="95"/>
    <x v="1"/>
    <s v="PROFIT"/>
    <x v="110"/>
    <x v="0"/>
    <x v="3"/>
    <s v="UPI"/>
  </r>
  <r>
    <s v="ID-2253"/>
    <x v="1"/>
    <x v="8"/>
    <x v="0"/>
    <x v="5"/>
    <x v="571"/>
    <s v="SAT"/>
    <s v="JUL"/>
    <n v="2020"/>
    <s v="Q3"/>
    <x v="1"/>
    <n v="43"/>
    <n v="5"/>
    <n v="2"/>
    <n v="86"/>
    <n v="3"/>
    <n v="215"/>
    <x v="1"/>
    <s v="PROFIT"/>
    <x v="436"/>
    <x v="0"/>
    <x v="1"/>
    <s v="UPI"/>
  </r>
  <r>
    <s v="ID-5682"/>
    <x v="3"/>
    <x v="0"/>
    <x v="1"/>
    <x v="3"/>
    <x v="572"/>
    <s v="SUN"/>
    <s v="JUL"/>
    <n v="2020"/>
    <s v="Q3"/>
    <x v="1"/>
    <n v="50"/>
    <n v="5"/>
    <n v="3"/>
    <n v="150"/>
    <n v="2"/>
    <n v="250"/>
    <x v="0"/>
    <s v="PROFIT"/>
    <x v="437"/>
    <x v="0"/>
    <x v="0"/>
    <s v="CASH"/>
  </r>
  <r>
    <s v="ID-4455"/>
    <x v="3"/>
    <x v="0"/>
    <x v="6"/>
    <x v="2"/>
    <x v="573"/>
    <s v="MON"/>
    <s v="JUL"/>
    <n v="2020"/>
    <s v="Q3"/>
    <x v="0"/>
    <n v="43"/>
    <n v="25"/>
    <n v="10"/>
    <n v="430"/>
    <n v="15"/>
    <n v="1075"/>
    <x v="1"/>
    <s v="PROFIT"/>
    <x v="438"/>
    <x v="1"/>
    <x v="3"/>
    <s v="CREDIT"/>
  </r>
  <r>
    <s v="ID-8820"/>
    <x v="2"/>
    <x v="6"/>
    <x v="2"/>
    <x v="2"/>
    <x v="574"/>
    <s v="TUE"/>
    <s v="JUL"/>
    <n v="2020"/>
    <s v="Q3"/>
    <x v="0"/>
    <n v="62"/>
    <n v="5"/>
    <n v="2"/>
    <n v="124"/>
    <n v="3"/>
    <n v="310"/>
    <x v="1"/>
    <s v="PROFIT"/>
    <x v="439"/>
    <x v="0"/>
    <x v="0"/>
    <s v="UPI"/>
  </r>
  <r>
    <s v="ID-2635"/>
    <x v="3"/>
    <x v="6"/>
    <x v="1"/>
    <x v="0"/>
    <x v="575"/>
    <s v="WED"/>
    <s v="JUL"/>
    <n v="2020"/>
    <s v="Q3"/>
    <x v="0"/>
    <n v="69"/>
    <n v="5"/>
    <n v="3"/>
    <n v="207"/>
    <n v="2"/>
    <n v="345"/>
    <x v="1"/>
    <s v="PROFIT"/>
    <x v="440"/>
    <x v="0"/>
    <x v="0"/>
    <s v="UPI"/>
  </r>
  <r>
    <s v="ID-1797"/>
    <x v="0"/>
    <x v="8"/>
    <x v="4"/>
    <x v="1"/>
    <x v="576"/>
    <s v="THU"/>
    <s v="JUL"/>
    <n v="2020"/>
    <s v="Q3"/>
    <x v="0"/>
    <n v="81"/>
    <n v="40"/>
    <n v="7"/>
    <n v="567"/>
    <n v="33"/>
    <n v="3240"/>
    <x v="1"/>
    <s v="PROFIT"/>
    <x v="441"/>
    <x v="1"/>
    <x v="3"/>
    <s v="CASH"/>
  </r>
  <r>
    <s v="ID-3922"/>
    <x v="3"/>
    <x v="8"/>
    <x v="0"/>
    <x v="3"/>
    <x v="577"/>
    <s v="FRI"/>
    <s v="JUL"/>
    <n v="2020"/>
    <s v="Q3"/>
    <x v="0"/>
    <n v="99"/>
    <n v="5"/>
    <n v="2"/>
    <n v="198"/>
    <n v="3"/>
    <n v="495"/>
    <x v="0"/>
    <s v="PROFIT"/>
    <x v="263"/>
    <x v="1"/>
    <x v="1"/>
    <s v="UPI"/>
  </r>
  <r>
    <s v="ID-2678"/>
    <x v="2"/>
    <x v="2"/>
    <x v="4"/>
    <x v="5"/>
    <x v="578"/>
    <s v="SAT"/>
    <s v="AUG"/>
    <n v="2020"/>
    <s v="Q3"/>
    <x v="1"/>
    <n v="12"/>
    <n v="40"/>
    <n v="7"/>
    <n v="84"/>
    <n v="33"/>
    <n v="480"/>
    <x v="0"/>
    <s v="PROFIT"/>
    <x v="269"/>
    <x v="0"/>
    <x v="0"/>
    <s v="UPI"/>
  </r>
  <r>
    <s v="ID-6443"/>
    <x v="2"/>
    <x v="8"/>
    <x v="2"/>
    <x v="5"/>
    <x v="579"/>
    <s v="SUN"/>
    <s v="AUG"/>
    <n v="2020"/>
    <s v="Q3"/>
    <x v="1"/>
    <n v="49"/>
    <n v="5"/>
    <n v="2"/>
    <n v="98"/>
    <n v="3"/>
    <n v="245"/>
    <x v="1"/>
    <s v="PROFIT"/>
    <x v="413"/>
    <x v="0"/>
    <x v="2"/>
    <s v="CASH"/>
  </r>
  <r>
    <s v="ID-3863"/>
    <x v="0"/>
    <x v="7"/>
    <x v="2"/>
    <x v="2"/>
    <x v="580"/>
    <s v="MON"/>
    <s v="AUG"/>
    <n v="2020"/>
    <s v="Q3"/>
    <x v="0"/>
    <n v="25"/>
    <n v="5"/>
    <n v="2"/>
    <n v="50"/>
    <n v="3"/>
    <n v="125"/>
    <x v="1"/>
    <s v="PROFIT"/>
    <x v="4"/>
    <x v="0"/>
    <x v="3"/>
    <s v="UPI"/>
  </r>
  <r>
    <s v="ID-3679"/>
    <x v="0"/>
    <x v="0"/>
    <x v="0"/>
    <x v="5"/>
    <x v="581"/>
    <s v="TUE"/>
    <s v="AUG"/>
    <n v="2020"/>
    <s v="Q3"/>
    <x v="0"/>
    <n v="94"/>
    <n v="5"/>
    <n v="2"/>
    <n v="188"/>
    <n v="3"/>
    <n v="470"/>
    <x v="1"/>
    <s v="PROFIT"/>
    <x v="442"/>
    <x v="0"/>
    <x v="2"/>
    <s v="UPI"/>
  </r>
  <r>
    <s v="ID-8726"/>
    <x v="1"/>
    <x v="0"/>
    <x v="5"/>
    <x v="2"/>
    <x v="582"/>
    <s v="WED"/>
    <s v="AUG"/>
    <n v="2020"/>
    <s v="Q3"/>
    <x v="0"/>
    <n v="42"/>
    <n v="10"/>
    <n v="4"/>
    <n v="168"/>
    <n v="6"/>
    <n v="420"/>
    <x v="0"/>
    <s v="PROFIT"/>
    <x v="188"/>
    <x v="1"/>
    <x v="2"/>
    <s v="UPI"/>
  </r>
  <r>
    <s v="ID-4425"/>
    <x v="2"/>
    <x v="0"/>
    <x v="3"/>
    <x v="0"/>
    <x v="583"/>
    <s v="THU"/>
    <s v="AUG"/>
    <n v="2020"/>
    <s v="Q3"/>
    <x v="0"/>
    <n v="42"/>
    <n v="15"/>
    <n v="5"/>
    <n v="210"/>
    <n v="10"/>
    <n v="630"/>
    <x v="0"/>
    <s v="PROFIT"/>
    <x v="443"/>
    <x v="1"/>
    <x v="1"/>
    <s v="CASH"/>
  </r>
  <r>
    <s v="ID-8807"/>
    <x v="0"/>
    <x v="3"/>
    <x v="2"/>
    <x v="3"/>
    <x v="584"/>
    <s v="FRI"/>
    <s v="AUG"/>
    <n v="2020"/>
    <s v="Q3"/>
    <x v="0"/>
    <n v="35"/>
    <n v="5"/>
    <n v="2"/>
    <n v="70"/>
    <n v="3"/>
    <n v="175"/>
    <x v="1"/>
    <s v="PROFIT"/>
    <x v="243"/>
    <x v="1"/>
    <x v="2"/>
    <s v="UPI"/>
  </r>
  <r>
    <s v="ID-8480"/>
    <x v="0"/>
    <x v="1"/>
    <x v="4"/>
    <x v="0"/>
    <x v="585"/>
    <s v="SAT"/>
    <s v="AUG"/>
    <n v="2020"/>
    <s v="Q3"/>
    <x v="1"/>
    <n v="34"/>
    <n v="40"/>
    <n v="7"/>
    <n v="238"/>
    <n v="33"/>
    <n v="1360"/>
    <x v="1"/>
    <s v="PROFIT"/>
    <x v="444"/>
    <x v="0"/>
    <x v="0"/>
    <s v="UPI"/>
  </r>
  <r>
    <s v="ID-3975"/>
    <x v="1"/>
    <x v="6"/>
    <x v="1"/>
    <x v="5"/>
    <x v="586"/>
    <s v="SUN"/>
    <s v="AUG"/>
    <n v="2020"/>
    <s v="Q3"/>
    <x v="1"/>
    <n v="49"/>
    <n v="5"/>
    <n v="3"/>
    <n v="147"/>
    <n v="2"/>
    <n v="245"/>
    <x v="0"/>
    <s v="PROFIT"/>
    <x v="300"/>
    <x v="0"/>
    <x v="3"/>
    <s v="CREDIT"/>
  </r>
  <r>
    <s v="ID-1672"/>
    <x v="3"/>
    <x v="8"/>
    <x v="4"/>
    <x v="1"/>
    <x v="587"/>
    <s v="MON"/>
    <s v="AUG"/>
    <n v="2020"/>
    <s v="Q3"/>
    <x v="0"/>
    <n v="57"/>
    <n v="40"/>
    <n v="7"/>
    <n v="399"/>
    <n v="33"/>
    <n v="2280"/>
    <x v="1"/>
    <s v="PROFIT"/>
    <x v="81"/>
    <x v="0"/>
    <x v="1"/>
    <s v="UPI"/>
  </r>
  <r>
    <s v="ID-3179"/>
    <x v="2"/>
    <x v="1"/>
    <x v="4"/>
    <x v="1"/>
    <x v="588"/>
    <s v="TUE"/>
    <s v="AUG"/>
    <n v="2020"/>
    <s v="Q3"/>
    <x v="0"/>
    <n v="55"/>
    <n v="40"/>
    <n v="7"/>
    <n v="385"/>
    <n v="33"/>
    <n v="2200"/>
    <x v="1"/>
    <s v="PROFIT"/>
    <x v="117"/>
    <x v="0"/>
    <x v="3"/>
    <s v="CASH"/>
  </r>
  <r>
    <s v="ID-2800"/>
    <x v="0"/>
    <x v="2"/>
    <x v="6"/>
    <x v="0"/>
    <x v="589"/>
    <s v="WED"/>
    <s v="AUG"/>
    <n v="2020"/>
    <s v="Q3"/>
    <x v="0"/>
    <n v="60"/>
    <n v="25"/>
    <n v="10"/>
    <n v="600"/>
    <n v="15"/>
    <n v="1500"/>
    <x v="0"/>
    <s v="PROFIT"/>
    <x v="315"/>
    <x v="0"/>
    <x v="0"/>
    <s v="CASH"/>
  </r>
  <r>
    <s v="ID-1255"/>
    <x v="0"/>
    <x v="7"/>
    <x v="6"/>
    <x v="0"/>
    <x v="590"/>
    <s v="THU"/>
    <s v="AUG"/>
    <n v="2020"/>
    <s v="Q3"/>
    <x v="0"/>
    <n v="58"/>
    <n v="25"/>
    <n v="10"/>
    <n v="580"/>
    <n v="15"/>
    <n v="1450"/>
    <x v="1"/>
    <s v="PROFIT"/>
    <x v="445"/>
    <x v="0"/>
    <x v="3"/>
    <s v="UPI"/>
  </r>
  <r>
    <s v="ID-7146"/>
    <x v="2"/>
    <x v="3"/>
    <x v="1"/>
    <x v="0"/>
    <x v="591"/>
    <s v="FRI"/>
    <s v="AUG"/>
    <n v="2020"/>
    <s v="Q3"/>
    <x v="0"/>
    <n v="44"/>
    <n v="5"/>
    <n v="3"/>
    <n v="132"/>
    <n v="2"/>
    <n v="220"/>
    <x v="1"/>
    <s v="PROFIT"/>
    <x v="164"/>
    <x v="0"/>
    <x v="3"/>
    <s v="UPI"/>
  </r>
  <r>
    <s v="ID-1472"/>
    <x v="3"/>
    <x v="3"/>
    <x v="5"/>
    <x v="5"/>
    <x v="592"/>
    <s v="SAT"/>
    <s v="AUG"/>
    <n v="2020"/>
    <s v="Q3"/>
    <x v="1"/>
    <n v="62"/>
    <n v="10"/>
    <n v="4"/>
    <n v="248"/>
    <n v="6"/>
    <n v="620"/>
    <x v="0"/>
    <s v="PROFIT"/>
    <x v="286"/>
    <x v="0"/>
    <x v="3"/>
    <s v="UPI"/>
  </r>
  <r>
    <s v="ID-1530"/>
    <x v="3"/>
    <x v="2"/>
    <x v="2"/>
    <x v="5"/>
    <x v="593"/>
    <s v="SUN"/>
    <s v="AUG"/>
    <n v="2020"/>
    <s v="Q3"/>
    <x v="1"/>
    <n v="45"/>
    <n v="5"/>
    <n v="2"/>
    <n v="90"/>
    <n v="3"/>
    <n v="225"/>
    <x v="0"/>
    <s v="PROFIT"/>
    <x v="446"/>
    <x v="0"/>
    <x v="2"/>
    <s v="CREDIT"/>
  </r>
  <r>
    <s v="ID-3174"/>
    <x v="3"/>
    <x v="8"/>
    <x v="5"/>
    <x v="5"/>
    <x v="594"/>
    <s v="MON"/>
    <s v="AUG"/>
    <n v="2020"/>
    <s v="Q3"/>
    <x v="0"/>
    <n v="55"/>
    <n v="10"/>
    <n v="4"/>
    <n v="220"/>
    <n v="6"/>
    <n v="550"/>
    <x v="0"/>
    <s v="PROFIT"/>
    <x v="447"/>
    <x v="0"/>
    <x v="0"/>
    <s v="UPI"/>
  </r>
  <r>
    <s v="ID-8588"/>
    <x v="1"/>
    <x v="6"/>
    <x v="4"/>
    <x v="0"/>
    <x v="595"/>
    <s v="TUE"/>
    <s v="AUG"/>
    <n v="2020"/>
    <s v="Q3"/>
    <x v="0"/>
    <n v="80"/>
    <n v="40"/>
    <n v="7"/>
    <n v="560"/>
    <n v="33"/>
    <n v="3200"/>
    <x v="1"/>
    <s v="PROFIT"/>
    <x v="448"/>
    <x v="1"/>
    <x v="2"/>
    <s v="UPI"/>
  </r>
  <r>
    <s v="ID-2292"/>
    <x v="0"/>
    <x v="1"/>
    <x v="5"/>
    <x v="5"/>
    <x v="596"/>
    <s v="WED"/>
    <s v="AUG"/>
    <n v="2020"/>
    <s v="Q3"/>
    <x v="0"/>
    <n v="61"/>
    <n v="10"/>
    <n v="4"/>
    <n v="244"/>
    <n v="6"/>
    <n v="610"/>
    <x v="0"/>
    <s v="PROFIT"/>
    <x v="305"/>
    <x v="1"/>
    <x v="3"/>
    <s v="UPI"/>
  </r>
  <r>
    <s v="ID-7719"/>
    <x v="3"/>
    <x v="1"/>
    <x v="6"/>
    <x v="1"/>
    <x v="597"/>
    <s v="THU"/>
    <s v="AUG"/>
    <n v="2020"/>
    <s v="Q3"/>
    <x v="0"/>
    <n v="97"/>
    <n v="25"/>
    <n v="10"/>
    <n v="970"/>
    <n v="15"/>
    <n v="2425"/>
    <x v="0"/>
    <s v="PROFIT"/>
    <x v="449"/>
    <x v="0"/>
    <x v="1"/>
    <s v="UPI"/>
  </r>
  <r>
    <s v="ID-4712"/>
    <x v="1"/>
    <x v="6"/>
    <x v="3"/>
    <x v="1"/>
    <x v="598"/>
    <s v="FRI"/>
    <s v="AUG"/>
    <n v="2020"/>
    <s v="Q3"/>
    <x v="0"/>
    <n v="66"/>
    <n v="15"/>
    <n v="5"/>
    <n v="330"/>
    <n v="10"/>
    <n v="990"/>
    <x v="1"/>
    <s v="PROFIT"/>
    <x v="450"/>
    <x v="0"/>
    <x v="3"/>
    <s v="CREDIT"/>
  </r>
  <r>
    <s v="ID-1735"/>
    <x v="3"/>
    <x v="0"/>
    <x v="3"/>
    <x v="1"/>
    <x v="599"/>
    <s v="SAT"/>
    <s v="AUG"/>
    <n v="2020"/>
    <s v="Q3"/>
    <x v="1"/>
    <n v="99"/>
    <n v="15"/>
    <n v="5"/>
    <n v="495"/>
    <n v="10"/>
    <n v="1485"/>
    <x v="1"/>
    <s v="PROFIT"/>
    <x v="21"/>
    <x v="0"/>
    <x v="2"/>
    <s v="CREDIT"/>
  </r>
  <r>
    <s v="ID-8435"/>
    <x v="3"/>
    <x v="6"/>
    <x v="4"/>
    <x v="2"/>
    <x v="600"/>
    <s v="SUN"/>
    <s v="AUG"/>
    <n v="2020"/>
    <s v="Q3"/>
    <x v="1"/>
    <n v="28"/>
    <n v="40"/>
    <n v="7"/>
    <n v="196"/>
    <n v="33"/>
    <n v="1120"/>
    <x v="0"/>
    <s v="PROFIT"/>
    <x v="451"/>
    <x v="0"/>
    <x v="1"/>
    <s v="CREDIT"/>
  </r>
  <r>
    <s v="ID-5313"/>
    <x v="2"/>
    <x v="7"/>
    <x v="1"/>
    <x v="2"/>
    <x v="601"/>
    <s v="MON"/>
    <s v="AUG"/>
    <n v="2020"/>
    <s v="Q3"/>
    <x v="0"/>
    <n v="33"/>
    <n v="5"/>
    <n v="3"/>
    <n v="99"/>
    <n v="2"/>
    <n v="165"/>
    <x v="0"/>
    <s v="PROFIT"/>
    <x v="452"/>
    <x v="1"/>
    <x v="2"/>
    <s v="UPI"/>
  </r>
  <r>
    <s v="ID-7196"/>
    <x v="2"/>
    <x v="5"/>
    <x v="4"/>
    <x v="0"/>
    <x v="602"/>
    <s v="TUE"/>
    <s v="AUG"/>
    <n v="2020"/>
    <s v="Q3"/>
    <x v="0"/>
    <n v="42"/>
    <n v="40"/>
    <n v="7"/>
    <n v="294"/>
    <n v="33"/>
    <n v="1680"/>
    <x v="1"/>
    <s v="PROFIT"/>
    <x v="223"/>
    <x v="0"/>
    <x v="2"/>
    <s v="CREDIT"/>
  </r>
  <r>
    <s v="ID-7407"/>
    <x v="3"/>
    <x v="1"/>
    <x v="6"/>
    <x v="5"/>
    <x v="603"/>
    <s v="WED"/>
    <s v="AUG"/>
    <n v="2020"/>
    <s v="Q3"/>
    <x v="0"/>
    <n v="58"/>
    <n v="25"/>
    <n v="10"/>
    <n v="580"/>
    <n v="15"/>
    <n v="1450"/>
    <x v="0"/>
    <s v="PROFIT"/>
    <x v="453"/>
    <x v="0"/>
    <x v="0"/>
    <s v="UPI"/>
  </r>
  <r>
    <s v="ID-6967"/>
    <x v="1"/>
    <x v="3"/>
    <x v="3"/>
    <x v="0"/>
    <x v="604"/>
    <s v="THU"/>
    <s v="AUG"/>
    <n v="2020"/>
    <s v="Q3"/>
    <x v="0"/>
    <n v="42"/>
    <n v="15"/>
    <n v="5"/>
    <n v="210"/>
    <n v="10"/>
    <n v="630"/>
    <x v="0"/>
    <s v="PROFIT"/>
    <x v="444"/>
    <x v="0"/>
    <x v="2"/>
    <s v="UPI"/>
  </r>
  <r>
    <s v="ID-5743"/>
    <x v="2"/>
    <x v="8"/>
    <x v="5"/>
    <x v="4"/>
    <x v="605"/>
    <s v="FRI"/>
    <s v="AUG"/>
    <n v="2020"/>
    <s v="Q3"/>
    <x v="0"/>
    <n v="59"/>
    <n v="10"/>
    <n v="4"/>
    <n v="236"/>
    <n v="6"/>
    <n v="590"/>
    <x v="0"/>
    <s v="PROFIT"/>
    <x v="415"/>
    <x v="1"/>
    <x v="2"/>
    <s v="CREDIT"/>
  </r>
  <r>
    <s v="ID-7218"/>
    <x v="1"/>
    <x v="2"/>
    <x v="6"/>
    <x v="1"/>
    <x v="606"/>
    <s v="SAT"/>
    <s v="AUG"/>
    <n v="2020"/>
    <s v="Q3"/>
    <x v="1"/>
    <n v="94"/>
    <n v="25"/>
    <n v="10"/>
    <n v="940"/>
    <n v="15"/>
    <n v="2350"/>
    <x v="0"/>
    <s v="PROFIT"/>
    <x v="371"/>
    <x v="1"/>
    <x v="2"/>
    <s v="CREDIT"/>
  </r>
  <r>
    <s v="ID-1820"/>
    <x v="2"/>
    <x v="6"/>
    <x v="0"/>
    <x v="2"/>
    <x v="607"/>
    <s v="SUN"/>
    <s v="AUG"/>
    <n v="2020"/>
    <s v="Q3"/>
    <x v="1"/>
    <n v="56"/>
    <n v="5"/>
    <n v="2"/>
    <n v="112"/>
    <n v="3"/>
    <n v="280"/>
    <x v="0"/>
    <s v="PROFIT"/>
    <x v="454"/>
    <x v="0"/>
    <x v="2"/>
    <s v="CASH"/>
  </r>
  <r>
    <s v="ID-7770"/>
    <x v="3"/>
    <x v="3"/>
    <x v="1"/>
    <x v="1"/>
    <x v="608"/>
    <s v="MON"/>
    <s v="AUG"/>
    <n v="2020"/>
    <s v="Q3"/>
    <x v="0"/>
    <n v="74"/>
    <n v="5"/>
    <n v="3"/>
    <n v="222"/>
    <n v="2"/>
    <n v="370"/>
    <x v="1"/>
    <s v="PROFIT"/>
    <x v="455"/>
    <x v="1"/>
    <x v="1"/>
    <s v="CREDIT"/>
  </r>
  <r>
    <s v="ID-6431"/>
    <x v="2"/>
    <x v="8"/>
    <x v="4"/>
    <x v="3"/>
    <x v="609"/>
    <s v="TUE"/>
    <s v="SEP"/>
    <n v="2020"/>
    <s v="Q3"/>
    <x v="0"/>
    <n v="16"/>
    <n v="40"/>
    <n v="7"/>
    <n v="112"/>
    <n v="33"/>
    <n v="640"/>
    <x v="0"/>
    <s v="PROFIT"/>
    <x v="456"/>
    <x v="1"/>
    <x v="2"/>
    <s v="CREDIT"/>
  </r>
  <r>
    <s v="ID-7363"/>
    <x v="1"/>
    <x v="2"/>
    <x v="0"/>
    <x v="1"/>
    <x v="610"/>
    <s v="WED"/>
    <s v="SEP"/>
    <n v="2020"/>
    <s v="Q3"/>
    <x v="0"/>
    <n v="96"/>
    <n v="5"/>
    <n v="2"/>
    <n v="192"/>
    <n v="3"/>
    <n v="480"/>
    <x v="1"/>
    <s v="PROFIT"/>
    <x v="457"/>
    <x v="1"/>
    <x v="2"/>
    <s v="CASH"/>
  </r>
  <r>
    <s v="ID-4342"/>
    <x v="1"/>
    <x v="8"/>
    <x v="0"/>
    <x v="4"/>
    <x v="611"/>
    <s v="THU"/>
    <s v="SEP"/>
    <n v="2020"/>
    <s v="Q3"/>
    <x v="0"/>
    <n v="16"/>
    <n v="5"/>
    <n v="2"/>
    <n v="32"/>
    <n v="3"/>
    <n v="80"/>
    <x v="1"/>
    <s v="PROFIT"/>
    <x v="458"/>
    <x v="1"/>
    <x v="0"/>
    <s v="UPI"/>
  </r>
  <r>
    <s v="ID-6337"/>
    <x v="1"/>
    <x v="4"/>
    <x v="0"/>
    <x v="2"/>
    <x v="612"/>
    <s v="FRI"/>
    <s v="SEP"/>
    <n v="2020"/>
    <s v="Q3"/>
    <x v="0"/>
    <n v="84"/>
    <n v="5"/>
    <n v="2"/>
    <n v="168"/>
    <n v="3"/>
    <n v="420"/>
    <x v="0"/>
    <s v="PROFIT"/>
    <x v="92"/>
    <x v="0"/>
    <x v="1"/>
    <s v="UPI"/>
  </r>
  <r>
    <s v="ID-2930"/>
    <x v="2"/>
    <x v="7"/>
    <x v="4"/>
    <x v="3"/>
    <x v="613"/>
    <s v="SAT"/>
    <s v="SEP"/>
    <n v="2020"/>
    <s v="Q3"/>
    <x v="1"/>
    <n v="45"/>
    <n v="40"/>
    <n v="7"/>
    <n v="315"/>
    <n v="33"/>
    <n v="1800"/>
    <x v="1"/>
    <s v="PROFIT"/>
    <x v="459"/>
    <x v="0"/>
    <x v="0"/>
    <s v="UPI"/>
  </r>
  <r>
    <s v="ID-5495"/>
    <x v="3"/>
    <x v="0"/>
    <x v="3"/>
    <x v="3"/>
    <x v="614"/>
    <s v="SUN"/>
    <s v="SEP"/>
    <n v="2020"/>
    <s v="Q3"/>
    <x v="1"/>
    <n v="98"/>
    <n v="15"/>
    <n v="5"/>
    <n v="490"/>
    <n v="10"/>
    <n v="1470"/>
    <x v="1"/>
    <s v="PROFIT"/>
    <x v="208"/>
    <x v="0"/>
    <x v="1"/>
    <s v="UPI"/>
  </r>
  <r>
    <s v="ID-3854"/>
    <x v="3"/>
    <x v="8"/>
    <x v="5"/>
    <x v="1"/>
    <x v="615"/>
    <s v="MON"/>
    <s v="SEP"/>
    <n v="2020"/>
    <s v="Q3"/>
    <x v="0"/>
    <n v="21"/>
    <n v="10"/>
    <n v="4"/>
    <n v="84"/>
    <n v="6"/>
    <n v="210"/>
    <x v="1"/>
    <s v="PROFIT"/>
    <x v="460"/>
    <x v="0"/>
    <x v="3"/>
    <s v="UPI"/>
  </r>
  <r>
    <s v="ID-4169"/>
    <x v="2"/>
    <x v="1"/>
    <x v="1"/>
    <x v="3"/>
    <x v="616"/>
    <s v="TUE"/>
    <s v="SEP"/>
    <n v="2020"/>
    <s v="Q3"/>
    <x v="0"/>
    <n v="94"/>
    <n v="5"/>
    <n v="3"/>
    <n v="282"/>
    <n v="2"/>
    <n v="470"/>
    <x v="0"/>
    <s v="PROFIT"/>
    <x v="405"/>
    <x v="1"/>
    <x v="0"/>
    <s v="UPI"/>
  </r>
  <r>
    <s v="ID-7945"/>
    <x v="3"/>
    <x v="6"/>
    <x v="2"/>
    <x v="3"/>
    <x v="617"/>
    <s v="WED"/>
    <s v="SEP"/>
    <n v="2020"/>
    <s v="Q3"/>
    <x v="0"/>
    <n v="91"/>
    <n v="5"/>
    <n v="2"/>
    <n v="182"/>
    <n v="3"/>
    <n v="455"/>
    <x v="0"/>
    <s v="PROFIT"/>
    <x v="166"/>
    <x v="0"/>
    <x v="3"/>
    <s v="CASH"/>
  </r>
  <r>
    <s v="ID-8814"/>
    <x v="0"/>
    <x v="8"/>
    <x v="5"/>
    <x v="0"/>
    <x v="618"/>
    <s v="THU"/>
    <s v="SEP"/>
    <n v="2020"/>
    <s v="Q3"/>
    <x v="0"/>
    <n v="47"/>
    <n v="10"/>
    <n v="4"/>
    <n v="188"/>
    <n v="6"/>
    <n v="470"/>
    <x v="1"/>
    <s v="PROFIT"/>
    <x v="461"/>
    <x v="0"/>
    <x v="0"/>
    <s v="UPI"/>
  </r>
  <r>
    <s v="ID-5145"/>
    <x v="0"/>
    <x v="5"/>
    <x v="1"/>
    <x v="3"/>
    <x v="619"/>
    <s v="FRI"/>
    <s v="SEP"/>
    <n v="2020"/>
    <s v="Q3"/>
    <x v="0"/>
    <n v="82"/>
    <n v="5"/>
    <n v="3"/>
    <n v="246"/>
    <n v="2"/>
    <n v="410"/>
    <x v="0"/>
    <s v="PROFIT"/>
    <x v="228"/>
    <x v="1"/>
    <x v="0"/>
    <s v="UPI"/>
  </r>
  <r>
    <s v="ID-7556"/>
    <x v="2"/>
    <x v="7"/>
    <x v="2"/>
    <x v="0"/>
    <x v="620"/>
    <s v="SAT"/>
    <s v="SEP"/>
    <n v="2020"/>
    <s v="Q3"/>
    <x v="1"/>
    <n v="44"/>
    <n v="5"/>
    <n v="2"/>
    <n v="88"/>
    <n v="3"/>
    <n v="220"/>
    <x v="0"/>
    <s v="PROFIT"/>
    <x v="126"/>
    <x v="0"/>
    <x v="3"/>
    <s v="CREDIT"/>
  </r>
  <r>
    <s v="ID-6760"/>
    <x v="2"/>
    <x v="8"/>
    <x v="5"/>
    <x v="5"/>
    <x v="621"/>
    <s v="SUN"/>
    <s v="SEP"/>
    <n v="2020"/>
    <s v="Q3"/>
    <x v="1"/>
    <n v="19"/>
    <n v="10"/>
    <n v="4"/>
    <n v="76"/>
    <n v="6"/>
    <n v="190"/>
    <x v="0"/>
    <s v="PROFIT"/>
    <x v="345"/>
    <x v="1"/>
    <x v="1"/>
    <s v="CASH"/>
  </r>
  <r>
    <s v="ID-1019"/>
    <x v="3"/>
    <x v="4"/>
    <x v="5"/>
    <x v="4"/>
    <x v="622"/>
    <s v="MON"/>
    <s v="SEP"/>
    <n v="2020"/>
    <s v="Q3"/>
    <x v="0"/>
    <n v="98"/>
    <n v="10"/>
    <n v="4"/>
    <n v="392"/>
    <n v="6"/>
    <n v="980"/>
    <x v="0"/>
    <s v="PROFIT"/>
    <x v="85"/>
    <x v="0"/>
    <x v="0"/>
    <s v="UPI"/>
  </r>
  <r>
    <s v="ID-4306"/>
    <x v="1"/>
    <x v="0"/>
    <x v="2"/>
    <x v="3"/>
    <x v="623"/>
    <s v="TUE"/>
    <s v="SEP"/>
    <n v="2020"/>
    <s v="Q3"/>
    <x v="0"/>
    <n v="20"/>
    <n v="5"/>
    <n v="2"/>
    <n v="40"/>
    <n v="3"/>
    <n v="100"/>
    <x v="1"/>
    <s v="PROFIT"/>
    <x v="462"/>
    <x v="0"/>
    <x v="0"/>
    <s v="UPI"/>
  </r>
  <r>
    <s v="ID-4415"/>
    <x v="0"/>
    <x v="4"/>
    <x v="5"/>
    <x v="2"/>
    <x v="624"/>
    <s v="WED"/>
    <s v="SEP"/>
    <n v="2020"/>
    <s v="Q3"/>
    <x v="0"/>
    <n v="28"/>
    <n v="10"/>
    <n v="4"/>
    <n v="112"/>
    <n v="6"/>
    <n v="280"/>
    <x v="0"/>
    <s v="PROFIT"/>
    <x v="341"/>
    <x v="1"/>
    <x v="1"/>
    <s v="CASH"/>
  </r>
  <r>
    <s v="ID-8284"/>
    <x v="2"/>
    <x v="1"/>
    <x v="3"/>
    <x v="2"/>
    <x v="625"/>
    <s v="THU"/>
    <s v="SEP"/>
    <n v="2020"/>
    <s v="Q3"/>
    <x v="0"/>
    <n v="46"/>
    <n v="15"/>
    <n v="5"/>
    <n v="230"/>
    <n v="10"/>
    <n v="690"/>
    <x v="0"/>
    <s v="PROFIT"/>
    <x v="216"/>
    <x v="1"/>
    <x v="2"/>
    <s v="CASH"/>
  </r>
  <r>
    <s v="ID-7293"/>
    <x v="3"/>
    <x v="2"/>
    <x v="5"/>
    <x v="3"/>
    <x v="626"/>
    <s v="FRI"/>
    <s v="SEP"/>
    <n v="2020"/>
    <s v="Q3"/>
    <x v="0"/>
    <n v="27"/>
    <n v="10"/>
    <n v="4"/>
    <n v="108"/>
    <n v="6"/>
    <n v="270"/>
    <x v="1"/>
    <s v="PROFIT"/>
    <x v="463"/>
    <x v="0"/>
    <x v="1"/>
    <s v="UPI"/>
  </r>
  <r>
    <s v="ID-5871"/>
    <x v="0"/>
    <x v="8"/>
    <x v="6"/>
    <x v="5"/>
    <x v="627"/>
    <s v="SAT"/>
    <s v="SEP"/>
    <n v="2020"/>
    <s v="Q3"/>
    <x v="1"/>
    <n v="87"/>
    <n v="25"/>
    <n v="10"/>
    <n v="870"/>
    <n v="15"/>
    <n v="2175"/>
    <x v="1"/>
    <s v="PROFIT"/>
    <x v="464"/>
    <x v="0"/>
    <x v="2"/>
    <s v="CREDIT"/>
  </r>
  <r>
    <s v="ID-7031"/>
    <x v="2"/>
    <x v="8"/>
    <x v="0"/>
    <x v="2"/>
    <x v="628"/>
    <s v="SUN"/>
    <s v="SEP"/>
    <n v="2020"/>
    <s v="Q3"/>
    <x v="1"/>
    <n v="35"/>
    <n v="5"/>
    <n v="2"/>
    <n v="70"/>
    <n v="3"/>
    <n v="175"/>
    <x v="0"/>
    <s v="PROFIT"/>
    <x v="465"/>
    <x v="0"/>
    <x v="0"/>
    <s v="UPI"/>
  </r>
  <r>
    <s v="ID-1017"/>
    <x v="3"/>
    <x v="6"/>
    <x v="2"/>
    <x v="2"/>
    <x v="629"/>
    <s v="MON"/>
    <s v="SEP"/>
    <n v="2020"/>
    <s v="Q3"/>
    <x v="0"/>
    <n v="22"/>
    <n v="5"/>
    <n v="2"/>
    <n v="44"/>
    <n v="3"/>
    <n v="110"/>
    <x v="1"/>
    <s v="PROFIT"/>
    <x v="450"/>
    <x v="0"/>
    <x v="2"/>
    <s v="CASH"/>
  </r>
  <r>
    <s v="ID-5006"/>
    <x v="0"/>
    <x v="1"/>
    <x v="3"/>
    <x v="2"/>
    <x v="630"/>
    <s v="TUE"/>
    <s v="SEP"/>
    <n v="2020"/>
    <s v="Q3"/>
    <x v="0"/>
    <n v="23"/>
    <n v="15"/>
    <n v="5"/>
    <n v="115"/>
    <n v="10"/>
    <n v="345"/>
    <x v="0"/>
    <s v="PROFIT"/>
    <x v="466"/>
    <x v="1"/>
    <x v="0"/>
    <s v="CASH"/>
  </r>
  <r>
    <s v="ID-3146"/>
    <x v="3"/>
    <x v="8"/>
    <x v="5"/>
    <x v="2"/>
    <x v="631"/>
    <s v="WED"/>
    <s v="SEP"/>
    <n v="2020"/>
    <s v="Q3"/>
    <x v="0"/>
    <n v="94"/>
    <n v="10"/>
    <n v="4"/>
    <n v="376"/>
    <n v="6"/>
    <n v="940"/>
    <x v="0"/>
    <s v="PROFIT"/>
    <x v="88"/>
    <x v="0"/>
    <x v="2"/>
    <s v="CREDIT"/>
  </r>
  <r>
    <s v="ID-1791"/>
    <x v="0"/>
    <x v="4"/>
    <x v="3"/>
    <x v="1"/>
    <x v="632"/>
    <s v="THU"/>
    <s v="SEP"/>
    <n v="2020"/>
    <s v="Q3"/>
    <x v="0"/>
    <n v="88"/>
    <n v="15"/>
    <n v="5"/>
    <n v="440"/>
    <n v="10"/>
    <n v="1320"/>
    <x v="1"/>
    <s v="PROFIT"/>
    <x v="467"/>
    <x v="1"/>
    <x v="3"/>
    <s v="CASH"/>
  </r>
  <r>
    <s v="ID-4573"/>
    <x v="0"/>
    <x v="6"/>
    <x v="6"/>
    <x v="5"/>
    <x v="633"/>
    <s v="FRI"/>
    <s v="SEP"/>
    <n v="2020"/>
    <s v="Q3"/>
    <x v="0"/>
    <n v="42"/>
    <n v="25"/>
    <n v="10"/>
    <n v="420"/>
    <n v="15"/>
    <n v="1050"/>
    <x v="0"/>
    <s v="PROFIT"/>
    <x v="13"/>
    <x v="0"/>
    <x v="3"/>
    <s v="CASH"/>
  </r>
  <r>
    <s v="ID-2959"/>
    <x v="3"/>
    <x v="7"/>
    <x v="6"/>
    <x v="5"/>
    <x v="634"/>
    <s v="SAT"/>
    <s v="SEP"/>
    <n v="2020"/>
    <s v="Q3"/>
    <x v="1"/>
    <n v="20"/>
    <n v="25"/>
    <n v="10"/>
    <n v="200"/>
    <n v="15"/>
    <n v="500"/>
    <x v="0"/>
    <s v="PROFIT"/>
    <x v="468"/>
    <x v="1"/>
    <x v="0"/>
    <s v="CREDIT"/>
  </r>
  <r>
    <s v="ID-5885"/>
    <x v="1"/>
    <x v="2"/>
    <x v="1"/>
    <x v="5"/>
    <x v="635"/>
    <s v="SUN"/>
    <s v="SEP"/>
    <n v="2020"/>
    <s v="Q3"/>
    <x v="1"/>
    <n v="62"/>
    <n v="5"/>
    <n v="3"/>
    <n v="186"/>
    <n v="2"/>
    <n v="310"/>
    <x v="1"/>
    <s v="PROFIT"/>
    <x v="469"/>
    <x v="0"/>
    <x v="2"/>
    <s v="CREDIT"/>
  </r>
  <r>
    <s v="ID-8230"/>
    <x v="3"/>
    <x v="8"/>
    <x v="3"/>
    <x v="2"/>
    <x v="636"/>
    <s v="MON"/>
    <s v="SEP"/>
    <n v="2020"/>
    <s v="Q3"/>
    <x v="0"/>
    <n v="17"/>
    <n v="15"/>
    <n v="5"/>
    <n v="85"/>
    <n v="10"/>
    <n v="255"/>
    <x v="0"/>
    <s v="PROFIT"/>
    <x v="43"/>
    <x v="1"/>
    <x v="0"/>
    <s v="UPI"/>
  </r>
  <r>
    <s v="ID-3304"/>
    <x v="0"/>
    <x v="5"/>
    <x v="0"/>
    <x v="3"/>
    <x v="637"/>
    <s v="TUE"/>
    <s v="SEP"/>
    <n v="2020"/>
    <s v="Q3"/>
    <x v="0"/>
    <n v="99"/>
    <n v="5"/>
    <n v="2"/>
    <n v="198"/>
    <n v="3"/>
    <n v="495"/>
    <x v="1"/>
    <s v="PROFIT"/>
    <x v="65"/>
    <x v="0"/>
    <x v="0"/>
    <s v="CASH"/>
  </r>
  <r>
    <s v="ID-3197"/>
    <x v="1"/>
    <x v="1"/>
    <x v="0"/>
    <x v="1"/>
    <x v="638"/>
    <s v="WED"/>
    <s v="SEP"/>
    <n v="2020"/>
    <s v="Q3"/>
    <x v="0"/>
    <n v="73"/>
    <n v="5"/>
    <n v="2"/>
    <n v="146"/>
    <n v="3"/>
    <n v="365"/>
    <x v="1"/>
    <s v="PROFIT"/>
    <x v="470"/>
    <x v="1"/>
    <x v="3"/>
    <s v="UPI"/>
  </r>
  <r>
    <s v="ID-6929"/>
    <x v="1"/>
    <x v="5"/>
    <x v="4"/>
    <x v="5"/>
    <x v="639"/>
    <s v="THU"/>
    <s v="OCT"/>
    <n v="2020"/>
    <s v="Q4"/>
    <x v="0"/>
    <n v="99"/>
    <n v="40"/>
    <n v="7"/>
    <n v="693"/>
    <n v="33"/>
    <n v="3960"/>
    <x v="0"/>
    <s v="PROFIT"/>
    <x v="146"/>
    <x v="1"/>
    <x v="0"/>
    <s v="UPI"/>
  </r>
  <r>
    <s v="ID-1343"/>
    <x v="2"/>
    <x v="6"/>
    <x v="6"/>
    <x v="5"/>
    <x v="640"/>
    <s v="FRI"/>
    <s v="OCT"/>
    <n v="2020"/>
    <s v="Q4"/>
    <x v="0"/>
    <n v="18"/>
    <n v="25"/>
    <n v="10"/>
    <n v="180"/>
    <n v="15"/>
    <n v="450"/>
    <x v="0"/>
    <s v="PROFIT"/>
    <x v="58"/>
    <x v="0"/>
    <x v="0"/>
    <s v="UPI"/>
  </r>
  <r>
    <s v="ID-6854"/>
    <x v="0"/>
    <x v="1"/>
    <x v="2"/>
    <x v="3"/>
    <x v="641"/>
    <s v="SAT"/>
    <s v="OCT"/>
    <n v="2020"/>
    <s v="Q4"/>
    <x v="1"/>
    <n v="56"/>
    <n v="5"/>
    <n v="2"/>
    <n v="112"/>
    <n v="3"/>
    <n v="280"/>
    <x v="1"/>
    <s v="PROFIT"/>
    <x v="471"/>
    <x v="1"/>
    <x v="1"/>
    <s v="CASH"/>
  </r>
  <r>
    <s v="ID-6242"/>
    <x v="1"/>
    <x v="6"/>
    <x v="3"/>
    <x v="3"/>
    <x v="642"/>
    <s v="SUN"/>
    <s v="OCT"/>
    <n v="2020"/>
    <s v="Q4"/>
    <x v="1"/>
    <n v="50"/>
    <n v="15"/>
    <n v="5"/>
    <n v="250"/>
    <n v="10"/>
    <n v="750"/>
    <x v="0"/>
    <s v="PROFIT"/>
    <x v="79"/>
    <x v="0"/>
    <x v="2"/>
    <s v="CREDIT"/>
  </r>
  <r>
    <s v="ID-6447"/>
    <x v="0"/>
    <x v="8"/>
    <x v="3"/>
    <x v="2"/>
    <x v="643"/>
    <s v="MON"/>
    <s v="OCT"/>
    <n v="2020"/>
    <s v="Q4"/>
    <x v="0"/>
    <n v="10"/>
    <n v="15"/>
    <n v="5"/>
    <n v="50"/>
    <n v="10"/>
    <n v="150"/>
    <x v="1"/>
    <s v="PROFIT"/>
    <x v="472"/>
    <x v="0"/>
    <x v="2"/>
    <s v="CASH"/>
  </r>
  <r>
    <s v="ID-3065"/>
    <x v="0"/>
    <x v="7"/>
    <x v="3"/>
    <x v="5"/>
    <x v="644"/>
    <s v="TUE"/>
    <s v="OCT"/>
    <n v="2020"/>
    <s v="Q4"/>
    <x v="0"/>
    <n v="47"/>
    <n v="15"/>
    <n v="5"/>
    <n v="235"/>
    <n v="10"/>
    <n v="705"/>
    <x v="1"/>
    <s v="PROFIT"/>
    <x v="473"/>
    <x v="0"/>
    <x v="1"/>
    <s v="UPI"/>
  </r>
  <r>
    <s v="ID-5663"/>
    <x v="0"/>
    <x v="8"/>
    <x v="1"/>
    <x v="1"/>
    <x v="645"/>
    <s v="WED"/>
    <s v="OCT"/>
    <n v="2020"/>
    <s v="Q4"/>
    <x v="0"/>
    <n v="36"/>
    <n v="5"/>
    <n v="3"/>
    <n v="108"/>
    <n v="2"/>
    <n v="180"/>
    <x v="0"/>
    <s v="PROFIT"/>
    <x v="474"/>
    <x v="0"/>
    <x v="3"/>
    <s v="UPI"/>
  </r>
  <r>
    <s v="ID-4374"/>
    <x v="0"/>
    <x v="3"/>
    <x v="6"/>
    <x v="3"/>
    <x v="646"/>
    <s v="THU"/>
    <s v="OCT"/>
    <n v="2020"/>
    <s v="Q4"/>
    <x v="0"/>
    <n v="89"/>
    <n v="25"/>
    <n v="10"/>
    <n v="890"/>
    <n v="15"/>
    <n v="2225"/>
    <x v="0"/>
    <s v="PROFIT"/>
    <x v="23"/>
    <x v="1"/>
    <x v="3"/>
    <s v="UPI"/>
  </r>
  <r>
    <s v="ID-2975"/>
    <x v="3"/>
    <x v="5"/>
    <x v="3"/>
    <x v="0"/>
    <x v="647"/>
    <s v="FRI"/>
    <s v="OCT"/>
    <n v="2020"/>
    <s v="Q4"/>
    <x v="0"/>
    <n v="83"/>
    <n v="15"/>
    <n v="5"/>
    <n v="415"/>
    <n v="10"/>
    <n v="1245"/>
    <x v="0"/>
    <s v="PROFIT"/>
    <x v="156"/>
    <x v="0"/>
    <x v="1"/>
    <s v="UPI"/>
  </r>
  <r>
    <s v="ID-1343"/>
    <x v="1"/>
    <x v="3"/>
    <x v="2"/>
    <x v="1"/>
    <x v="648"/>
    <s v="SAT"/>
    <s v="OCT"/>
    <n v="2020"/>
    <s v="Q4"/>
    <x v="1"/>
    <n v="39"/>
    <n v="5"/>
    <n v="2"/>
    <n v="78"/>
    <n v="3"/>
    <n v="195"/>
    <x v="0"/>
    <s v="PROFIT"/>
    <x v="193"/>
    <x v="0"/>
    <x v="0"/>
    <s v="CREDIT"/>
  </r>
  <r>
    <s v="ID-2814"/>
    <x v="1"/>
    <x v="0"/>
    <x v="0"/>
    <x v="4"/>
    <x v="649"/>
    <s v="SUN"/>
    <s v="OCT"/>
    <n v="2020"/>
    <s v="Q4"/>
    <x v="1"/>
    <n v="27"/>
    <n v="5"/>
    <n v="2"/>
    <n v="54"/>
    <n v="3"/>
    <n v="135"/>
    <x v="1"/>
    <s v="PROFIT"/>
    <x v="93"/>
    <x v="0"/>
    <x v="2"/>
    <s v="CREDIT"/>
  </r>
  <r>
    <s v="ID-7871"/>
    <x v="0"/>
    <x v="1"/>
    <x v="5"/>
    <x v="5"/>
    <x v="650"/>
    <s v="MON"/>
    <s v="OCT"/>
    <n v="2020"/>
    <s v="Q4"/>
    <x v="0"/>
    <n v="69"/>
    <n v="10"/>
    <n v="4"/>
    <n v="276"/>
    <n v="6"/>
    <n v="690"/>
    <x v="0"/>
    <s v="PROFIT"/>
    <x v="46"/>
    <x v="0"/>
    <x v="1"/>
    <s v="CREDIT"/>
  </r>
  <r>
    <s v="ID-3967"/>
    <x v="1"/>
    <x v="5"/>
    <x v="1"/>
    <x v="1"/>
    <x v="651"/>
    <s v="TUE"/>
    <s v="OCT"/>
    <n v="2020"/>
    <s v="Q4"/>
    <x v="0"/>
    <n v="89"/>
    <n v="5"/>
    <n v="3"/>
    <n v="267"/>
    <n v="2"/>
    <n v="445"/>
    <x v="0"/>
    <s v="PROFIT"/>
    <x v="50"/>
    <x v="1"/>
    <x v="1"/>
    <s v="UPI"/>
  </r>
  <r>
    <s v="ID-4302"/>
    <x v="2"/>
    <x v="5"/>
    <x v="6"/>
    <x v="1"/>
    <x v="652"/>
    <s v="WED"/>
    <s v="OCT"/>
    <n v="2020"/>
    <s v="Q4"/>
    <x v="0"/>
    <n v="37"/>
    <n v="25"/>
    <n v="10"/>
    <n v="370"/>
    <n v="15"/>
    <n v="925"/>
    <x v="1"/>
    <s v="PROFIT"/>
    <x v="475"/>
    <x v="0"/>
    <x v="0"/>
    <s v="CASH"/>
  </r>
  <r>
    <s v="ID-2916"/>
    <x v="0"/>
    <x v="7"/>
    <x v="2"/>
    <x v="3"/>
    <x v="653"/>
    <s v="THU"/>
    <s v="OCT"/>
    <n v="2020"/>
    <s v="Q4"/>
    <x v="0"/>
    <n v="98"/>
    <n v="5"/>
    <n v="2"/>
    <n v="196"/>
    <n v="3"/>
    <n v="490"/>
    <x v="0"/>
    <s v="PROFIT"/>
    <x v="476"/>
    <x v="0"/>
    <x v="0"/>
    <s v="UPI"/>
  </r>
  <r>
    <s v="ID-1303"/>
    <x v="2"/>
    <x v="8"/>
    <x v="1"/>
    <x v="5"/>
    <x v="654"/>
    <s v="FRI"/>
    <s v="OCT"/>
    <n v="2020"/>
    <s v="Q4"/>
    <x v="0"/>
    <n v="35"/>
    <n v="5"/>
    <n v="3"/>
    <n v="105"/>
    <n v="2"/>
    <n v="175"/>
    <x v="1"/>
    <s v="PROFIT"/>
    <x v="189"/>
    <x v="0"/>
    <x v="3"/>
    <s v="UPI"/>
  </r>
  <r>
    <s v="ID-8492"/>
    <x v="3"/>
    <x v="2"/>
    <x v="5"/>
    <x v="0"/>
    <x v="655"/>
    <s v="SAT"/>
    <s v="OCT"/>
    <n v="2020"/>
    <s v="Q4"/>
    <x v="1"/>
    <n v="62"/>
    <n v="10"/>
    <n v="4"/>
    <n v="248"/>
    <n v="6"/>
    <n v="620"/>
    <x v="0"/>
    <s v="PROFIT"/>
    <x v="221"/>
    <x v="1"/>
    <x v="3"/>
    <s v="CREDIT"/>
  </r>
  <r>
    <s v="ID-8468"/>
    <x v="1"/>
    <x v="2"/>
    <x v="1"/>
    <x v="3"/>
    <x v="656"/>
    <s v="SUN"/>
    <s v="OCT"/>
    <n v="2020"/>
    <s v="Q4"/>
    <x v="1"/>
    <n v="14"/>
    <n v="5"/>
    <n v="3"/>
    <n v="42"/>
    <n v="2"/>
    <n v="70"/>
    <x v="0"/>
    <s v="PROFIT"/>
    <x v="477"/>
    <x v="1"/>
    <x v="0"/>
    <s v="CASH"/>
  </r>
  <r>
    <s v="ID-7432"/>
    <x v="3"/>
    <x v="7"/>
    <x v="1"/>
    <x v="1"/>
    <x v="657"/>
    <s v="MON"/>
    <s v="OCT"/>
    <n v="2020"/>
    <s v="Q4"/>
    <x v="0"/>
    <n v="34"/>
    <n v="5"/>
    <n v="3"/>
    <n v="102"/>
    <n v="2"/>
    <n v="170"/>
    <x v="1"/>
    <s v="PROFIT"/>
    <x v="478"/>
    <x v="0"/>
    <x v="1"/>
    <s v="UPI"/>
  </r>
  <r>
    <s v="ID-1886"/>
    <x v="3"/>
    <x v="8"/>
    <x v="3"/>
    <x v="0"/>
    <x v="658"/>
    <s v="TUE"/>
    <s v="OCT"/>
    <n v="2020"/>
    <s v="Q4"/>
    <x v="0"/>
    <n v="63"/>
    <n v="15"/>
    <n v="5"/>
    <n v="315"/>
    <n v="10"/>
    <n v="945"/>
    <x v="0"/>
    <s v="PROFIT"/>
    <x v="479"/>
    <x v="0"/>
    <x v="2"/>
    <s v="CASH"/>
  </r>
  <r>
    <s v="ID-3499"/>
    <x v="2"/>
    <x v="5"/>
    <x v="5"/>
    <x v="4"/>
    <x v="659"/>
    <s v="WED"/>
    <s v="OCT"/>
    <n v="2020"/>
    <s v="Q4"/>
    <x v="0"/>
    <n v="84"/>
    <n v="10"/>
    <n v="4"/>
    <n v="336"/>
    <n v="6"/>
    <n v="840"/>
    <x v="0"/>
    <s v="PROFIT"/>
    <x v="480"/>
    <x v="1"/>
    <x v="1"/>
    <s v="CASH"/>
  </r>
  <r>
    <s v="ID-2935"/>
    <x v="2"/>
    <x v="5"/>
    <x v="4"/>
    <x v="5"/>
    <x v="660"/>
    <s v="THU"/>
    <s v="OCT"/>
    <n v="2020"/>
    <s v="Q4"/>
    <x v="0"/>
    <n v="57"/>
    <n v="40"/>
    <n v="7"/>
    <n v="399"/>
    <n v="33"/>
    <n v="2280"/>
    <x v="1"/>
    <s v="PROFIT"/>
    <x v="278"/>
    <x v="0"/>
    <x v="3"/>
    <s v="UPI"/>
  </r>
  <r>
    <s v="ID-4079"/>
    <x v="3"/>
    <x v="2"/>
    <x v="0"/>
    <x v="1"/>
    <x v="661"/>
    <s v="FRI"/>
    <s v="OCT"/>
    <n v="2020"/>
    <s v="Q4"/>
    <x v="0"/>
    <n v="90"/>
    <n v="5"/>
    <n v="2"/>
    <n v="180"/>
    <n v="3"/>
    <n v="450"/>
    <x v="0"/>
    <s v="PROFIT"/>
    <x v="385"/>
    <x v="1"/>
    <x v="2"/>
    <s v="CREDIT"/>
  </r>
  <r>
    <s v="ID-1595"/>
    <x v="1"/>
    <x v="3"/>
    <x v="6"/>
    <x v="3"/>
    <x v="662"/>
    <s v="SAT"/>
    <s v="OCT"/>
    <n v="2020"/>
    <s v="Q4"/>
    <x v="1"/>
    <n v="22"/>
    <n v="25"/>
    <n v="10"/>
    <n v="220"/>
    <n v="15"/>
    <n v="550"/>
    <x v="0"/>
    <s v="PROFIT"/>
    <x v="481"/>
    <x v="1"/>
    <x v="1"/>
    <s v="CASH"/>
  </r>
  <r>
    <s v="ID-5973"/>
    <x v="1"/>
    <x v="6"/>
    <x v="2"/>
    <x v="5"/>
    <x v="663"/>
    <s v="SUN"/>
    <s v="OCT"/>
    <n v="2020"/>
    <s v="Q4"/>
    <x v="1"/>
    <n v="86"/>
    <n v="5"/>
    <n v="2"/>
    <n v="172"/>
    <n v="3"/>
    <n v="430"/>
    <x v="0"/>
    <s v="PROFIT"/>
    <x v="482"/>
    <x v="1"/>
    <x v="3"/>
    <s v="CREDIT"/>
  </r>
  <r>
    <s v="ID-8903"/>
    <x v="3"/>
    <x v="2"/>
    <x v="3"/>
    <x v="2"/>
    <x v="664"/>
    <s v="MON"/>
    <s v="OCT"/>
    <n v="2020"/>
    <s v="Q4"/>
    <x v="0"/>
    <n v="71"/>
    <n v="15"/>
    <n v="5"/>
    <n v="355"/>
    <n v="10"/>
    <n v="1065"/>
    <x v="1"/>
    <s v="PROFIT"/>
    <x v="252"/>
    <x v="0"/>
    <x v="3"/>
    <s v="CASH"/>
  </r>
  <r>
    <s v="ID-7061"/>
    <x v="1"/>
    <x v="2"/>
    <x v="4"/>
    <x v="5"/>
    <x v="665"/>
    <s v="TUE"/>
    <s v="OCT"/>
    <n v="2020"/>
    <s v="Q4"/>
    <x v="0"/>
    <n v="26"/>
    <n v="40"/>
    <n v="7"/>
    <n v="182"/>
    <n v="33"/>
    <n v="1040"/>
    <x v="1"/>
    <s v="PROFIT"/>
    <x v="483"/>
    <x v="1"/>
    <x v="2"/>
    <s v="UPI"/>
  </r>
  <r>
    <s v="ID-2628"/>
    <x v="2"/>
    <x v="8"/>
    <x v="6"/>
    <x v="3"/>
    <x v="666"/>
    <s v="WED"/>
    <s v="OCT"/>
    <n v="2020"/>
    <s v="Q4"/>
    <x v="0"/>
    <n v="69"/>
    <n v="25"/>
    <n v="10"/>
    <n v="690"/>
    <n v="15"/>
    <n v="1725"/>
    <x v="1"/>
    <s v="PROFIT"/>
    <x v="310"/>
    <x v="0"/>
    <x v="3"/>
    <s v="CREDIT"/>
  </r>
  <r>
    <s v="ID-2544"/>
    <x v="3"/>
    <x v="4"/>
    <x v="4"/>
    <x v="1"/>
    <x v="667"/>
    <s v="THU"/>
    <s v="OCT"/>
    <n v="2020"/>
    <s v="Q4"/>
    <x v="0"/>
    <n v="70"/>
    <n v="40"/>
    <n v="7"/>
    <n v="490"/>
    <n v="33"/>
    <n v="2800"/>
    <x v="0"/>
    <s v="PROFIT"/>
    <x v="196"/>
    <x v="1"/>
    <x v="3"/>
    <s v="CASH"/>
  </r>
  <r>
    <s v="ID-6425"/>
    <x v="2"/>
    <x v="0"/>
    <x v="2"/>
    <x v="2"/>
    <x v="668"/>
    <s v="FRI"/>
    <s v="OCT"/>
    <n v="2020"/>
    <s v="Q4"/>
    <x v="0"/>
    <n v="84"/>
    <n v="5"/>
    <n v="2"/>
    <n v="168"/>
    <n v="3"/>
    <n v="420"/>
    <x v="1"/>
    <s v="PROFIT"/>
    <x v="484"/>
    <x v="0"/>
    <x v="0"/>
    <s v="CASH"/>
  </r>
  <r>
    <s v="ID-4178"/>
    <x v="3"/>
    <x v="1"/>
    <x v="6"/>
    <x v="4"/>
    <x v="669"/>
    <s v="SAT"/>
    <s v="OCT"/>
    <n v="2020"/>
    <s v="Q4"/>
    <x v="1"/>
    <n v="21"/>
    <n v="25"/>
    <n v="10"/>
    <n v="210"/>
    <n v="15"/>
    <n v="525"/>
    <x v="0"/>
    <s v="PROFIT"/>
    <x v="485"/>
    <x v="0"/>
    <x v="2"/>
    <s v="CASH"/>
  </r>
  <r>
    <s v="ID-1486"/>
    <x v="1"/>
    <x v="0"/>
    <x v="2"/>
    <x v="4"/>
    <x v="670"/>
    <s v="SUN"/>
    <s v="NOV"/>
    <n v="2020"/>
    <s v="Q4"/>
    <x v="1"/>
    <n v="18"/>
    <n v="5"/>
    <n v="2"/>
    <n v="36"/>
    <n v="3"/>
    <n v="90"/>
    <x v="1"/>
    <s v="PROFIT"/>
    <x v="98"/>
    <x v="1"/>
    <x v="2"/>
    <s v="CASH"/>
  </r>
  <r>
    <s v="ID-4482"/>
    <x v="1"/>
    <x v="8"/>
    <x v="1"/>
    <x v="0"/>
    <x v="671"/>
    <s v="MON"/>
    <s v="NOV"/>
    <n v="2020"/>
    <s v="Q4"/>
    <x v="0"/>
    <n v="12"/>
    <n v="5"/>
    <n v="3"/>
    <n v="36"/>
    <n v="2"/>
    <n v="60"/>
    <x v="1"/>
    <s v="PROFIT"/>
    <x v="321"/>
    <x v="0"/>
    <x v="3"/>
    <s v="UPI"/>
  </r>
  <r>
    <s v="ID-4730"/>
    <x v="3"/>
    <x v="1"/>
    <x v="5"/>
    <x v="3"/>
    <x v="672"/>
    <s v="TUE"/>
    <s v="NOV"/>
    <n v="2020"/>
    <s v="Q4"/>
    <x v="0"/>
    <n v="59"/>
    <n v="10"/>
    <n v="4"/>
    <n v="236"/>
    <n v="6"/>
    <n v="590"/>
    <x v="0"/>
    <s v="PROFIT"/>
    <x v="486"/>
    <x v="1"/>
    <x v="1"/>
    <s v="CREDIT"/>
  </r>
  <r>
    <s v="ID-7450"/>
    <x v="2"/>
    <x v="2"/>
    <x v="5"/>
    <x v="3"/>
    <x v="673"/>
    <s v="WED"/>
    <s v="NOV"/>
    <n v="2020"/>
    <s v="Q4"/>
    <x v="0"/>
    <n v="50"/>
    <n v="10"/>
    <n v="4"/>
    <n v="200"/>
    <n v="6"/>
    <n v="500"/>
    <x v="1"/>
    <s v="PROFIT"/>
    <x v="487"/>
    <x v="0"/>
    <x v="0"/>
    <s v="CREDIT"/>
  </r>
  <r>
    <s v="ID-6751"/>
    <x v="0"/>
    <x v="5"/>
    <x v="4"/>
    <x v="5"/>
    <x v="674"/>
    <s v="THU"/>
    <s v="NOV"/>
    <n v="2020"/>
    <s v="Q4"/>
    <x v="0"/>
    <n v="24"/>
    <n v="40"/>
    <n v="7"/>
    <n v="168"/>
    <n v="33"/>
    <n v="960"/>
    <x v="0"/>
    <s v="PROFIT"/>
    <x v="167"/>
    <x v="0"/>
    <x v="2"/>
    <s v="CREDIT"/>
  </r>
  <r>
    <s v="ID-5814"/>
    <x v="0"/>
    <x v="1"/>
    <x v="3"/>
    <x v="3"/>
    <x v="675"/>
    <s v="FRI"/>
    <s v="NOV"/>
    <n v="2020"/>
    <s v="Q4"/>
    <x v="0"/>
    <n v="24"/>
    <n v="15"/>
    <n v="5"/>
    <n v="120"/>
    <n v="10"/>
    <n v="360"/>
    <x v="1"/>
    <s v="PROFIT"/>
    <x v="488"/>
    <x v="0"/>
    <x v="3"/>
    <s v="CREDIT"/>
  </r>
  <r>
    <s v="ID-5095"/>
    <x v="1"/>
    <x v="6"/>
    <x v="1"/>
    <x v="3"/>
    <x v="676"/>
    <s v="SAT"/>
    <s v="NOV"/>
    <n v="2020"/>
    <s v="Q4"/>
    <x v="1"/>
    <n v="57"/>
    <n v="5"/>
    <n v="3"/>
    <n v="171"/>
    <n v="2"/>
    <n v="285"/>
    <x v="0"/>
    <s v="PROFIT"/>
    <x v="489"/>
    <x v="0"/>
    <x v="0"/>
    <s v="UPI"/>
  </r>
  <r>
    <s v="ID-5862"/>
    <x v="0"/>
    <x v="8"/>
    <x v="4"/>
    <x v="5"/>
    <x v="677"/>
    <s v="SUN"/>
    <s v="NOV"/>
    <n v="2020"/>
    <s v="Q4"/>
    <x v="1"/>
    <n v="23"/>
    <n v="40"/>
    <n v="7"/>
    <n v="161"/>
    <n v="33"/>
    <n v="920"/>
    <x v="0"/>
    <s v="PROFIT"/>
    <x v="397"/>
    <x v="1"/>
    <x v="0"/>
    <s v="CREDIT"/>
  </r>
  <r>
    <s v="ID-3977"/>
    <x v="1"/>
    <x v="8"/>
    <x v="3"/>
    <x v="0"/>
    <x v="678"/>
    <s v="MON"/>
    <s v="NOV"/>
    <n v="2020"/>
    <s v="Q4"/>
    <x v="0"/>
    <n v="92"/>
    <n v="15"/>
    <n v="5"/>
    <n v="460"/>
    <n v="10"/>
    <n v="1380"/>
    <x v="0"/>
    <s v="PROFIT"/>
    <x v="490"/>
    <x v="1"/>
    <x v="3"/>
    <s v="UPI"/>
  </r>
  <r>
    <s v="ID-3132"/>
    <x v="1"/>
    <x v="3"/>
    <x v="0"/>
    <x v="4"/>
    <x v="679"/>
    <s v="TUE"/>
    <s v="NOV"/>
    <n v="2020"/>
    <s v="Q4"/>
    <x v="0"/>
    <n v="45"/>
    <n v="5"/>
    <n v="2"/>
    <n v="90"/>
    <n v="3"/>
    <n v="225"/>
    <x v="1"/>
    <s v="PROFIT"/>
    <x v="491"/>
    <x v="0"/>
    <x v="3"/>
    <s v="UPI"/>
  </r>
  <r>
    <s v="ID-5440"/>
    <x v="0"/>
    <x v="7"/>
    <x v="4"/>
    <x v="5"/>
    <x v="680"/>
    <s v="WED"/>
    <s v="NOV"/>
    <n v="2020"/>
    <s v="Q4"/>
    <x v="0"/>
    <n v="29"/>
    <n v="40"/>
    <n v="7"/>
    <n v="203"/>
    <n v="33"/>
    <n v="1160"/>
    <x v="1"/>
    <s v="PROFIT"/>
    <x v="492"/>
    <x v="0"/>
    <x v="1"/>
    <s v="CASH"/>
  </r>
  <r>
    <s v="ID-6537"/>
    <x v="0"/>
    <x v="8"/>
    <x v="3"/>
    <x v="0"/>
    <x v="681"/>
    <s v="THU"/>
    <s v="NOV"/>
    <n v="2020"/>
    <s v="Q4"/>
    <x v="0"/>
    <n v="88"/>
    <n v="15"/>
    <n v="5"/>
    <n v="440"/>
    <n v="10"/>
    <n v="1320"/>
    <x v="1"/>
    <s v="PROFIT"/>
    <x v="195"/>
    <x v="1"/>
    <x v="3"/>
    <s v="UPI"/>
  </r>
  <r>
    <s v="ID-2810"/>
    <x v="3"/>
    <x v="0"/>
    <x v="3"/>
    <x v="4"/>
    <x v="682"/>
    <s v="FRI"/>
    <s v="NOV"/>
    <n v="2020"/>
    <s v="Q4"/>
    <x v="0"/>
    <n v="94"/>
    <n v="15"/>
    <n v="5"/>
    <n v="470"/>
    <n v="10"/>
    <n v="1410"/>
    <x v="0"/>
    <s v="PROFIT"/>
    <x v="493"/>
    <x v="0"/>
    <x v="1"/>
    <s v="CREDIT"/>
  </r>
  <r>
    <s v="ID-1634"/>
    <x v="3"/>
    <x v="4"/>
    <x v="0"/>
    <x v="3"/>
    <x v="683"/>
    <s v="SAT"/>
    <s v="NOV"/>
    <n v="2020"/>
    <s v="Q4"/>
    <x v="1"/>
    <n v="54"/>
    <n v="5"/>
    <n v="2"/>
    <n v="108"/>
    <n v="3"/>
    <n v="270"/>
    <x v="1"/>
    <s v="PROFIT"/>
    <x v="494"/>
    <x v="0"/>
    <x v="1"/>
    <s v="UPI"/>
  </r>
  <r>
    <s v="ID-8418"/>
    <x v="1"/>
    <x v="7"/>
    <x v="3"/>
    <x v="1"/>
    <x v="684"/>
    <s v="SUN"/>
    <s v="NOV"/>
    <n v="2020"/>
    <s v="Q4"/>
    <x v="1"/>
    <n v="11"/>
    <n v="15"/>
    <n v="5"/>
    <n v="55"/>
    <n v="10"/>
    <n v="165"/>
    <x v="0"/>
    <s v="PROFIT"/>
    <x v="495"/>
    <x v="0"/>
    <x v="1"/>
    <s v="CASH"/>
  </r>
  <r>
    <s v="ID-6724"/>
    <x v="0"/>
    <x v="6"/>
    <x v="0"/>
    <x v="3"/>
    <x v="685"/>
    <s v="MON"/>
    <s v="NOV"/>
    <n v="2020"/>
    <s v="Q4"/>
    <x v="0"/>
    <n v="16"/>
    <n v="5"/>
    <n v="2"/>
    <n v="32"/>
    <n v="3"/>
    <n v="80"/>
    <x v="0"/>
    <s v="PROFIT"/>
    <x v="496"/>
    <x v="0"/>
    <x v="2"/>
    <s v="UPI"/>
  </r>
  <r>
    <s v="ID-6429"/>
    <x v="2"/>
    <x v="8"/>
    <x v="3"/>
    <x v="4"/>
    <x v="686"/>
    <s v="TUE"/>
    <s v="NOV"/>
    <n v="2020"/>
    <s v="Q4"/>
    <x v="0"/>
    <n v="51"/>
    <n v="15"/>
    <n v="5"/>
    <n v="255"/>
    <n v="10"/>
    <n v="765"/>
    <x v="0"/>
    <s v="PROFIT"/>
    <x v="356"/>
    <x v="1"/>
    <x v="0"/>
    <s v="UPI"/>
  </r>
  <r>
    <s v="ID-5809"/>
    <x v="0"/>
    <x v="3"/>
    <x v="4"/>
    <x v="2"/>
    <x v="687"/>
    <s v="WED"/>
    <s v="NOV"/>
    <n v="2020"/>
    <s v="Q4"/>
    <x v="0"/>
    <n v="39"/>
    <n v="40"/>
    <n v="7"/>
    <n v="273"/>
    <n v="33"/>
    <n v="1560"/>
    <x v="0"/>
    <s v="PROFIT"/>
    <x v="230"/>
    <x v="0"/>
    <x v="0"/>
    <s v="CASH"/>
  </r>
  <r>
    <s v="ID-1384"/>
    <x v="0"/>
    <x v="3"/>
    <x v="5"/>
    <x v="3"/>
    <x v="688"/>
    <s v="THU"/>
    <s v="NOV"/>
    <n v="2020"/>
    <s v="Q4"/>
    <x v="0"/>
    <n v="29"/>
    <n v="10"/>
    <n v="4"/>
    <n v="116"/>
    <n v="6"/>
    <n v="290"/>
    <x v="0"/>
    <s v="PROFIT"/>
    <x v="477"/>
    <x v="1"/>
    <x v="2"/>
    <s v="CASH"/>
  </r>
  <r>
    <s v="ID-3775"/>
    <x v="0"/>
    <x v="4"/>
    <x v="2"/>
    <x v="0"/>
    <x v="689"/>
    <s v="FRI"/>
    <s v="NOV"/>
    <n v="2020"/>
    <s v="Q4"/>
    <x v="0"/>
    <n v="35"/>
    <n v="5"/>
    <n v="2"/>
    <n v="70"/>
    <n v="3"/>
    <n v="175"/>
    <x v="1"/>
    <s v="PROFIT"/>
    <x v="162"/>
    <x v="1"/>
    <x v="1"/>
    <s v="CREDIT"/>
  </r>
  <r>
    <s v="ID-4778"/>
    <x v="1"/>
    <x v="5"/>
    <x v="4"/>
    <x v="3"/>
    <x v="690"/>
    <s v="SAT"/>
    <s v="NOV"/>
    <n v="2020"/>
    <s v="Q4"/>
    <x v="1"/>
    <n v="78"/>
    <n v="40"/>
    <n v="7"/>
    <n v="546"/>
    <n v="33"/>
    <n v="3120"/>
    <x v="0"/>
    <s v="PROFIT"/>
    <x v="454"/>
    <x v="1"/>
    <x v="3"/>
    <s v="UPI"/>
  </r>
  <r>
    <s v="ID-8626"/>
    <x v="0"/>
    <x v="8"/>
    <x v="3"/>
    <x v="3"/>
    <x v="691"/>
    <s v="SUN"/>
    <s v="NOV"/>
    <n v="2020"/>
    <s v="Q4"/>
    <x v="1"/>
    <n v="95"/>
    <n v="15"/>
    <n v="5"/>
    <n v="475"/>
    <n v="10"/>
    <n v="1425"/>
    <x v="1"/>
    <s v="PROFIT"/>
    <x v="497"/>
    <x v="0"/>
    <x v="2"/>
    <s v="UPI"/>
  </r>
  <r>
    <s v="ID-4515"/>
    <x v="2"/>
    <x v="4"/>
    <x v="5"/>
    <x v="4"/>
    <x v="692"/>
    <s v="MON"/>
    <s v="NOV"/>
    <n v="2020"/>
    <s v="Q4"/>
    <x v="0"/>
    <n v="68"/>
    <n v="10"/>
    <n v="4"/>
    <n v="272"/>
    <n v="6"/>
    <n v="680"/>
    <x v="1"/>
    <s v="PROFIT"/>
    <x v="249"/>
    <x v="0"/>
    <x v="0"/>
    <s v="CASH"/>
  </r>
  <r>
    <s v="ID-3807"/>
    <x v="0"/>
    <x v="8"/>
    <x v="3"/>
    <x v="0"/>
    <x v="693"/>
    <s v="TUE"/>
    <s v="NOV"/>
    <n v="2020"/>
    <s v="Q4"/>
    <x v="0"/>
    <n v="10"/>
    <n v="15"/>
    <n v="5"/>
    <n v="50"/>
    <n v="10"/>
    <n v="150"/>
    <x v="0"/>
    <s v="PROFIT"/>
    <x v="498"/>
    <x v="1"/>
    <x v="0"/>
    <s v="CASH"/>
  </r>
  <r>
    <s v="ID-6965"/>
    <x v="0"/>
    <x v="3"/>
    <x v="3"/>
    <x v="5"/>
    <x v="694"/>
    <s v="WED"/>
    <s v="NOV"/>
    <n v="2020"/>
    <s v="Q4"/>
    <x v="0"/>
    <n v="42"/>
    <n v="15"/>
    <n v="5"/>
    <n v="210"/>
    <n v="10"/>
    <n v="630"/>
    <x v="1"/>
    <s v="PROFIT"/>
    <x v="499"/>
    <x v="1"/>
    <x v="2"/>
    <s v="CREDIT"/>
  </r>
  <r>
    <s v="ID-6008"/>
    <x v="0"/>
    <x v="5"/>
    <x v="5"/>
    <x v="0"/>
    <x v="695"/>
    <s v="THU"/>
    <s v="NOV"/>
    <n v="2020"/>
    <s v="Q4"/>
    <x v="0"/>
    <n v="96"/>
    <n v="10"/>
    <n v="4"/>
    <n v="384"/>
    <n v="6"/>
    <n v="960"/>
    <x v="0"/>
    <s v="PROFIT"/>
    <x v="500"/>
    <x v="0"/>
    <x v="3"/>
    <s v="CREDIT"/>
  </r>
  <r>
    <s v="ID-1303"/>
    <x v="3"/>
    <x v="3"/>
    <x v="0"/>
    <x v="3"/>
    <x v="696"/>
    <s v="FRI"/>
    <s v="NOV"/>
    <n v="2020"/>
    <s v="Q4"/>
    <x v="0"/>
    <n v="47"/>
    <n v="5"/>
    <n v="2"/>
    <n v="94"/>
    <n v="3"/>
    <n v="235"/>
    <x v="1"/>
    <s v="PROFIT"/>
    <x v="123"/>
    <x v="0"/>
    <x v="0"/>
    <s v="UPI"/>
  </r>
  <r>
    <s v="ID-6310"/>
    <x v="2"/>
    <x v="8"/>
    <x v="2"/>
    <x v="0"/>
    <x v="697"/>
    <s v="SAT"/>
    <s v="NOV"/>
    <n v="2020"/>
    <s v="Q4"/>
    <x v="1"/>
    <n v="46"/>
    <n v="5"/>
    <n v="2"/>
    <n v="92"/>
    <n v="3"/>
    <n v="230"/>
    <x v="1"/>
    <s v="PROFIT"/>
    <x v="200"/>
    <x v="0"/>
    <x v="0"/>
    <s v="CASH"/>
  </r>
  <r>
    <s v="ID-5018"/>
    <x v="2"/>
    <x v="4"/>
    <x v="3"/>
    <x v="3"/>
    <x v="698"/>
    <s v="SUN"/>
    <s v="NOV"/>
    <n v="2020"/>
    <s v="Q4"/>
    <x v="1"/>
    <n v="24"/>
    <n v="15"/>
    <n v="5"/>
    <n v="120"/>
    <n v="10"/>
    <n v="360"/>
    <x v="1"/>
    <s v="PROFIT"/>
    <x v="36"/>
    <x v="0"/>
    <x v="0"/>
    <s v="UPI"/>
  </r>
  <r>
    <s v="ID-4672"/>
    <x v="0"/>
    <x v="2"/>
    <x v="0"/>
    <x v="0"/>
    <x v="699"/>
    <s v="MON"/>
    <s v="NOV"/>
    <n v="2020"/>
    <s v="Q4"/>
    <x v="0"/>
    <n v="76"/>
    <n v="5"/>
    <n v="2"/>
    <n v="152"/>
    <n v="3"/>
    <n v="380"/>
    <x v="1"/>
    <s v="PROFIT"/>
    <x v="422"/>
    <x v="1"/>
    <x v="0"/>
    <s v="UPI"/>
  </r>
  <r>
    <s v="ID-5067"/>
    <x v="2"/>
    <x v="8"/>
    <x v="4"/>
    <x v="3"/>
    <x v="700"/>
    <s v="TUE"/>
    <s v="DEC"/>
    <n v="2020"/>
    <s v="Q4"/>
    <x v="0"/>
    <n v="14"/>
    <n v="40"/>
    <n v="7"/>
    <n v="98"/>
    <n v="33"/>
    <n v="560"/>
    <x v="0"/>
    <s v="PROFIT"/>
    <x v="120"/>
    <x v="0"/>
    <x v="2"/>
    <s v="CASH"/>
  </r>
  <r>
    <s v="ID-7336"/>
    <x v="2"/>
    <x v="6"/>
    <x v="6"/>
    <x v="2"/>
    <x v="701"/>
    <s v="WED"/>
    <s v="DEC"/>
    <n v="2020"/>
    <s v="Q4"/>
    <x v="0"/>
    <n v="13"/>
    <n v="25"/>
    <n v="10"/>
    <n v="130"/>
    <n v="15"/>
    <n v="325"/>
    <x v="1"/>
    <s v="PROFIT"/>
    <x v="53"/>
    <x v="0"/>
    <x v="3"/>
    <s v="UPI"/>
  </r>
  <r>
    <s v="ID-4142"/>
    <x v="3"/>
    <x v="8"/>
    <x v="2"/>
    <x v="2"/>
    <x v="702"/>
    <s v="THU"/>
    <s v="DEC"/>
    <n v="2020"/>
    <s v="Q4"/>
    <x v="0"/>
    <n v="51"/>
    <n v="5"/>
    <n v="2"/>
    <n v="102"/>
    <n v="3"/>
    <n v="255"/>
    <x v="1"/>
    <s v="PROFIT"/>
    <x v="476"/>
    <x v="1"/>
    <x v="0"/>
    <s v="CASH"/>
  </r>
  <r>
    <s v="ID-1115"/>
    <x v="2"/>
    <x v="6"/>
    <x v="5"/>
    <x v="4"/>
    <x v="703"/>
    <s v="FRI"/>
    <s v="DEC"/>
    <n v="2020"/>
    <s v="Q4"/>
    <x v="0"/>
    <n v="93"/>
    <n v="10"/>
    <n v="4"/>
    <n v="372"/>
    <n v="6"/>
    <n v="930"/>
    <x v="0"/>
    <s v="PROFIT"/>
    <x v="501"/>
    <x v="1"/>
    <x v="2"/>
    <s v="CASH"/>
  </r>
  <r>
    <s v="ID-2000"/>
    <x v="2"/>
    <x v="8"/>
    <x v="5"/>
    <x v="2"/>
    <x v="704"/>
    <s v="SAT"/>
    <s v="DEC"/>
    <n v="2020"/>
    <s v="Q4"/>
    <x v="1"/>
    <n v="72"/>
    <n v="10"/>
    <n v="4"/>
    <n v="288"/>
    <n v="6"/>
    <n v="720"/>
    <x v="0"/>
    <s v="PROFIT"/>
    <x v="502"/>
    <x v="0"/>
    <x v="1"/>
    <s v="UPI"/>
  </r>
  <r>
    <s v="ID-2312"/>
    <x v="2"/>
    <x v="8"/>
    <x v="1"/>
    <x v="5"/>
    <x v="705"/>
    <s v="SUN"/>
    <s v="DEC"/>
    <n v="2020"/>
    <s v="Q4"/>
    <x v="1"/>
    <n v="67"/>
    <n v="5"/>
    <n v="3"/>
    <n v="201"/>
    <n v="2"/>
    <n v="335"/>
    <x v="1"/>
    <s v="PROFIT"/>
    <x v="503"/>
    <x v="1"/>
    <x v="3"/>
    <s v="UPI"/>
  </r>
  <r>
    <s v="ID-8502"/>
    <x v="1"/>
    <x v="4"/>
    <x v="2"/>
    <x v="3"/>
    <x v="706"/>
    <s v="MON"/>
    <s v="DEC"/>
    <n v="2020"/>
    <s v="Q4"/>
    <x v="0"/>
    <n v="60"/>
    <n v="5"/>
    <n v="2"/>
    <n v="120"/>
    <n v="3"/>
    <n v="300"/>
    <x v="0"/>
    <s v="PROFIT"/>
    <x v="504"/>
    <x v="0"/>
    <x v="2"/>
    <s v="UPI"/>
  </r>
  <r>
    <s v="ID-5074"/>
    <x v="1"/>
    <x v="0"/>
    <x v="0"/>
    <x v="5"/>
    <x v="707"/>
    <s v="TUE"/>
    <s v="DEC"/>
    <n v="2020"/>
    <s v="Q4"/>
    <x v="0"/>
    <n v="10"/>
    <n v="5"/>
    <n v="2"/>
    <n v="20"/>
    <n v="3"/>
    <n v="50"/>
    <x v="0"/>
    <s v="PROFIT"/>
    <x v="505"/>
    <x v="1"/>
    <x v="1"/>
    <s v="UPI"/>
  </r>
  <r>
    <s v="ID-5553"/>
    <x v="0"/>
    <x v="6"/>
    <x v="2"/>
    <x v="1"/>
    <x v="708"/>
    <s v="WED"/>
    <s v="DEC"/>
    <n v="2020"/>
    <s v="Q4"/>
    <x v="0"/>
    <n v="55"/>
    <n v="5"/>
    <n v="2"/>
    <n v="110"/>
    <n v="3"/>
    <n v="275"/>
    <x v="1"/>
    <s v="PROFIT"/>
    <x v="107"/>
    <x v="1"/>
    <x v="3"/>
    <s v="CASH"/>
  </r>
  <r>
    <s v="ID-1275"/>
    <x v="2"/>
    <x v="8"/>
    <x v="6"/>
    <x v="5"/>
    <x v="709"/>
    <s v="THU"/>
    <s v="DEC"/>
    <n v="2020"/>
    <s v="Q4"/>
    <x v="0"/>
    <n v="75"/>
    <n v="25"/>
    <n v="10"/>
    <n v="750"/>
    <n v="15"/>
    <n v="1875"/>
    <x v="1"/>
    <s v="PROFIT"/>
    <x v="506"/>
    <x v="0"/>
    <x v="1"/>
    <s v="CASH"/>
  </r>
  <r>
    <s v="ID-6030"/>
    <x v="0"/>
    <x v="3"/>
    <x v="0"/>
    <x v="4"/>
    <x v="710"/>
    <s v="FRI"/>
    <s v="DEC"/>
    <n v="2020"/>
    <s v="Q4"/>
    <x v="0"/>
    <n v="87"/>
    <n v="5"/>
    <n v="2"/>
    <n v="174"/>
    <n v="3"/>
    <n v="435"/>
    <x v="1"/>
    <s v="PROFIT"/>
    <x v="507"/>
    <x v="0"/>
    <x v="0"/>
    <s v="CREDIT"/>
  </r>
  <r>
    <s v="ID-1298"/>
    <x v="0"/>
    <x v="4"/>
    <x v="6"/>
    <x v="5"/>
    <x v="711"/>
    <s v="SAT"/>
    <s v="DEC"/>
    <n v="2020"/>
    <s v="Q4"/>
    <x v="1"/>
    <n v="85"/>
    <n v="25"/>
    <n v="10"/>
    <n v="850"/>
    <n v="15"/>
    <n v="2125"/>
    <x v="0"/>
    <s v="PROFIT"/>
    <x v="508"/>
    <x v="1"/>
    <x v="1"/>
    <s v="UPI"/>
  </r>
  <r>
    <s v="ID-2084"/>
    <x v="2"/>
    <x v="3"/>
    <x v="5"/>
    <x v="5"/>
    <x v="712"/>
    <s v="SUN"/>
    <s v="DEC"/>
    <n v="2020"/>
    <s v="Q4"/>
    <x v="1"/>
    <n v="88"/>
    <n v="10"/>
    <n v="4"/>
    <n v="352"/>
    <n v="6"/>
    <n v="880"/>
    <x v="1"/>
    <s v="PROFIT"/>
    <x v="370"/>
    <x v="1"/>
    <x v="0"/>
    <s v="CASH"/>
  </r>
  <r>
    <s v="ID-1842"/>
    <x v="1"/>
    <x v="5"/>
    <x v="1"/>
    <x v="2"/>
    <x v="713"/>
    <s v="MON"/>
    <s v="DEC"/>
    <n v="2020"/>
    <s v="Q4"/>
    <x v="0"/>
    <n v="92"/>
    <n v="5"/>
    <n v="3"/>
    <n v="276"/>
    <n v="2"/>
    <n v="460"/>
    <x v="0"/>
    <s v="PROFIT"/>
    <x v="509"/>
    <x v="1"/>
    <x v="0"/>
    <s v="UPI"/>
  </r>
  <r>
    <s v="ID-6902"/>
    <x v="1"/>
    <x v="5"/>
    <x v="0"/>
    <x v="1"/>
    <x v="714"/>
    <s v="TUE"/>
    <s v="DEC"/>
    <n v="2020"/>
    <s v="Q4"/>
    <x v="0"/>
    <n v="87"/>
    <n v="5"/>
    <n v="2"/>
    <n v="174"/>
    <n v="3"/>
    <n v="435"/>
    <x v="1"/>
    <s v="PROFIT"/>
    <x v="509"/>
    <x v="1"/>
    <x v="2"/>
    <s v="UPI"/>
  </r>
  <r>
    <s v="ID-5136"/>
    <x v="1"/>
    <x v="5"/>
    <x v="6"/>
    <x v="2"/>
    <x v="715"/>
    <s v="WED"/>
    <s v="DEC"/>
    <n v="2020"/>
    <s v="Q4"/>
    <x v="0"/>
    <n v="49"/>
    <n v="25"/>
    <n v="10"/>
    <n v="490"/>
    <n v="15"/>
    <n v="1225"/>
    <x v="1"/>
    <s v="PROFIT"/>
    <x v="510"/>
    <x v="1"/>
    <x v="0"/>
    <s v="UPI"/>
  </r>
  <r>
    <s v="ID-2851"/>
    <x v="1"/>
    <x v="4"/>
    <x v="2"/>
    <x v="4"/>
    <x v="716"/>
    <s v="THU"/>
    <s v="DEC"/>
    <n v="2020"/>
    <s v="Q4"/>
    <x v="0"/>
    <n v="90"/>
    <n v="5"/>
    <n v="2"/>
    <n v="180"/>
    <n v="3"/>
    <n v="450"/>
    <x v="0"/>
    <s v="PROFIT"/>
    <x v="511"/>
    <x v="1"/>
    <x v="0"/>
    <s v="UPI"/>
  </r>
  <r>
    <s v="ID-1381"/>
    <x v="2"/>
    <x v="3"/>
    <x v="1"/>
    <x v="3"/>
    <x v="717"/>
    <s v="FRI"/>
    <s v="DEC"/>
    <n v="2020"/>
    <s v="Q4"/>
    <x v="0"/>
    <n v="20"/>
    <n v="5"/>
    <n v="3"/>
    <n v="60"/>
    <n v="2"/>
    <n v="100"/>
    <x v="1"/>
    <s v="PROFIT"/>
    <x v="512"/>
    <x v="1"/>
    <x v="0"/>
    <s v="UPI"/>
  </r>
  <r>
    <s v="ID-1800"/>
    <x v="1"/>
    <x v="4"/>
    <x v="6"/>
    <x v="4"/>
    <x v="718"/>
    <s v="SAT"/>
    <s v="DEC"/>
    <n v="2020"/>
    <s v="Q4"/>
    <x v="1"/>
    <n v="72"/>
    <n v="25"/>
    <n v="10"/>
    <n v="720"/>
    <n v="15"/>
    <n v="1800"/>
    <x v="1"/>
    <s v="PROFIT"/>
    <x v="287"/>
    <x v="0"/>
    <x v="3"/>
    <s v="CASH"/>
  </r>
  <r>
    <s v="ID-6820"/>
    <x v="1"/>
    <x v="4"/>
    <x v="1"/>
    <x v="5"/>
    <x v="719"/>
    <s v="SUN"/>
    <s v="DEC"/>
    <n v="2020"/>
    <s v="Q4"/>
    <x v="1"/>
    <n v="57"/>
    <n v="5"/>
    <n v="3"/>
    <n v="171"/>
    <n v="2"/>
    <n v="285"/>
    <x v="1"/>
    <s v="PROFIT"/>
    <x v="205"/>
    <x v="1"/>
    <x v="0"/>
    <s v="CREDIT"/>
  </r>
  <r>
    <s v="ID-8513"/>
    <x v="1"/>
    <x v="5"/>
    <x v="0"/>
    <x v="2"/>
    <x v="720"/>
    <s v="MON"/>
    <s v="DEC"/>
    <n v="2020"/>
    <s v="Q4"/>
    <x v="0"/>
    <n v="59"/>
    <n v="5"/>
    <n v="2"/>
    <n v="118"/>
    <n v="3"/>
    <n v="295"/>
    <x v="0"/>
    <s v="PROFIT"/>
    <x v="513"/>
    <x v="1"/>
    <x v="0"/>
    <s v="UPI"/>
  </r>
  <r>
    <s v="ID-5959"/>
    <x v="1"/>
    <x v="8"/>
    <x v="3"/>
    <x v="5"/>
    <x v="721"/>
    <s v="TUE"/>
    <s v="DEC"/>
    <n v="2020"/>
    <s v="Q4"/>
    <x v="0"/>
    <n v="78"/>
    <n v="15"/>
    <n v="5"/>
    <n v="390"/>
    <n v="10"/>
    <n v="1170"/>
    <x v="0"/>
    <s v="PROFIT"/>
    <x v="514"/>
    <x v="1"/>
    <x v="3"/>
    <s v="UPI"/>
  </r>
  <r>
    <s v="ID-1794"/>
    <x v="2"/>
    <x v="1"/>
    <x v="6"/>
    <x v="5"/>
    <x v="722"/>
    <s v="WED"/>
    <s v="DEC"/>
    <n v="2020"/>
    <s v="Q4"/>
    <x v="0"/>
    <n v="72"/>
    <n v="25"/>
    <n v="10"/>
    <n v="720"/>
    <n v="15"/>
    <n v="1800"/>
    <x v="0"/>
    <s v="PROFIT"/>
    <x v="509"/>
    <x v="0"/>
    <x v="2"/>
    <s v="UPI"/>
  </r>
  <r>
    <s v="ID-7228"/>
    <x v="0"/>
    <x v="6"/>
    <x v="0"/>
    <x v="5"/>
    <x v="723"/>
    <s v="THU"/>
    <s v="DEC"/>
    <n v="2020"/>
    <s v="Q4"/>
    <x v="0"/>
    <n v="14"/>
    <n v="5"/>
    <n v="2"/>
    <n v="28"/>
    <n v="3"/>
    <n v="70"/>
    <x v="0"/>
    <s v="PROFIT"/>
    <x v="452"/>
    <x v="0"/>
    <x v="2"/>
    <s v="CREDIT"/>
  </r>
  <r>
    <s v="ID-6120"/>
    <x v="0"/>
    <x v="4"/>
    <x v="1"/>
    <x v="0"/>
    <x v="724"/>
    <s v="FRI"/>
    <s v="DEC"/>
    <n v="2020"/>
    <s v="Q4"/>
    <x v="0"/>
    <n v="25"/>
    <n v="5"/>
    <n v="3"/>
    <n v="75"/>
    <n v="2"/>
    <n v="125"/>
    <x v="1"/>
    <s v="PROFIT"/>
    <x v="57"/>
    <x v="1"/>
    <x v="0"/>
    <s v="CASH"/>
  </r>
  <r>
    <s v="ID-1992"/>
    <x v="0"/>
    <x v="2"/>
    <x v="3"/>
    <x v="3"/>
    <x v="725"/>
    <s v="SAT"/>
    <s v="DEC"/>
    <n v="2020"/>
    <s v="Q4"/>
    <x v="1"/>
    <n v="65"/>
    <n v="15"/>
    <n v="5"/>
    <n v="325"/>
    <n v="10"/>
    <n v="975"/>
    <x v="1"/>
    <s v="PROFIT"/>
    <x v="515"/>
    <x v="0"/>
    <x v="1"/>
    <s v="CASH"/>
  </r>
  <r>
    <s v="ID-5005"/>
    <x v="3"/>
    <x v="1"/>
    <x v="1"/>
    <x v="4"/>
    <x v="726"/>
    <s v="SUN"/>
    <s v="DEC"/>
    <n v="2020"/>
    <s v="Q4"/>
    <x v="1"/>
    <n v="92"/>
    <n v="5"/>
    <n v="3"/>
    <n v="276"/>
    <n v="2"/>
    <n v="460"/>
    <x v="0"/>
    <s v="PROFIT"/>
    <x v="516"/>
    <x v="1"/>
    <x v="0"/>
    <s v="CASH"/>
  </r>
  <r>
    <s v="ID-8032"/>
    <x v="0"/>
    <x v="1"/>
    <x v="4"/>
    <x v="4"/>
    <x v="727"/>
    <s v="MON"/>
    <s v="DEC"/>
    <n v="2020"/>
    <s v="Q4"/>
    <x v="0"/>
    <n v="87"/>
    <n v="40"/>
    <n v="7"/>
    <n v="609"/>
    <n v="33"/>
    <n v="3480"/>
    <x v="1"/>
    <s v="PROFIT"/>
    <x v="367"/>
    <x v="1"/>
    <x v="3"/>
    <s v="UPI"/>
  </r>
  <r>
    <s v="ID-7861"/>
    <x v="1"/>
    <x v="6"/>
    <x v="4"/>
    <x v="2"/>
    <x v="728"/>
    <s v="TUE"/>
    <s v="DEC"/>
    <n v="2020"/>
    <s v="Q4"/>
    <x v="0"/>
    <n v="15"/>
    <n v="40"/>
    <n v="7"/>
    <n v="105"/>
    <n v="33"/>
    <n v="600"/>
    <x v="1"/>
    <s v="PROFIT"/>
    <x v="129"/>
    <x v="0"/>
    <x v="2"/>
    <s v="UPI"/>
  </r>
  <r>
    <s v="ID-2030"/>
    <x v="1"/>
    <x v="0"/>
    <x v="5"/>
    <x v="2"/>
    <x v="729"/>
    <s v="WED"/>
    <s v="DEC"/>
    <n v="2020"/>
    <s v="Q4"/>
    <x v="0"/>
    <n v="28"/>
    <n v="10"/>
    <n v="4"/>
    <n v="112"/>
    <n v="6"/>
    <n v="280"/>
    <x v="1"/>
    <s v="PROFIT"/>
    <x v="104"/>
    <x v="0"/>
    <x v="1"/>
    <s v="UPI"/>
  </r>
  <r>
    <s v="ID-7052"/>
    <x v="1"/>
    <x v="6"/>
    <x v="6"/>
    <x v="1"/>
    <x v="730"/>
    <s v="THU"/>
    <s v="DEC"/>
    <n v="2020"/>
    <s v="Q4"/>
    <x v="0"/>
    <n v="77"/>
    <n v="25"/>
    <n v="10"/>
    <n v="770"/>
    <n v="15"/>
    <n v="1925"/>
    <x v="1"/>
    <s v="PROFIT"/>
    <x v="517"/>
    <x v="0"/>
    <x v="3"/>
    <s v="CASH"/>
  </r>
  <r>
    <s v="ID-1594"/>
    <x v="0"/>
    <x v="8"/>
    <x v="6"/>
    <x v="3"/>
    <x v="731"/>
    <s v="FRI"/>
    <s v="JAN"/>
    <n v="2021"/>
    <s v="Q1"/>
    <x v="0"/>
    <n v="67"/>
    <n v="25"/>
    <n v="10"/>
    <n v="670"/>
    <n v="15"/>
    <n v="1675"/>
    <x v="1"/>
    <s v="PROFIT"/>
    <x v="518"/>
    <x v="1"/>
    <x v="3"/>
    <s v="CASH"/>
  </r>
  <r>
    <s v="ID-5013"/>
    <x v="3"/>
    <x v="8"/>
    <x v="3"/>
    <x v="5"/>
    <x v="732"/>
    <s v="SAT"/>
    <s v="JAN"/>
    <n v="2021"/>
    <s v="Q1"/>
    <x v="1"/>
    <n v="50"/>
    <n v="15"/>
    <n v="5"/>
    <n v="250"/>
    <n v="10"/>
    <n v="750"/>
    <x v="0"/>
    <s v="PROFIT"/>
    <x v="489"/>
    <x v="0"/>
    <x v="0"/>
    <s v="CASH"/>
  </r>
  <r>
    <s v="ID-4831"/>
    <x v="3"/>
    <x v="2"/>
    <x v="4"/>
    <x v="2"/>
    <x v="733"/>
    <s v="SUN"/>
    <s v="JAN"/>
    <n v="2021"/>
    <s v="Q1"/>
    <x v="1"/>
    <n v="78"/>
    <n v="40"/>
    <n v="7"/>
    <n v="546"/>
    <n v="33"/>
    <n v="3120"/>
    <x v="1"/>
    <s v="PROFIT"/>
    <x v="44"/>
    <x v="0"/>
    <x v="1"/>
    <s v="CASH"/>
  </r>
  <r>
    <s v="ID-6688"/>
    <x v="0"/>
    <x v="0"/>
    <x v="6"/>
    <x v="5"/>
    <x v="734"/>
    <s v="MON"/>
    <s v="JAN"/>
    <n v="2021"/>
    <s v="Q1"/>
    <x v="0"/>
    <n v="39"/>
    <n v="25"/>
    <n v="10"/>
    <n v="390"/>
    <n v="15"/>
    <n v="975"/>
    <x v="1"/>
    <s v="PROFIT"/>
    <x v="265"/>
    <x v="0"/>
    <x v="0"/>
    <s v="CREDIT"/>
  </r>
  <r>
    <s v="ID-7940"/>
    <x v="1"/>
    <x v="3"/>
    <x v="1"/>
    <x v="1"/>
    <x v="735"/>
    <s v="TUE"/>
    <s v="JAN"/>
    <n v="2021"/>
    <s v="Q1"/>
    <x v="0"/>
    <n v="67"/>
    <n v="5"/>
    <n v="3"/>
    <n v="201"/>
    <n v="2"/>
    <n v="335"/>
    <x v="0"/>
    <s v="PROFIT"/>
    <x v="95"/>
    <x v="0"/>
    <x v="2"/>
    <s v="CREDIT"/>
  </r>
  <r>
    <s v="ID-7090"/>
    <x v="3"/>
    <x v="3"/>
    <x v="1"/>
    <x v="3"/>
    <x v="736"/>
    <s v="WED"/>
    <s v="JAN"/>
    <n v="2021"/>
    <s v="Q1"/>
    <x v="0"/>
    <n v="12"/>
    <n v="5"/>
    <n v="3"/>
    <n v="36"/>
    <n v="2"/>
    <n v="60"/>
    <x v="1"/>
    <s v="PROFIT"/>
    <x v="26"/>
    <x v="1"/>
    <x v="1"/>
    <s v="UPI"/>
  </r>
  <r>
    <s v="ID-8421"/>
    <x v="3"/>
    <x v="2"/>
    <x v="2"/>
    <x v="5"/>
    <x v="737"/>
    <s v="THU"/>
    <s v="JAN"/>
    <n v="2021"/>
    <s v="Q1"/>
    <x v="0"/>
    <n v="83"/>
    <n v="5"/>
    <n v="2"/>
    <n v="166"/>
    <n v="3"/>
    <n v="415"/>
    <x v="1"/>
    <s v="PROFIT"/>
    <x v="294"/>
    <x v="1"/>
    <x v="2"/>
    <s v="CREDIT"/>
  </r>
  <r>
    <s v="ID-1705"/>
    <x v="0"/>
    <x v="7"/>
    <x v="5"/>
    <x v="0"/>
    <x v="738"/>
    <s v="FRI"/>
    <s v="JAN"/>
    <n v="2021"/>
    <s v="Q1"/>
    <x v="0"/>
    <n v="28"/>
    <n v="10"/>
    <n v="4"/>
    <n v="112"/>
    <n v="6"/>
    <n v="280"/>
    <x v="0"/>
    <s v="PROFIT"/>
    <x v="216"/>
    <x v="1"/>
    <x v="2"/>
    <s v="CASH"/>
  </r>
  <r>
    <s v="ID-8316"/>
    <x v="3"/>
    <x v="2"/>
    <x v="5"/>
    <x v="3"/>
    <x v="739"/>
    <s v="SAT"/>
    <s v="JAN"/>
    <n v="2021"/>
    <s v="Q1"/>
    <x v="1"/>
    <n v="85"/>
    <n v="10"/>
    <n v="4"/>
    <n v="340"/>
    <n v="6"/>
    <n v="850"/>
    <x v="0"/>
    <s v="PROFIT"/>
    <x v="519"/>
    <x v="1"/>
    <x v="0"/>
    <s v="UPI"/>
  </r>
  <r>
    <s v="ID-2519"/>
    <x v="3"/>
    <x v="7"/>
    <x v="2"/>
    <x v="0"/>
    <x v="740"/>
    <s v="SUN"/>
    <s v="JAN"/>
    <n v="2021"/>
    <s v="Q1"/>
    <x v="1"/>
    <n v="86"/>
    <n v="5"/>
    <n v="2"/>
    <n v="172"/>
    <n v="3"/>
    <n v="430"/>
    <x v="0"/>
    <s v="PROFIT"/>
    <x v="520"/>
    <x v="0"/>
    <x v="0"/>
    <s v="UPI"/>
  </r>
  <r>
    <s v="ID-2536"/>
    <x v="1"/>
    <x v="7"/>
    <x v="1"/>
    <x v="4"/>
    <x v="741"/>
    <s v="MON"/>
    <s v="JAN"/>
    <n v="2021"/>
    <s v="Q1"/>
    <x v="0"/>
    <n v="11"/>
    <n v="5"/>
    <n v="3"/>
    <n v="33"/>
    <n v="2"/>
    <n v="55"/>
    <x v="1"/>
    <s v="PROFIT"/>
    <x v="128"/>
    <x v="1"/>
    <x v="3"/>
    <s v="UPI"/>
  </r>
  <r>
    <s v="ID-8168"/>
    <x v="1"/>
    <x v="0"/>
    <x v="4"/>
    <x v="2"/>
    <x v="742"/>
    <s v="TUE"/>
    <s v="JAN"/>
    <n v="2021"/>
    <s v="Q1"/>
    <x v="0"/>
    <n v="81"/>
    <n v="40"/>
    <n v="7"/>
    <n v="567"/>
    <n v="33"/>
    <n v="3240"/>
    <x v="0"/>
    <s v="PROFIT"/>
    <x v="521"/>
    <x v="1"/>
    <x v="1"/>
    <s v="UPI"/>
  </r>
  <r>
    <s v="ID-6147"/>
    <x v="1"/>
    <x v="7"/>
    <x v="2"/>
    <x v="3"/>
    <x v="743"/>
    <s v="WED"/>
    <s v="JAN"/>
    <n v="2021"/>
    <s v="Q1"/>
    <x v="0"/>
    <n v="71"/>
    <n v="5"/>
    <n v="2"/>
    <n v="142"/>
    <n v="3"/>
    <n v="355"/>
    <x v="0"/>
    <s v="PROFIT"/>
    <x v="522"/>
    <x v="1"/>
    <x v="3"/>
    <s v="UPI"/>
  </r>
  <r>
    <s v="ID-8610"/>
    <x v="0"/>
    <x v="5"/>
    <x v="6"/>
    <x v="2"/>
    <x v="744"/>
    <s v="THU"/>
    <s v="JAN"/>
    <n v="2021"/>
    <s v="Q1"/>
    <x v="0"/>
    <n v="42"/>
    <n v="25"/>
    <n v="10"/>
    <n v="420"/>
    <n v="15"/>
    <n v="1050"/>
    <x v="0"/>
    <s v="PROFIT"/>
    <x v="423"/>
    <x v="0"/>
    <x v="2"/>
    <s v="CREDIT"/>
  </r>
  <r>
    <s v="ID-4040"/>
    <x v="1"/>
    <x v="3"/>
    <x v="0"/>
    <x v="3"/>
    <x v="745"/>
    <s v="FRI"/>
    <s v="JAN"/>
    <n v="2021"/>
    <s v="Q1"/>
    <x v="0"/>
    <n v="98"/>
    <n v="5"/>
    <n v="2"/>
    <n v="196"/>
    <n v="3"/>
    <n v="490"/>
    <x v="0"/>
    <s v="PROFIT"/>
    <x v="523"/>
    <x v="0"/>
    <x v="2"/>
    <s v="CREDIT"/>
  </r>
  <r>
    <s v="ID-5467"/>
    <x v="1"/>
    <x v="1"/>
    <x v="6"/>
    <x v="5"/>
    <x v="746"/>
    <s v="SAT"/>
    <s v="JAN"/>
    <n v="2021"/>
    <s v="Q1"/>
    <x v="1"/>
    <n v="54"/>
    <n v="25"/>
    <n v="10"/>
    <n v="540"/>
    <n v="15"/>
    <n v="1350"/>
    <x v="1"/>
    <s v="PROFIT"/>
    <x v="378"/>
    <x v="0"/>
    <x v="2"/>
    <s v="CASH"/>
  </r>
  <r>
    <s v="ID-8835"/>
    <x v="3"/>
    <x v="0"/>
    <x v="5"/>
    <x v="1"/>
    <x v="747"/>
    <s v="SUN"/>
    <s v="JAN"/>
    <n v="2021"/>
    <s v="Q1"/>
    <x v="1"/>
    <n v="59"/>
    <n v="10"/>
    <n v="4"/>
    <n v="236"/>
    <n v="6"/>
    <n v="590"/>
    <x v="0"/>
    <s v="PROFIT"/>
    <x v="524"/>
    <x v="1"/>
    <x v="1"/>
    <s v="CREDIT"/>
  </r>
  <r>
    <s v="ID-7823"/>
    <x v="3"/>
    <x v="7"/>
    <x v="6"/>
    <x v="4"/>
    <x v="748"/>
    <s v="MON"/>
    <s v="JAN"/>
    <n v="2021"/>
    <s v="Q1"/>
    <x v="0"/>
    <n v="96"/>
    <n v="25"/>
    <n v="10"/>
    <n v="960"/>
    <n v="15"/>
    <n v="2400"/>
    <x v="0"/>
    <s v="PROFIT"/>
    <x v="525"/>
    <x v="1"/>
    <x v="3"/>
    <s v="UPI"/>
  </r>
  <r>
    <s v="ID-5630"/>
    <x v="3"/>
    <x v="8"/>
    <x v="0"/>
    <x v="4"/>
    <x v="749"/>
    <s v="TUE"/>
    <s v="JAN"/>
    <n v="2021"/>
    <s v="Q1"/>
    <x v="0"/>
    <n v="79"/>
    <n v="5"/>
    <n v="2"/>
    <n v="158"/>
    <n v="3"/>
    <n v="395"/>
    <x v="1"/>
    <s v="PROFIT"/>
    <x v="526"/>
    <x v="0"/>
    <x v="1"/>
    <s v="CREDIT"/>
  </r>
  <r>
    <s v="ID-7027"/>
    <x v="2"/>
    <x v="1"/>
    <x v="1"/>
    <x v="1"/>
    <x v="750"/>
    <s v="WED"/>
    <s v="JAN"/>
    <n v="2021"/>
    <s v="Q1"/>
    <x v="0"/>
    <n v="29"/>
    <n v="5"/>
    <n v="3"/>
    <n v="87"/>
    <n v="2"/>
    <n v="145"/>
    <x v="0"/>
    <s v="PROFIT"/>
    <x v="384"/>
    <x v="0"/>
    <x v="1"/>
    <s v="CREDIT"/>
  </r>
  <r>
    <s v="ID-8468"/>
    <x v="3"/>
    <x v="2"/>
    <x v="2"/>
    <x v="2"/>
    <x v="751"/>
    <s v="THU"/>
    <s v="JAN"/>
    <n v="2021"/>
    <s v="Q1"/>
    <x v="0"/>
    <n v="99"/>
    <n v="5"/>
    <n v="2"/>
    <n v="198"/>
    <n v="3"/>
    <n v="495"/>
    <x v="0"/>
    <s v="PROFIT"/>
    <x v="349"/>
    <x v="1"/>
    <x v="3"/>
    <s v="CASH"/>
  </r>
  <r>
    <s v="ID-3527"/>
    <x v="3"/>
    <x v="3"/>
    <x v="1"/>
    <x v="1"/>
    <x v="752"/>
    <s v="FRI"/>
    <s v="JAN"/>
    <n v="2021"/>
    <s v="Q1"/>
    <x v="0"/>
    <n v="92"/>
    <n v="5"/>
    <n v="3"/>
    <n v="276"/>
    <n v="2"/>
    <n v="460"/>
    <x v="1"/>
    <s v="PROFIT"/>
    <x v="255"/>
    <x v="1"/>
    <x v="0"/>
    <s v="UPI"/>
  </r>
  <r>
    <s v="ID-3231"/>
    <x v="0"/>
    <x v="3"/>
    <x v="3"/>
    <x v="5"/>
    <x v="753"/>
    <s v="SAT"/>
    <s v="JAN"/>
    <n v="2021"/>
    <s v="Q1"/>
    <x v="1"/>
    <n v="46"/>
    <n v="15"/>
    <n v="5"/>
    <n v="230"/>
    <n v="10"/>
    <n v="690"/>
    <x v="0"/>
    <s v="PROFIT"/>
    <x v="527"/>
    <x v="0"/>
    <x v="1"/>
    <s v="UPI"/>
  </r>
  <r>
    <s v="ID-1280"/>
    <x v="2"/>
    <x v="8"/>
    <x v="5"/>
    <x v="2"/>
    <x v="754"/>
    <s v="SUN"/>
    <s v="JAN"/>
    <n v="2021"/>
    <s v="Q1"/>
    <x v="1"/>
    <n v="45"/>
    <n v="10"/>
    <n v="4"/>
    <n v="180"/>
    <n v="6"/>
    <n v="450"/>
    <x v="0"/>
    <s v="PROFIT"/>
    <x v="237"/>
    <x v="0"/>
    <x v="3"/>
    <s v="CASH"/>
  </r>
  <r>
    <s v="ID-4477"/>
    <x v="0"/>
    <x v="7"/>
    <x v="0"/>
    <x v="3"/>
    <x v="755"/>
    <s v="MON"/>
    <s v="JAN"/>
    <n v="2021"/>
    <s v="Q1"/>
    <x v="0"/>
    <n v="10"/>
    <n v="5"/>
    <n v="2"/>
    <n v="20"/>
    <n v="3"/>
    <n v="50"/>
    <x v="1"/>
    <s v="PROFIT"/>
    <x v="528"/>
    <x v="0"/>
    <x v="2"/>
    <s v="UPI"/>
  </r>
  <r>
    <s v="ID-1487"/>
    <x v="0"/>
    <x v="5"/>
    <x v="1"/>
    <x v="1"/>
    <x v="756"/>
    <s v="TUE"/>
    <s v="JAN"/>
    <n v="2021"/>
    <s v="Q1"/>
    <x v="0"/>
    <n v="68"/>
    <n v="5"/>
    <n v="3"/>
    <n v="204"/>
    <n v="2"/>
    <n v="340"/>
    <x v="1"/>
    <s v="PROFIT"/>
    <x v="529"/>
    <x v="1"/>
    <x v="3"/>
    <s v="CREDIT"/>
  </r>
  <r>
    <s v="ID-8491"/>
    <x v="0"/>
    <x v="0"/>
    <x v="5"/>
    <x v="3"/>
    <x v="757"/>
    <s v="WED"/>
    <s v="JAN"/>
    <n v="2021"/>
    <s v="Q1"/>
    <x v="0"/>
    <n v="64"/>
    <n v="10"/>
    <n v="4"/>
    <n v="256"/>
    <n v="6"/>
    <n v="640"/>
    <x v="1"/>
    <s v="PROFIT"/>
    <x v="115"/>
    <x v="1"/>
    <x v="1"/>
    <s v="CASH"/>
  </r>
  <r>
    <s v="ID-3912"/>
    <x v="3"/>
    <x v="3"/>
    <x v="3"/>
    <x v="5"/>
    <x v="758"/>
    <s v="THU"/>
    <s v="JAN"/>
    <n v="2021"/>
    <s v="Q1"/>
    <x v="0"/>
    <n v="25"/>
    <n v="15"/>
    <n v="5"/>
    <n v="125"/>
    <n v="10"/>
    <n v="375"/>
    <x v="1"/>
    <s v="PROFIT"/>
    <x v="217"/>
    <x v="1"/>
    <x v="2"/>
    <s v="CASH"/>
  </r>
  <r>
    <s v="ID-6465"/>
    <x v="2"/>
    <x v="4"/>
    <x v="3"/>
    <x v="0"/>
    <x v="759"/>
    <s v="FRI"/>
    <s v="JAN"/>
    <n v="2021"/>
    <s v="Q1"/>
    <x v="0"/>
    <n v="44"/>
    <n v="15"/>
    <n v="5"/>
    <n v="220"/>
    <n v="10"/>
    <n v="660"/>
    <x v="0"/>
    <s v="PROFIT"/>
    <x v="530"/>
    <x v="1"/>
    <x v="2"/>
    <s v="UPI"/>
  </r>
  <r>
    <s v="ID-6958"/>
    <x v="1"/>
    <x v="6"/>
    <x v="2"/>
    <x v="2"/>
    <x v="760"/>
    <s v="SAT"/>
    <s v="JAN"/>
    <n v="2021"/>
    <s v="Q1"/>
    <x v="1"/>
    <n v="26"/>
    <n v="5"/>
    <n v="2"/>
    <n v="52"/>
    <n v="3"/>
    <n v="130"/>
    <x v="1"/>
    <s v="PROFIT"/>
    <x v="531"/>
    <x v="1"/>
    <x v="2"/>
    <s v="UPI"/>
  </r>
  <r>
    <s v="ID-7544"/>
    <x v="0"/>
    <x v="5"/>
    <x v="1"/>
    <x v="2"/>
    <x v="761"/>
    <s v="SUN"/>
    <s v="JAN"/>
    <n v="2021"/>
    <s v="Q1"/>
    <x v="1"/>
    <n v="63"/>
    <n v="5"/>
    <n v="3"/>
    <n v="189"/>
    <n v="2"/>
    <n v="315"/>
    <x v="1"/>
    <s v="PROFIT"/>
    <x v="264"/>
    <x v="0"/>
    <x v="0"/>
    <s v="CREDIT"/>
  </r>
  <r>
    <s v="ID-3081"/>
    <x v="2"/>
    <x v="8"/>
    <x v="5"/>
    <x v="1"/>
    <x v="762"/>
    <s v="MON"/>
    <s v="FEB"/>
    <n v="2021"/>
    <s v="Q1"/>
    <x v="0"/>
    <n v="72"/>
    <n v="10"/>
    <n v="4"/>
    <n v="288"/>
    <n v="6"/>
    <n v="720"/>
    <x v="1"/>
    <s v="PROFIT"/>
    <x v="217"/>
    <x v="0"/>
    <x v="0"/>
    <s v="UPI"/>
  </r>
  <r>
    <s v="ID-1561"/>
    <x v="3"/>
    <x v="7"/>
    <x v="2"/>
    <x v="0"/>
    <x v="763"/>
    <s v="TUE"/>
    <s v="FEB"/>
    <n v="2021"/>
    <s v="Q1"/>
    <x v="0"/>
    <n v="75"/>
    <n v="5"/>
    <n v="2"/>
    <n v="150"/>
    <n v="3"/>
    <n v="375"/>
    <x v="0"/>
    <s v="PROFIT"/>
    <x v="532"/>
    <x v="1"/>
    <x v="0"/>
    <s v="UPI"/>
  </r>
  <r>
    <s v="ID-7414"/>
    <x v="3"/>
    <x v="7"/>
    <x v="6"/>
    <x v="3"/>
    <x v="764"/>
    <s v="WED"/>
    <s v="FEB"/>
    <n v="2021"/>
    <s v="Q1"/>
    <x v="0"/>
    <n v="78"/>
    <n v="25"/>
    <n v="10"/>
    <n v="780"/>
    <n v="15"/>
    <n v="1950"/>
    <x v="1"/>
    <s v="PROFIT"/>
    <x v="398"/>
    <x v="0"/>
    <x v="1"/>
    <s v="CASH"/>
  </r>
  <r>
    <s v="ID-7880"/>
    <x v="3"/>
    <x v="2"/>
    <x v="2"/>
    <x v="1"/>
    <x v="765"/>
    <s v="THU"/>
    <s v="FEB"/>
    <n v="2021"/>
    <s v="Q1"/>
    <x v="0"/>
    <n v="21"/>
    <n v="5"/>
    <n v="2"/>
    <n v="42"/>
    <n v="3"/>
    <n v="105"/>
    <x v="1"/>
    <s v="PROFIT"/>
    <x v="456"/>
    <x v="1"/>
    <x v="3"/>
    <s v="UPI"/>
  </r>
  <r>
    <s v="ID-7959"/>
    <x v="3"/>
    <x v="4"/>
    <x v="6"/>
    <x v="1"/>
    <x v="766"/>
    <s v="FRI"/>
    <s v="FEB"/>
    <n v="2021"/>
    <s v="Q1"/>
    <x v="0"/>
    <n v="47"/>
    <n v="25"/>
    <n v="10"/>
    <n v="470"/>
    <n v="15"/>
    <n v="1175"/>
    <x v="1"/>
    <s v="PROFIT"/>
    <x v="163"/>
    <x v="1"/>
    <x v="0"/>
    <s v="CREDIT"/>
  </r>
  <r>
    <s v="ID-6078"/>
    <x v="0"/>
    <x v="4"/>
    <x v="3"/>
    <x v="1"/>
    <x v="767"/>
    <s v="SAT"/>
    <s v="FEB"/>
    <n v="2021"/>
    <s v="Q1"/>
    <x v="1"/>
    <n v="75"/>
    <n v="15"/>
    <n v="5"/>
    <n v="375"/>
    <n v="10"/>
    <n v="1125"/>
    <x v="0"/>
    <s v="PROFIT"/>
    <x v="533"/>
    <x v="1"/>
    <x v="2"/>
    <s v="CREDIT"/>
  </r>
  <r>
    <s v="ID-1169"/>
    <x v="1"/>
    <x v="1"/>
    <x v="1"/>
    <x v="5"/>
    <x v="768"/>
    <s v="SUN"/>
    <s v="FEB"/>
    <n v="2021"/>
    <s v="Q1"/>
    <x v="1"/>
    <n v="45"/>
    <n v="5"/>
    <n v="3"/>
    <n v="135"/>
    <n v="2"/>
    <n v="225"/>
    <x v="0"/>
    <s v="PROFIT"/>
    <x v="275"/>
    <x v="1"/>
    <x v="0"/>
    <s v="UPI"/>
  </r>
  <r>
    <s v="ID-7264"/>
    <x v="0"/>
    <x v="3"/>
    <x v="5"/>
    <x v="0"/>
    <x v="769"/>
    <s v="MON"/>
    <s v="FEB"/>
    <n v="2021"/>
    <s v="Q1"/>
    <x v="0"/>
    <n v="10"/>
    <n v="10"/>
    <n v="4"/>
    <n v="40"/>
    <n v="6"/>
    <n v="100"/>
    <x v="0"/>
    <s v="PROFIT"/>
    <x v="534"/>
    <x v="0"/>
    <x v="0"/>
    <s v="UPI"/>
  </r>
  <r>
    <s v="ID-5400"/>
    <x v="0"/>
    <x v="8"/>
    <x v="3"/>
    <x v="5"/>
    <x v="770"/>
    <s v="TUE"/>
    <s v="FEB"/>
    <n v="2021"/>
    <s v="Q1"/>
    <x v="0"/>
    <n v="93"/>
    <n v="15"/>
    <n v="5"/>
    <n v="465"/>
    <n v="10"/>
    <n v="1395"/>
    <x v="0"/>
    <s v="PROFIT"/>
    <x v="141"/>
    <x v="0"/>
    <x v="1"/>
    <s v="UPI"/>
  </r>
  <r>
    <s v="ID-2181"/>
    <x v="0"/>
    <x v="3"/>
    <x v="4"/>
    <x v="0"/>
    <x v="771"/>
    <s v="WED"/>
    <s v="FEB"/>
    <n v="2021"/>
    <s v="Q1"/>
    <x v="0"/>
    <n v="50"/>
    <n v="40"/>
    <n v="7"/>
    <n v="350"/>
    <n v="33"/>
    <n v="2000"/>
    <x v="1"/>
    <s v="PROFIT"/>
    <x v="535"/>
    <x v="0"/>
    <x v="1"/>
    <s v="CASH"/>
  </r>
  <r>
    <s v="ID-2274"/>
    <x v="1"/>
    <x v="8"/>
    <x v="4"/>
    <x v="4"/>
    <x v="772"/>
    <s v="THU"/>
    <s v="FEB"/>
    <n v="2021"/>
    <s v="Q1"/>
    <x v="0"/>
    <n v="71"/>
    <n v="40"/>
    <n v="7"/>
    <n v="497"/>
    <n v="33"/>
    <n v="2840"/>
    <x v="0"/>
    <s v="PROFIT"/>
    <x v="536"/>
    <x v="0"/>
    <x v="3"/>
    <s v="CASH"/>
  </r>
  <r>
    <s v="ID-2959"/>
    <x v="1"/>
    <x v="1"/>
    <x v="3"/>
    <x v="2"/>
    <x v="773"/>
    <s v="FRI"/>
    <s v="FEB"/>
    <n v="2021"/>
    <s v="Q1"/>
    <x v="0"/>
    <n v="39"/>
    <n v="15"/>
    <n v="5"/>
    <n v="195"/>
    <n v="10"/>
    <n v="585"/>
    <x v="0"/>
    <s v="PROFIT"/>
    <x v="29"/>
    <x v="1"/>
    <x v="3"/>
    <s v="CREDIT"/>
  </r>
  <r>
    <s v="ID-1998"/>
    <x v="2"/>
    <x v="3"/>
    <x v="5"/>
    <x v="3"/>
    <x v="774"/>
    <s v="SAT"/>
    <s v="FEB"/>
    <n v="2021"/>
    <s v="Q1"/>
    <x v="1"/>
    <n v="76"/>
    <n v="10"/>
    <n v="4"/>
    <n v="304"/>
    <n v="6"/>
    <n v="760"/>
    <x v="1"/>
    <s v="PROFIT"/>
    <x v="17"/>
    <x v="1"/>
    <x v="2"/>
    <s v="CREDIT"/>
  </r>
  <r>
    <s v="ID-6790"/>
    <x v="2"/>
    <x v="3"/>
    <x v="0"/>
    <x v="2"/>
    <x v="775"/>
    <s v="SUN"/>
    <s v="FEB"/>
    <n v="2021"/>
    <s v="Q1"/>
    <x v="1"/>
    <n v="67"/>
    <n v="5"/>
    <n v="2"/>
    <n v="134"/>
    <n v="3"/>
    <n v="335"/>
    <x v="0"/>
    <s v="PROFIT"/>
    <x v="64"/>
    <x v="1"/>
    <x v="0"/>
    <s v="CASH"/>
  </r>
  <r>
    <s v="ID-1278"/>
    <x v="2"/>
    <x v="6"/>
    <x v="6"/>
    <x v="0"/>
    <x v="776"/>
    <s v="MON"/>
    <s v="FEB"/>
    <n v="2021"/>
    <s v="Q1"/>
    <x v="0"/>
    <n v="16"/>
    <n v="25"/>
    <n v="10"/>
    <n v="160"/>
    <n v="15"/>
    <n v="400"/>
    <x v="0"/>
    <s v="PROFIT"/>
    <x v="537"/>
    <x v="0"/>
    <x v="1"/>
    <s v="CREDIT"/>
  </r>
  <r>
    <s v="ID-8599"/>
    <x v="2"/>
    <x v="2"/>
    <x v="3"/>
    <x v="0"/>
    <x v="777"/>
    <s v="TUE"/>
    <s v="FEB"/>
    <n v="2021"/>
    <s v="Q1"/>
    <x v="0"/>
    <n v="60"/>
    <n v="15"/>
    <n v="5"/>
    <n v="300"/>
    <n v="10"/>
    <n v="900"/>
    <x v="0"/>
    <s v="PROFIT"/>
    <x v="538"/>
    <x v="1"/>
    <x v="1"/>
    <s v="UPI"/>
  </r>
  <r>
    <s v="ID-2869"/>
    <x v="2"/>
    <x v="8"/>
    <x v="4"/>
    <x v="5"/>
    <x v="778"/>
    <s v="WED"/>
    <s v="FEB"/>
    <n v="2021"/>
    <s v="Q1"/>
    <x v="0"/>
    <n v="91"/>
    <n v="40"/>
    <n v="7"/>
    <n v="637"/>
    <n v="33"/>
    <n v="3640"/>
    <x v="1"/>
    <s v="PROFIT"/>
    <x v="539"/>
    <x v="0"/>
    <x v="2"/>
    <s v="CREDIT"/>
  </r>
  <r>
    <s v="ID-5121"/>
    <x v="3"/>
    <x v="7"/>
    <x v="6"/>
    <x v="0"/>
    <x v="779"/>
    <s v="THU"/>
    <s v="FEB"/>
    <n v="2021"/>
    <s v="Q1"/>
    <x v="0"/>
    <n v="81"/>
    <n v="25"/>
    <n v="10"/>
    <n v="810"/>
    <n v="15"/>
    <n v="2025"/>
    <x v="0"/>
    <s v="PROFIT"/>
    <x v="540"/>
    <x v="1"/>
    <x v="0"/>
    <s v="CREDIT"/>
  </r>
  <r>
    <s v="ID-1107"/>
    <x v="0"/>
    <x v="8"/>
    <x v="1"/>
    <x v="5"/>
    <x v="780"/>
    <s v="FRI"/>
    <s v="FEB"/>
    <n v="2021"/>
    <s v="Q1"/>
    <x v="0"/>
    <n v="52"/>
    <n v="5"/>
    <n v="3"/>
    <n v="156"/>
    <n v="2"/>
    <n v="260"/>
    <x v="1"/>
    <s v="PROFIT"/>
    <x v="541"/>
    <x v="0"/>
    <x v="0"/>
    <s v="UPI"/>
  </r>
  <r>
    <s v="ID-6570"/>
    <x v="1"/>
    <x v="7"/>
    <x v="5"/>
    <x v="2"/>
    <x v="781"/>
    <s v="SAT"/>
    <s v="FEB"/>
    <n v="2021"/>
    <s v="Q1"/>
    <x v="1"/>
    <n v="69"/>
    <n v="10"/>
    <n v="4"/>
    <n v="276"/>
    <n v="6"/>
    <n v="690"/>
    <x v="1"/>
    <s v="PROFIT"/>
    <x v="82"/>
    <x v="1"/>
    <x v="0"/>
    <s v="UPI"/>
  </r>
  <r>
    <s v="ID-7769"/>
    <x v="0"/>
    <x v="6"/>
    <x v="1"/>
    <x v="2"/>
    <x v="782"/>
    <s v="SUN"/>
    <s v="FEB"/>
    <n v="2021"/>
    <s v="Q1"/>
    <x v="1"/>
    <n v="79"/>
    <n v="5"/>
    <n v="3"/>
    <n v="237"/>
    <n v="2"/>
    <n v="395"/>
    <x v="1"/>
    <s v="PROFIT"/>
    <x v="542"/>
    <x v="1"/>
    <x v="1"/>
    <s v="UPI"/>
  </r>
  <r>
    <s v="ID-1108"/>
    <x v="2"/>
    <x v="4"/>
    <x v="4"/>
    <x v="0"/>
    <x v="783"/>
    <s v="MON"/>
    <s v="FEB"/>
    <n v="2021"/>
    <s v="Q1"/>
    <x v="0"/>
    <n v="71"/>
    <n v="40"/>
    <n v="7"/>
    <n v="497"/>
    <n v="33"/>
    <n v="2840"/>
    <x v="1"/>
    <s v="PROFIT"/>
    <x v="469"/>
    <x v="1"/>
    <x v="3"/>
    <s v="UPI"/>
  </r>
  <r>
    <s v="ID-2616"/>
    <x v="1"/>
    <x v="6"/>
    <x v="3"/>
    <x v="3"/>
    <x v="784"/>
    <s v="TUE"/>
    <s v="FEB"/>
    <n v="2021"/>
    <s v="Q1"/>
    <x v="0"/>
    <n v="86"/>
    <n v="15"/>
    <n v="5"/>
    <n v="430"/>
    <n v="10"/>
    <n v="1290"/>
    <x v="0"/>
    <s v="PROFIT"/>
    <x v="507"/>
    <x v="0"/>
    <x v="3"/>
    <s v="UPI"/>
  </r>
  <r>
    <s v="ID-2471"/>
    <x v="0"/>
    <x v="8"/>
    <x v="5"/>
    <x v="2"/>
    <x v="785"/>
    <s v="WED"/>
    <s v="FEB"/>
    <n v="2021"/>
    <s v="Q1"/>
    <x v="0"/>
    <n v="35"/>
    <n v="10"/>
    <n v="4"/>
    <n v="140"/>
    <n v="6"/>
    <n v="350"/>
    <x v="1"/>
    <s v="PROFIT"/>
    <x v="543"/>
    <x v="0"/>
    <x v="1"/>
    <s v="UPI"/>
  </r>
  <r>
    <s v="ID-6671"/>
    <x v="2"/>
    <x v="1"/>
    <x v="3"/>
    <x v="1"/>
    <x v="786"/>
    <s v="THU"/>
    <s v="FEB"/>
    <n v="2021"/>
    <s v="Q1"/>
    <x v="0"/>
    <n v="47"/>
    <n v="15"/>
    <n v="5"/>
    <n v="235"/>
    <n v="10"/>
    <n v="705"/>
    <x v="1"/>
    <s v="PROFIT"/>
    <x v="544"/>
    <x v="1"/>
    <x v="0"/>
    <s v="CASH"/>
  </r>
  <r>
    <s v="ID-6113"/>
    <x v="1"/>
    <x v="7"/>
    <x v="0"/>
    <x v="1"/>
    <x v="787"/>
    <s v="FRI"/>
    <s v="FEB"/>
    <n v="2021"/>
    <s v="Q1"/>
    <x v="0"/>
    <n v="55"/>
    <n v="5"/>
    <n v="2"/>
    <n v="110"/>
    <n v="3"/>
    <n v="275"/>
    <x v="1"/>
    <s v="PROFIT"/>
    <x v="57"/>
    <x v="1"/>
    <x v="3"/>
    <s v="CASH"/>
  </r>
  <r>
    <s v="ID-5262"/>
    <x v="2"/>
    <x v="8"/>
    <x v="5"/>
    <x v="0"/>
    <x v="788"/>
    <s v="SAT"/>
    <s v="FEB"/>
    <n v="2021"/>
    <s v="Q1"/>
    <x v="1"/>
    <n v="32"/>
    <n v="10"/>
    <n v="4"/>
    <n v="128"/>
    <n v="6"/>
    <n v="320"/>
    <x v="0"/>
    <s v="PROFIT"/>
    <x v="233"/>
    <x v="1"/>
    <x v="3"/>
    <s v="UPI"/>
  </r>
  <r>
    <s v="ID-3050"/>
    <x v="3"/>
    <x v="0"/>
    <x v="3"/>
    <x v="0"/>
    <x v="789"/>
    <s v="SUN"/>
    <s v="FEB"/>
    <n v="2021"/>
    <s v="Q1"/>
    <x v="1"/>
    <n v="32"/>
    <n v="15"/>
    <n v="5"/>
    <n v="160"/>
    <n v="10"/>
    <n v="480"/>
    <x v="0"/>
    <s v="PROFIT"/>
    <x v="506"/>
    <x v="1"/>
    <x v="1"/>
    <s v="CASH"/>
  </r>
  <r>
    <s v="ID-5461"/>
    <x v="0"/>
    <x v="1"/>
    <x v="2"/>
    <x v="1"/>
    <x v="790"/>
    <s v="MON"/>
    <s v="MAR"/>
    <n v="2021"/>
    <s v="Q1"/>
    <x v="0"/>
    <n v="25"/>
    <n v="5"/>
    <n v="2"/>
    <n v="50"/>
    <n v="3"/>
    <n v="125"/>
    <x v="1"/>
    <s v="PROFIT"/>
    <x v="545"/>
    <x v="0"/>
    <x v="0"/>
    <s v="CREDIT"/>
  </r>
  <r>
    <s v="ID-1888"/>
    <x v="3"/>
    <x v="2"/>
    <x v="4"/>
    <x v="0"/>
    <x v="791"/>
    <s v="TUE"/>
    <s v="MAR"/>
    <n v="2021"/>
    <s v="Q1"/>
    <x v="0"/>
    <n v="72"/>
    <n v="40"/>
    <n v="7"/>
    <n v="504"/>
    <n v="33"/>
    <n v="2880"/>
    <x v="1"/>
    <s v="PROFIT"/>
    <x v="546"/>
    <x v="1"/>
    <x v="1"/>
    <s v="CREDIT"/>
  </r>
  <r>
    <s v="ID-6963"/>
    <x v="3"/>
    <x v="2"/>
    <x v="4"/>
    <x v="4"/>
    <x v="792"/>
    <s v="WED"/>
    <s v="MAR"/>
    <n v="2021"/>
    <s v="Q1"/>
    <x v="0"/>
    <n v="83"/>
    <n v="40"/>
    <n v="7"/>
    <n v="581"/>
    <n v="33"/>
    <n v="3320"/>
    <x v="1"/>
    <s v="PROFIT"/>
    <x v="522"/>
    <x v="1"/>
    <x v="3"/>
    <s v="CASH"/>
  </r>
  <r>
    <s v="ID-3469"/>
    <x v="2"/>
    <x v="5"/>
    <x v="6"/>
    <x v="2"/>
    <x v="793"/>
    <s v="THU"/>
    <s v="MAR"/>
    <n v="2021"/>
    <s v="Q1"/>
    <x v="0"/>
    <n v="19"/>
    <n v="25"/>
    <n v="10"/>
    <n v="190"/>
    <n v="15"/>
    <n v="475"/>
    <x v="0"/>
    <s v="PROFIT"/>
    <x v="94"/>
    <x v="0"/>
    <x v="1"/>
    <s v="UPI"/>
  </r>
  <r>
    <s v="ID-4819"/>
    <x v="2"/>
    <x v="1"/>
    <x v="4"/>
    <x v="2"/>
    <x v="794"/>
    <s v="FRI"/>
    <s v="MAR"/>
    <n v="2021"/>
    <s v="Q1"/>
    <x v="0"/>
    <n v="65"/>
    <n v="40"/>
    <n v="7"/>
    <n v="455"/>
    <n v="33"/>
    <n v="2600"/>
    <x v="1"/>
    <s v="PROFIT"/>
    <x v="547"/>
    <x v="0"/>
    <x v="2"/>
    <s v="CREDIT"/>
  </r>
  <r>
    <s v="ID-3328"/>
    <x v="1"/>
    <x v="6"/>
    <x v="2"/>
    <x v="2"/>
    <x v="795"/>
    <s v="SAT"/>
    <s v="MAR"/>
    <n v="2021"/>
    <s v="Q1"/>
    <x v="1"/>
    <n v="82"/>
    <n v="5"/>
    <n v="2"/>
    <n v="164"/>
    <n v="3"/>
    <n v="410"/>
    <x v="1"/>
    <s v="PROFIT"/>
    <x v="548"/>
    <x v="0"/>
    <x v="1"/>
    <s v="CASH"/>
  </r>
  <r>
    <s v="ID-8566"/>
    <x v="1"/>
    <x v="0"/>
    <x v="1"/>
    <x v="5"/>
    <x v="796"/>
    <s v="SUN"/>
    <s v="MAR"/>
    <n v="2021"/>
    <s v="Q1"/>
    <x v="1"/>
    <n v="36"/>
    <n v="5"/>
    <n v="3"/>
    <n v="108"/>
    <n v="2"/>
    <n v="180"/>
    <x v="0"/>
    <s v="PROFIT"/>
    <x v="361"/>
    <x v="0"/>
    <x v="2"/>
    <s v="UPI"/>
  </r>
  <r>
    <s v="ID-2885"/>
    <x v="2"/>
    <x v="8"/>
    <x v="1"/>
    <x v="1"/>
    <x v="797"/>
    <s v="MON"/>
    <s v="MAR"/>
    <n v="2021"/>
    <s v="Q1"/>
    <x v="0"/>
    <n v="53"/>
    <n v="5"/>
    <n v="3"/>
    <n v="159"/>
    <n v="2"/>
    <n v="265"/>
    <x v="0"/>
    <s v="PROFIT"/>
    <x v="105"/>
    <x v="1"/>
    <x v="1"/>
    <s v="UPI"/>
  </r>
  <r>
    <s v="ID-8992"/>
    <x v="1"/>
    <x v="7"/>
    <x v="2"/>
    <x v="3"/>
    <x v="798"/>
    <s v="TUE"/>
    <s v="MAR"/>
    <n v="2021"/>
    <s v="Q1"/>
    <x v="0"/>
    <n v="52"/>
    <n v="5"/>
    <n v="2"/>
    <n v="104"/>
    <n v="3"/>
    <n v="260"/>
    <x v="1"/>
    <s v="PROFIT"/>
    <x v="537"/>
    <x v="1"/>
    <x v="1"/>
    <s v="UPI"/>
  </r>
  <r>
    <s v="ID-1880"/>
    <x v="1"/>
    <x v="6"/>
    <x v="5"/>
    <x v="0"/>
    <x v="799"/>
    <s v="WED"/>
    <s v="MAR"/>
    <n v="2021"/>
    <s v="Q1"/>
    <x v="0"/>
    <n v="67"/>
    <n v="10"/>
    <n v="4"/>
    <n v="268"/>
    <n v="6"/>
    <n v="670"/>
    <x v="1"/>
    <s v="PROFIT"/>
    <x v="412"/>
    <x v="1"/>
    <x v="1"/>
    <s v="UPI"/>
  </r>
  <r>
    <s v="ID-8140"/>
    <x v="2"/>
    <x v="5"/>
    <x v="4"/>
    <x v="3"/>
    <x v="800"/>
    <s v="THU"/>
    <s v="MAR"/>
    <n v="2021"/>
    <s v="Q1"/>
    <x v="0"/>
    <n v="70"/>
    <n v="40"/>
    <n v="7"/>
    <n v="490"/>
    <n v="33"/>
    <n v="2800"/>
    <x v="1"/>
    <s v="PROFIT"/>
    <x v="76"/>
    <x v="0"/>
    <x v="0"/>
    <s v="CASH"/>
  </r>
  <r>
    <s v="ID-8248"/>
    <x v="0"/>
    <x v="2"/>
    <x v="1"/>
    <x v="2"/>
    <x v="801"/>
    <s v="FRI"/>
    <s v="MAR"/>
    <n v="2021"/>
    <s v="Q1"/>
    <x v="0"/>
    <n v="48"/>
    <n v="5"/>
    <n v="3"/>
    <n v="144"/>
    <n v="2"/>
    <n v="240"/>
    <x v="1"/>
    <s v="PROFIT"/>
    <x v="299"/>
    <x v="0"/>
    <x v="3"/>
    <s v="CASH"/>
  </r>
  <r>
    <s v="ID-3841"/>
    <x v="0"/>
    <x v="2"/>
    <x v="5"/>
    <x v="3"/>
    <x v="802"/>
    <s v="SAT"/>
    <s v="MAR"/>
    <n v="2021"/>
    <s v="Q1"/>
    <x v="1"/>
    <n v="35"/>
    <n v="10"/>
    <n v="4"/>
    <n v="140"/>
    <n v="6"/>
    <n v="350"/>
    <x v="1"/>
    <s v="PROFIT"/>
    <x v="549"/>
    <x v="1"/>
    <x v="0"/>
    <s v="UPI"/>
  </r>
  <r>
    <s v="ID-8638"/>
    <x v="2"/>
    <x v="0"/>
    <x v="2"/>
    <x v="2"/>
    <x v="803"/>
    <s v="SUN"/>
    <s v="MAR"/>
    <n v="2021"/>
    <s v="Q1"/>
    <x v="1"/>
    <n v="37"/>
    <n v="5"/>
    <n v="2"/>
    <n v="74"/>
    <n v="3"/>
    <n v="185"/>
    <x v="0"/>
    <s v="PROFIT"/>
    <x v="550"/>
    <x v="0"/>
    <x v="1"/>
    <s v="CREDIT"/>
  </r>
  <r>
    <s v="ID-2236"/>
    <x v="0"/>
    <x v="1"/>
    <x v="1"/>
    <x v="3"/>
    <x v="804"/>
    <s v="MON"/>
    <s v="MAR"/>
    <n v="2021"/>
    <s v="Q1"/>
    <x v="0"/>
    <n v="20"/>
    <n v="5"/>
    <n v="3"/>
    <n v="60"/>
    <n v="2"/>
    <n v="100"/>
    <x v="1"/>
    <s v="PROFIT"/>
    <x v="84"/>
    <x v="0"/>
    <x v="3"/>
    <s v="UPI"/>
  </r>
  <r>
    <s v="ID-6912"/>
    <x v="3"/>
    <x v="5"/>
    <x v="4"/>
    <x v="4"/>
    <x v="805"/>
    <s v="TUE"/>
    <s v="MAR"/>
    <n v="2021"/>
    <s v="Q1"/>
    <x v="0"/>
    <n v="54"/>
    <n v="40"/>
    <n v="7"/>
    <n v="378"/>
    <n v="33"/>
    <n v="2160"/>
    <x v="1"/>
    <s v="PROFIT"/>
    <x v="551"/>
    <x v="0"/>
    <x v="3"/>
    <s v="CASH"/>
  </r>
  <r>
    <s v="ID-2598"/>
    <x v="1"/>
    <x v="8"/>
    <x v="6"/>
    <x v="0"/>
    <x v="806"/>
    <s v="WED"/>
    <s v="MAR"/>
    <n v="2021"/>
    <s v="Q1"/>
    <x v="0"/>
    <n v="72"/>
    <n v="25"/>
    <n v="10"/>
    <n v="720"/>
    <n v="15"/>
    <n v="1800"/>
    <x v="0"/>
    <s v="PROFIT"/>
    <x v="552"/>
    <x v="1"/>
    <x v="1"/>
    <s v="CASH"/>
  </r>
  <r>
    <s v="ID-4080"/>
    <x v="2"/>
    <x v="3"/>
    <x v="3"/>
    <x v="5"/>
    <x v="807"/>
    <s v="THU"/>
    <s v="MAR"/>
    <n v="2021"/>
    <s v="Q1"/>
    <x v="0"/>
    <n v="95"/>
    <n v="15"/>
    <n v="5"/>
    <n v="475"/>
    <n v="10"/>
    <n v="1425"/>
    <x v="0"/>
    <s v="PROFIT"/>
    <x v="96"/>
    <x v="0"/>
    <x v="0"/>
    <s v="UPI"/>
  </r>
  <r>
    <s v="ID-7718"/>
    <x v="0"/>
    <x v="0"/>
    <x v="6"/>
    <x v="2"/>
    <x v="808"/>
    <s v="FRI"/>
    <s v="MAR"/>
    <n v="2021"/>
    <s v="Q1"/>
    <x v="0"/>
    <n v="86"/>
    <n v="25"/>
    <n v="10"/>
    <n v="860"/>
    <n v="15"/>
    <n v="2150"/>
    <x v="0"/>
    <s v="PROFIT"/>
    <x v="553"/>
    <x v="0"/>
    <x v="2"/>
    <s v="CASH"/>
  </r>
  <r>
    <s v="ID-7420"/>
    <x v="1"/>
    <x v="1"/>
    <x v="0"/>
    <x v="1"/>
    <x v="809"/>
    <s v="SAT"/>
    <s v="MAR"/>
    <n v="2021"/>
    <s v="Q1"/>
    <x v="1"/>
    <n v="21"/>
    <n v="5"/>
    <n v="2"/>
    <n v="42"/>
    <n v="3"/>
    <n v="105"/>
    <x v="1"/>
    <s v="PROFIT"/>
    <x v="554"/>
    <x v="1"/>
    <x v="2"/>
    <s v="UPI"/>
  </r>
  <r>
    <s v="ID-7669"/>
    <x v="2"/>
    <x v="4"/>
    <x v="5"/>
    <x v="3"/>
    <x v="810"/>
    <s v="SUN"/>
    <s v="MAR"/>
    <n v="2021"/>
    <s v="Q1"/>
    <x v="1"/>
    <n v="73"/>
    <n v="10"/>
    <n v="4"/>
    <n v="292"/>
    <n v="6"/>
    <n v="730"/>
    <x v="0"/>
    <s v="PROFIT"/>
    <x v="371"/>
    <x v="0"/>
    <x v="3"/>
    <s v="UPI"/>
  </r>
  <r>
    <s v="ID-8099"/>
    <x v="1"/>
    <x v="5"/>
    <x v="1"/>
    <x v="0"/>
    <x v="811"/>
    <s v="MON"/>
    <s v="MAR"/>
    <n v="2021"/>
    <s v="Q1"/>
    <x v="0"/>
    <n v="26"/>
    <n v="5"/>
    <n v="3"/>
    <n v="78"/>
    <n v="2"/>
    <n v="130"/>
    <x v="0"/>
    <s v="PROFIT"/>
    <x v="284"/>
    <x v="0"/>
    <x v="1"/>
    <s v="CASH"/>
  </r>
  <r>
    <s v="ID-7202"/>
    <x v="3"/>
    <x v="8"/>
    <x v="5"/>
    <x v="5"/>
    <x v="812"/>
    <s v="TUE"/>
    <s v="MAR"/>
    <n v="2021"/>
    <s v="Q1"/>
    <x v="0"/>
    <n v="61"/>
    <n v="10"/>
    <n v="4"/>
    <n v="244"/>
    <n v="6"/>
    <n v="610"/>
    <x v="1"/>
    <s v="PROFIT"/>
    <x v="70"/>
    <x v="0"/>
    <x v="3"/>
    <s v="CREDIT"/>
  </r>
  <r>
    <s v="ID-4131"/>
    <x v="3"/>
    <x v="0"/>
    <x v="1"/>
    <x v="3"/>
    <x v="813"/>
    <s v="WED"/>
    <s v="MAR"/>
    <n v="2021"/>
    <s v="Q1"/>
    <x v="0"/>
    <n v="29"/>
    <n v="5"/>
    <n v="3"/>
    <n v="87"/>
    <n v="2"/>
    <n v="145"/>
    <x v="0"/>
    <s v="PROFIT"/>
    <x v="555"/>
    <x v="1"/>
    <x v="1"/>
    <s v="CREDIT"/>
  </r>
  <r>
    <s v="ID-7054"/>
    <x v="2"/>
    <x v="5"/>
    <x v="2"/>
    <x v="0"/>
    <x v="814"/>
    <s v="THU"/>
    <s v="MAR"/>
    <n v="2021"/>
    <s v="Q1"/>
    <x v="0"/>
    <n v="28"/>
    <n v="5"/>
    <n v="2"/>
    <n v="56"/>
    <n v="3"/>
    <n v="140"/>
    <x v="1"/>
    <s v="PROFIT"/>
    <x v="372"/>
    <x v="0"/>
    <x v="0"/>
    <s v="UPI"/>
  </r>
  <r>
    <s v="ID-5456"/>
    <x v="3"/>
    <x v="8"/>
    <x v="0"/>
    <x v="4"/>
    <x v="815"/>
    <s v="FRI"/>
    <s v="MAR"/>
    <n v="2021"/>
    <s v="Q1"/>
    <x v="0"/>
    <n v="79"/>
    <n v="5"/>
    <n v="2"/>
    <n v="158"/>
    <n v="3"/>
    <n v="395"/>
    <x v="1"/>
    <s v="PROFIT"/>
    <x v="556"/>
    <x v="0"/>
    <x v="0"/>
    <s v="UPI"/>
  </r>
  <r>
    <s v="ID-6511"/>
    <x v="2"/>
    <x v="0"/>
    <x v="0"/>
    <x v="4"/>
    <x v="816"/>
    <s v="SAT"/>
    <s v="MAR"/>
    <n v="2021"/>
    <s v="Q1"/>
    <x v="1"/>
    <n v="72"/>
    <n v="5"/>
    <n v="2"/>
    <n v="144"/>
    <n v="3"/>
    <n v="360"/>
    <x v="1"/>
    <s v="PROFIT"/>
    <x v="179"/>
    <x v="1"/>
    <x v="1"/>
    <s v="UPI"/>
  </r>
  <r>
    <s v="ID-8159"/>
    <x v="0"/>
    <x v="3"/>
    <x v="6"/>
    <x v="2"/>
    <x v="817"/>
    <s v="SUN"/>
    <s v="MAR"/>
    <n v="2021"/>
    <s v="Q1"/>
    <x v="1"/>
    <n v="49"/>
    <n v="25"/>
    <n v="10"/>
    <n v="490"/>
    <n v="15"/>
    <n v="1225"/>
    <x v="1"/>
    <s v="PROFIT"/>
    <x v="557"/>
    <x v="1"/>
    <x v="2"/>
    <s v="UPI"/>
  </r>
  <r>
    <s v="ID-1601"/>
    <x v="3"/>
    <x v="2"/>
    <x v="3"/>
    <x v="3"/>
    <x v="818"/>
    <s v="MON"/>
    <s v="MAR"/>
    <n v="2021"/>
    <s v="Q1"/>
    <x v="0"/>
    <n v="54"/>
    <n v="15"/>
    <n v="5"/>
    <n v="270"/>
    <n v="10"/>
    <n v="810"/>
    <x v="1"/>
    <s v="PROFIT"/>
    <x v="228"/>
    <x v="0"/>
    <x v="3"/>
    <s v="UPI"/>
  </r>
  <r>
    <s v="ID-2370"/>
    <x v="1"/>
    <x v="8"/>
    <x v="1"/>
    <x v="2"/>
    <x v="819"/>
    <s v="TUE"/>
    <s v="MAR"/>
    <n v="2021"/>
    <s v="Q1"/>
    <x v="0"/>
    <n v="27"/>
    <n v="5"/>
    <n v="3"/>
    <n v="81"/>
    <n v="2"/>
    <n v="135"/>
    <x v="1"/>
    <s v="PROFIT"/>
    <x v="159"/>
    <x v="0"/>
    <x v="3"/>
    <s v="CREDIT"/>
  </r>
  <r>
    <s v="ID-3993"/>
    <x v="2"/>
    <x v="2"/>
    <x v="1"/>
    <x v="0"/>
    <x v="820"/>
    <s v="WED"/>
    <s v="MAR"/>
    <n v="2021"/>
    <s v="Q1"/>
    <x v="0"/>
    <n v="15"/>
    <n v="5"/>
    <n v="3"/>
    <n v="45"/>
    <n v="2"/>
    <n v="75"/>
    <x v="1"/>
    <s v="PROFIT"/>
    <x v="558"/>
    <x v="1"/>
    <x v="2"/>
    <s v="UPI"/>
  </r>
  <r>
    <s v="ID-2055"/>
    <x v="1"/>
    <x v="2"/>
    <x v="6"/>
    <x v="2"/>
    <x v="821"/>
    <s v="THU"/>
    <s v="APR"/>
    <n v="2021"/>
    <s v="Q2"/>
    <x v="0"/>
    <n v="58"/>
    <n v="25"/>
    <n v="10"/>
    <n v="580"/>
    <n v="15"/>
    <n v="1450"/>
    <x v="0"/>
    <s v="PROFIT"/>
    <x v="167"/>
    <x v="0"/>
    <x v="3"/>
    <s v="CASH"/>
  </r>
  <r>
    <s v="ID-5708"/>
    <x v="1"/>
    <x v="4"/>
    <x v="6"/>
    <x v="5"/>
    <x v="822"/>
    <s v="FRI"/>
    <s v="APR"/>
    <n v="2021"/>
    <s v="Q2"/>
    <x v="0"/>
    <n v="30"/>
    <n v="25"/>
    <n v="10"/>
    <n v="300"/>
    <n v="15"/>
    <n v="750"/>
    <x v="0"/>
    <s v="PROFIT"/>
    <x v="559"/>
    <x v="0"/>
    <x v="1"/>
    <s v="UPI"/>
  </r>
  <r>
    <s v="ID-3034"/>
    <x v="3"/>
    <x v="1"/>
    <x v="0"/>
    <x v="3"/>
    <x v="823"/>
    <s v="SAT"/>
    <s v="APR"/>
    <n v="2021"/>
    <s v="Q2"/>
    <x v="1"/>
    <n v="33"/>
    <n v="5"/>
    <n v="2"/>
    <n v="66"/>
    <n v="3"/>
    <n v="165"/>
    <x v="0"/>
    <s v="PROFIT"/>
    <x v="560"/>
    <x v="1"/>
    <x v="3"/>
    <s v="UPI"/>
  </r>
  <r>
    <s v="ID-2206"/>
    <x v="0"/>
    <x v="1"/>
    <x v="4"/>
    <x v="3"/>
    <x v="824"/>
    <s v="SUN"/>
    <s v="APR"/>
    <n v="2021"/>
    <s v="Q2"/>
    <x v="1"/>
    <n v="32"/>
    <n v="40"/>
    <n v="7"/>
    <n v="224"/>
    <n v="33"/>
    <n v="1280"/>
    <x v="0"/>
    <s v="PROFIT"/>
    <x v="561"/>
    <x v="0"/>
    <x v="2"/>
    <s v="UPI"/>
  </r>
  <r>
    <s v="ID-4141"/>
    <x v="1"/>
    <x v="5"/>
    <x v="2"/>
    <x v="5"/>
    <x v="825"/>
    <s v="MON"/>
    <s v="APR"/>
    <n v="2021"/>
    <s v="Q2"/>
    <x v="0"/>
    <n v="31"/>
    <n v="5"/>
    <n v="2"/>
    <n v="62"/>
    <n v="3"/>
    <n v="155"/>
    <x v="0"/>
    <s v="PROFIT"/>
    <x v="562"/>
    <x v="1"/>
    <x v="2"/>
    <s v="UPI"/>
  </r>
  <r>
    <s v="ID-3737"/>
    <x v="2"/>
    <x v="1"/>
    <x v="5"/>
    <x v="5"/>
    <x v="826"/>
    <s v="TUE"/>
    <s v="APR"/>
    <n v="2021"/>
    <s v="Q2"/>
    <x v="0"/>
    <n v="86"/>
    <n v="10"/>
    <n v="4"/>
    <n v="344"/>
    <n v="6"/>
    <n v="860"/>
    <x v="0"/>
    <s v="PROFIT"/>
    <x v="563"/>
    <x v="0"/>
    <x v="0"/>
    <s v="UPI"/>
  </r>
  <r>
    <s v="ID-6290"/>
    <x v="2"/>
    <x v="0"/>
    <x v="2"/>
    <x v="5"/>
    <x v="827"/>
    <s v="WED"/>
    <s v="APR"/>
    <n v="2021"/>
    <s v="Q2"/>
    <x v="0"/>
    <n v="19"/>
    <n v="5"/>
    <n v="2"/>
    <n v="38"/>
    <n v="3"/>
    <n v="95"/>
    <x v="0"/>
    <s v="PROFIT"/>
    <x v="432"/>
    <x v="1"/>
    <x v="0"/>
    <s v="UPI"/>
  </r>
  <r>
    <s v="ID-1844"/>
    <x v="2"/>
    <x v="5"/>
    <x v="2"/>
    <x v="3"/>
    <x v="828"/>
    <s v="THU"/>
    <s v="APR"/>
    <n v="2021"/>
    <s v="Q2"/>
    <x v="0"/>
    <n v="15"/>
    <n v="5"/>
    <n v="2"/>
    <n v="30"/>
    <n v="3"/>
    <n v="75"/>
    <x v="1"/>
    <s v="PROFIT"/>
    <x v="117"/>
    <x v="1"/>
    <x v="2"/>
    <s v="UPI"/>
  </r>
  <r>
    <s v="ID-1098"/>
    <x v="1"/>
    <x v="0"/>
    <x v="3"/>
    <x v="0"/>
    <x v="829"/>
    <s v="FRI"/>
    <s v="APR"/>
    <n v="2021"/>
    <s v="Q2"/>
    <x v="0"/>
    <n v="16"/>
    <n v="15"/>
    <n v="5"/>
    <n v="80"/>
    <n v="10"/>
    <n v="240"/>
    <x v="0"/>
    <s v="PROFIT"/>
    <x v="436"/>
    <x v="1"/>
    <x v="1"/>
    <s v="CREDIT"/>
  </r>
  <r>
    <s v="ID-6486"/>
    <x v="3"/>
    <x v="8"/>
    <x v="5"/>
    <x v="5"/>
    <x v="830"/>
    <s v="SAT"/>
    <s v="APR"/>
    <n v="2021"/>
    <s v="Q2"/>
    <x v="1"/>
    <n v="17"/>
    <n v="10"/>
    <n v="4"/>
    <n v="68"/>
    <n v="6"/>
    <n v="170"/>
    <x v="1"/>
    <s v="PROFIT"/>
    <x v="221"/>
    <x v="1"/>
    <x v="1"/>
    <s v="UPI"/>
  </r>
  <r>
    <s v="ID-7937"/>
    <x v="3"/>
    <x v="2"/>
    <x v="1"/>
    <x v="0"/>
    <x v="831"/>
    <s v="SUN"/>
    <s v="APR"/>
    <n v="2021"/>
    <s v="Q2"/>
    <x v="1"/>
    <n v="16"/>
    <n v="5"/>
    <n v="3"/>
    <n v="48"/>
    <n v="2"/>
    <n v="80"/>
    <x v="0"/>
    <s v="PROFIT"/>
    <x v="84"/>
    <x v="0"/>
    <x v="0"/>
    <s v="CREDIT"/>
  </r>
  <r>
    <s v="ID-1698"/>
    <x v="3"/>
    <x v="4"/>
    <x v="4"/>
    <x v="1"/>
    <x v="832"/>
    <s v="MON"/>
    <s v="APR"/>
    <n v="2021"/>
    <s v="Q2"/>
    <x v="0"/>
    <n v="56"/>
    <n v="40"/>
    <n v="7"/>
    <n v="392"/>
    <n v="33"/>
    <n v="2240"/>
    <x v="0"/>
    <s v="PROFIT"/>
    <x v="548"/>
    <x v="1"/>
    <x v="3"/>
    <s v="UPI"/>
  </r>
  <r>
    <s v="ID-3814"/>
    <x v="2"/>
    <x v="5"/>
    <x v="2"/>
    <x v="3"/>
    <x v="833"/>
    <s v="TUE"/>
    <s v="APR"/>
    <n v="2021"/>
    <s v="Q2"/>
    <x v="0"/>
    <n v="77"/>
    <n v="5"/>
    <n v="2"/>
    <n v="154"/>
    <n v="3"/>
    <n v="385"/>
    <x v="0"/>
    <s v="PROFIT"/>
    <x v="564"/>
    <x v="0"/>
    <x v="3"/>
    <s v="CASH"/>
  </r>
  <r>
    <s v="ID-3651"/>
    <x v="1"/>
    <x v="2"/>
    <x v="6"/>
    <x v="4"/>
    <x v="834"/>
    <s v="WED"/>
    <s v="APR"/>
    <n v="2021"/>
    <s v="Q2"/>
    <x v="0"/>
    <n v="12"/>
    <n v="25"/>
    <n v="10"/>
    <n v="120"/>
    <n v="15"/>
    <n v="300"/>
    <x v="0"/>
    <s v="PROFIT"/>
    <x v="565"/>
    <x v="0"/>
    <x v="3"/>
    <s v="CASH"/>
  </r>
  <r>
    <s v="ID-2181"/>
    <x v="3"/>
    <x v="7"/>
    <x v="1"/>
    <x v="4"/>
    <x v="835"/>
    <s v="THU"/>
    <s v="APR"/>
    <n v="2021"/>
    <s v="Q2"/>
    <x v="0"/>
    <n v="15"/>
    <n v="5"/>
    <n v="3"/>
    <n v="45"/>
    <n v="2"/>
    <n v="75"/>
    <x v="1"/>
    <s v="PROFIT"/>
    <x v="566"/>
    <x v="0"/>
    <x v="2"/>
    <s v="CASH"/>
  </r>
  <r>
    <s v="ID-4150"/>
    <x v="1"/>
    <x v="7"/>
    <x v="2"/>
    <x v="0"/>
    <x v="836"/>
    <s v="FRI"/>
    <s v="APR"/>
    <n v="2021"/>
    <s v="Q2"/>
    <x v="0"/>
    <n v="32"/>
    <n v="5"/>
    <n v="2"/>
    <n v="64"/>
    <n v="3"/>
    <n v="160"/>
    <x v="0"/>
    <s v="PROFIT"/>
    <x v="567"/>
    <x v="0"/>
    <x v="2"/>
    <s v="CREDIT"/>
  </r>
  <r>
    <s v="ID-5871"/>
    <x v="2"/>
    <x v="3"/>
    <x v="3"/>
    <x v="0"/>
    <x v="837"/>
    <s v="SAT"/>
    <s v="APR"/>
    <n v="2021"/>
    <s v="Q2"/>
    <x v="1"/>
    <n v="38"/>
    <n v="15"/>
    <n v="5"/>
    <n v="190"/>
    <n v="10"/>
    <n v="570"/>
    <x v="1"/>
    <s v="PROFIT"/>
    <x v="90"/>
    <x v="0"/>
    <x v="0"/>
    <s v="UPI"/>
  </r>
  <r>
    <s v="ID-1802"/>
    <x v="0"/>
    <x v="0"/>
    <x v="1"/>
    <x v="5"/>
    <x v="838"/>
    <s v="SUN"/>
    <s v="APR"/>
    <n v="2021"/>
    <s v="Q2"/>
    <x v="1"/>
    <n v="54"/>
    <n v="5"/>
    <n v="3"/>
    <n v="162"/>
    <n v="2"/>
    <n v="270"/>
    <x v="0"/>
    <s v="PROFIT"/>
    <x v="224"/>
    <x v="1"/>
    <x v="3"/>
    <s v="CREDIT"/>
  </r>
  <r>
    <s v="ID-1149"/>
    <x v="2"/>
    <x v="3"/>
    <x v="2"/>
    <x v="1"/>
    <x v="839"/>
    <s v="MON"/>
    <s v="APR"/>
    <n v="2021"/>
    <s v="Q2"/>
    <x v="0"/>
    <n v="14"/>
    <n v="5"/>
    <n v="2"/>
    <n v="28"/>
    <n v="3"/>
    <n v="70"/>
    <x v="1"/>
    <s v="PROFIT"/>
    <x v="391"/>
    <x v="1"/>
    <x v="0"/>
    <s v="CASH"/>
  </r>
  <r>
    <s v="ID-1516"/>
    <x v="0"/>
    <x v="4"/>
    <x v="5"/>
    <x v="1"/>
    <x v="840"/>
    <s v="TUE"/>
    <s v="APR"/>
    <n v="2021"/>
    <s v="Q2"/>
    <x v="0"/>
    <n v="94"/>
    <n v="10"/>
    <n v="4"/>
    <n v="376"/>
    <n v="6"/>
    <n v="940"/>
    <x v="0"/>
    <s v="PROFIT"/>
    <x v="243"/>
    <x v="1"/>
    <x v="0"/>
    <s v="UPI"/>
  </r>
  <r>
    <s v="ID-6993"/>
    <x v="2"/>
    <x v="2"/>
    <x v="6"/>
    <x v="2"/>
    <x v="841"/>
    <s v="WED"/>
    <s v="APR"/>
    <n v="2021"/>
    <s v="Q2"/>
    <x v="0"/>
    <n v="61"/>
    <n v="25"/>
    <n v="10"/>
    <n v="610"/>
    <n v="15"/>
    <n v="1525"/>
    <x v="1"/>
    <s v="PROFIT"/>
    <x v="406"/>
    <x v="1"/>
    <x v="0"/>
    <s v="CREDIT"/>
  </r>
  <r>
    <s v="ID-3508"/>
    <x v="1"/>
    <x v="8"/>
    <x v="5"/>
    <x v="4"/>
    <x v="842"/>
    <s v="THU"/>
    <s v="APR"/>
    <n v="2021"/>
    <s v="Q2"/>
    <x v="0"/>
    <n v="65"/>
    <n v="10"/>
    <n v="4"/>
    <n v="260"/>
    <n v="6"/>
    <n v="650"/>
    <x v="1"/>
    <s v="PROFIT"/>
    <x v="321"/>
    <x v="0"/>
    <x v="0"/>
    <s v="UPI"/>
  </r>
  <r>
    <s v="ID-1347"/>
    <x v="2"/>
    <x v="6"/>
    <x v="6"/>
    <x v="2"/>
    <x v="843"/>
    <s v="FRI"/>
    <s v="APR"/>
    <n v="2021"/>
    <s v="Q2"/>
    <x v="0"/>
    <n v="42"/>
    <n v="25"/>
    <n v="10"/>
    <n v="420"/>
    <n v="15"/>
    <n v="1050"/>
    <x v="0"/>
    <s v="PROFIT"/>
    <x v="44"/>
    <x v="0"/>
    <x v="3"/>
    <s v="CREDIT"/>
  </r>
  <r>
    <s v="ID-2582"/>
    <x v="0"/>
    <x v="4"/>
    <x v="1"/>
    <x v="3"/>
    <x v="844"/>
    <s v="SAT"/>
    <s v="APR"/>
    <n v="2021"/>
    <s v="Q2"/>
    <x v="1"/>
    <n v="63"/>
    <n v="5"/>
    <n v="3"/>
    <n v="189"/>
    <n v="2"/>
    <n v="315"/>
    <x v="1"/>
    <s v="PROFIT"/>
    <x v="568"/>
    <x v="0"/>
    <x v="0"/>
    <s v="CREDIT"/>
  </r>
  <r>
    <s v="ID-5216"/>
    <x v="1"/>
    <x v="1"/>
    <x v="4"/>
    <x v="2"/>
    <x v="845"/>
    <s v="SUN"/>
    <s v="APR"/>
    <n v="2021"/>
    <s v="Q2"/>
    <x v="1"/>
    <n v="62"/>
    <n v="40"/>
    <n v="7"/>
    <n v="434"/>
    <n v="33"/>
    <n v="2480"/>
    <x v="1"/>
    <s v="PROFIT"/>
    <x v="569"/>
    <x v="0"/>
    <x v="3"/>
    <s v="CASH"/>
  </r>
  <r>
    <s v="ID-1804"/>
    <x v="1"/>
    <x v="3"/>
    <x v="2"/>
    <x v="0"/>
    <x v="846"/>
    <s v="MON"/>
    <s v="APR"/>
    <n v="2021"/>
    <s v="Q2"/>
    <x v="0"/>
    <n v="13"/>
    <n v="5"/>
    <n v="2"/>
    <n v="26"/>
    <n v="3"/>
    <n v="65"/>
    <x v="0"/>
    <s v="PROFIT"/>
    <x v="327"/>
    <x v="1"/>
    <x v="2"/>
    <s v="CREDIT"/>
  </r>
  <r>
    <s v="ID-1843"/>
    <x v="0"/>
    <x v="3"/>
    <x v="6"/>
    <x v="5"/>
    <x v="847"/>
    <s v="TUE"/>
    <s v="APR"/>
    <n v="2021"/>
    <s v="Q2"/>
    <x v="0"/>
    <n v="67"/>
    <n v="25"/>
    <n v="10"/>
    <n v="670"/>
    <n v="15"/>
    <n v="1675"/>
    <x v="0"/>
    <s v="PROFIT"/>
    <x v="359"/>
    <x v="1"/>
    <x v="1"/>
    <s v="CASH"/>
  </r>
  <r>
    <s v="ID-8833"/>
    <x v="3"/>
    <x v="3"/>
    <x v="5"/>
    <x v="2"/>
    <x v="848"/>
    <s v="WED"/>
    <s v="APR"/>
    <n v="2021"/>
    <s v="Q2"/>
    <x v="0"/>
    <n v="16"/>
    <n v="10"/>
    <n v="4"/>
    <n v="64"/>
    <n v="6"/>
    <n v="160"/>
    <x v="0"/>
    <s v="PROFIT"/>
    <x v="570"/>
    <x v="0"/>
    <x v="1"/>
    <s v="CASH"/>
  </r>
  <r>
    <s v="ID-7027"/>
    <x v="2"/>
    <x v="1"/>
    <x v="1"/>
    <x v="2"/>
    <x v="849"/>
    <s v="THU"/>
    <s v="APR"/>
    <n v="2021"/>
    <s v="Q2"/>
    <x v="0"/>
    <n v="24"/>
    <n v="5"/>
    <n v="3"/>
    <n v="72"/>
    <n v="2"/>
    <n v="120"/>
    <x v="0"/>
    <s v="PROFIT"/>
    <x v="373"/>
    <x v="0"/>
    <x v="2"/>
    <s v="CREDIT"/>
  </r>
  <r>
    <s v="ID-3151"/>
    <x v="0"/>
    <x v="6"/>
    <x v="0"/>
    <x v="3"/>
    <x v="850"/>
    <s v="FRI"/>
    <s v="APR"/>
    <n v="2021"/>
    <s v="Q2"/>
    <x v="0"/>
    <n v="93"/>
    <n v="5"/>
    <n v="2"/>
    <n v="186"/>
    <n v="3"/>
    <n v="465"/>
    <x v="0"/>
    <s v="PROFIT"/>
    <x v="153"/>
    <x v="0"/>
    <x v="1"/>
    <s v="UPI"/>
  </r>
  <r>
    <s v="ID-4681"/>
    <x v="2"/>
    <x v="0"/>
    <x v="1"/>
    <x v="5"/>
    <x v="851"/>
    <s v="SAT"/>
    <s v="MAY"/>
    <n v="2021"/>
    <s v="Q2"/>
    <x v="1"/>
    <n v="94"/>
    <n v="5"/>
    <n v="3"/>
    <n v="282"/>
    <n v="2"/>
    <n v="470"/>
    <x v="0"/>
    <s v="PROFIT"/>
    <x v="14"/>
    <x v="1"/>
    <x v="1"/>
    <s v="CASH"/>
  </r>
  <r>
    <s v="ID-6659"/>
    <x v="3"/>
    <x v="7"/>
    <x v="6"/>
    <x v="4"/>
    <x v="852"/>
    <s v="SUN"/>
    <s v="MAY"/>
    <n v="2021"/>
    <s v="Q2"/>
    <x v="1"/>
    <n v="33"/>
    <n v="25"/>
    <n v="10"/>
    <n v="330"/>
    <n v="15"/>
    <n v="825"/>
    <x v="0"/>
    <s v="PROFIT"/>
    <x v="443"/>
    <x v="1"/>
    <x v="1"/>
    <s v="UPI"/>
  </r>
  <r>
    <s v="ID-7616"/>
    <x v="0"/>
    <x v="3"/>
    <x v="4"/>
    <x v="2"/>
    <x v="853"/>
    <s v="MON"/>
    <s v="MAY"/>
    <n v="2021"/>
    <s v="Q2"/>
    <x v="0"/>
    <n v="81"/>
    <n v="40"/>
    <n v="7"/>
    <n v="567"/>
    <n v="33"/>
    <n v="3240"/>
    <x v="1"/>
    <s v="PROFIT"/>
    <x v="571"/>
    <x v="0"/>
    <x v="2"/>
    <s v="CASH"/>
  </r>
  <r>
    <s v="ID-6324"/>
    <x v="2"/>
    <x v="1"/>
    <x v="1"/>
    <x v="0"/>
    <x v="854"/>
    <s v="TUE"/>
    <s v="MAY"/>
    <n v="2021"/>
    <s v="Q2"/>
    <x v="0"/>
    <n v="21"/>
    <n v="5"/>
    <n v="3"/>
    <n v="63"/>
    <n v="2"/>
    <n v="105"/>
    <x v="1"/>
    <s v="PROFIT"/>
    <x v="264"/>
    <x v="1"/>
    <x v="1"/>
    <s v="UPI"/>
  </r>
  <r>
    <s v="ID-6157"/>
    <x v="0"/>
    <x v="8"/>
    <x v="3"/>
    <x v="5"/>
    <x v="855"/>
    <s v="WED"/>
    <s v="MAY"/>
    <n v="2021"/>
    <s v="Q2"/>
    <x v="0"/>
    <n v="29"/>
    <n v="15"/>
    <n v="5"/>
    <n v="145"/>
    <n v="10"/>
    <n v="435"/>
    <x v="1"/>
    <s v="PROFIT"/>
    <x v="414"/>
    <x v="1"/>
    <x v="2"/>
    <s v="UPI"/>
  </r>
  <r>
    <s v="ID-3050"/>
    <x v="3"/>
    <x v="1"/>
    <x v="1"/>
    <x v="1"/>
    <x v="856"/>
    <s v="THU"/>
    <s v="MAY"/>
    <n v="2021"/>
    <s v="Q2"/>
    <x v="0"/>
    <n v="12"/>
    <n v="5"/>
    <n v="3"/>
    <n v="36"/>
    <n v="2"/>
    <n v="60"/>
    <x v="0"/>
    <s v="PROFIT"/>
    <x v="550"/>
    <x v="1"/>
    <x v="2"/>
    <s v="UPI"/>
  </r>
  <r>
    <s v="ID-1910"/>
    <x v="0"/>
    <x v="3"/>
    <x v="6"/>
    <x v="0"/>
    <x v="857"/>
    <s v="FRI"/>
    <s v="MAY"/>
    <n v="2021"/>
    <s v="Q2"/>
    <x v="0"/>
    <n v="44"/>
    <n v="25"/>
    <n v="10"/>
    <n v="440"/>
    <n v="15"/>
    <n v="1100"/>
    <x v="0"/>
    <s v="PROFIT"/>
    <x v="44"/>
    <x v="0"/>
    <x v="2"/>
    <s v="UPI"/>
  </r>
  <r>
    <s v="ID-2509"/>
    <x v="1"/>
    <x v="4"/>
    <x v="4"/>
    <x v="1"/>
    <x v="858"/>
    <s v="SAT"/>
    <s v="MAY"/>
    <n v="2021"/>
    <s v="Q2"/>
    <x v="1"/>
    <n v="14"/>
    <n v="40"/>
    <n v="7"/>
    <n v="98"/>
    <n v="33"/>
    <n v="560"/>
    <x v="1"/>
    <s v="PROFIT"/>
    <x v="411"/>
    <x v="0"/>
    <x v="0"/>
    <s v="CREDIT"/>
  </r>
  <r>
    <s v="ID-3601"/>
    <x v="2"/>
    <x v="8"/>
    <x v="0"/>
    <x v="2"/>
    <x v="859"/>
    <s v="SUN"/>
    <s v="MAY"/>
    <n v="2021"/>
    <s v="Q2"/>
    <x v="1"/>
    <n v="47"/>
    <n v="5"/>
    <n v="2"/>
    <n v="94"/>
    <n v="3"/>
    <n v="235"/>
    <x v="1"/>
    <s v="PROFIT"/>
    <x v="572"/>
    <x v="1"/>
    <x v="2"/>
    <s v="UPI"/>
  </r>
  <r>
    <s v="ID-7540"/>
    <x v="2"/>
    <x v="3"/>
    <x v="5"/>
    <x v="5"/>
    <x v="860"/>
    <s v="MON"/>
    <s v="MAY"/>
    <n v="2021"/>
    <s v="Q2"/>
    <x v="0"/>
    <n v="84"/>
    <n v="10"/>
    <n v="4"/>
    <n v="336"/>
    <n v="6"/>
    <n v="840"/>
    <x v="1"/>
    <s v="PROFIT"/>
    <x v="573"/>
    <x v="0"/>
    <x v="2"/>
    <s v="CASH"/>
  </r>
  <r>
    <s v="ID-2674"/>
    <x v="2"/>
    <x v="8"/>
    <x v="3"/>
    <x v="4"/>
    <x v="861"/>
    <s v="TUE"/>
    <s v="MAY"/>
    <n v="2021"/>
    <s v="Q2"/>
    <x v="0"/>
    <n v="49"/>
    <n v="15"/>
    <n v="5"/>
    <n v="245"/>
    <n v="10"/>
    <n v="735"/>
    <x v="1"/>
    <s v="PROFIT"/>
    <x v="432"/>
    <x v="1"/>
    <x v="1"/>
    <s v="CREDIT"/>
  </r>
  <r>
    <s v="ID-7954"/>
    <x v="1"/>
    <x v="0"/>
    <x v="6"/>
    <x v="5"/>
    <x v="862"/>
    <s v="WED"/>
    <s v="MAY"/>
    <n v="2021"/>
    <s v="Q2"/>
    <x v="0"/>
    <n v="96"/>
    <n v="25"/>
    <n v="10"/>
    <n v="960"/>
    <n v="15"/>
    <n v="2400"/>
    <x v="1"/>
    <s v="PROFIT"/>
    <x v="453"/>
    <x v="0"/>
    <x v="0"/>
    <s v="CREDIT"/>
  </r>
  <r>
    <s v="ID-3737"/>
    <x v="0"/>
    <x v="6"/>
    <x v="6"/>
    <x v="4"/>
    <x v="863"/>
    <s v="THU"/>
    <s v="MAY"/>
    <n v="2021"/>
    <s v="Q2"/>
    <x v="0"/>
    <n v="40"/>
    <n v="25"/>
    <n v="10"/>
    <n v="400"/>
    <n v="15"/>
    <n v="1000"/>
    <x v="0"/>
    <s v="PROFIT"/>
    <x v="574"/>
    <x v="0"/>
    <x v="2"/>
    <s v="CREDIT"/>
  </r>
  <r>
    <s v="ID-5710"/>
    <x v="3"/>
    <x v="2"/>
    <x v="0"/>
    <x v="1"/>
    <x v="864"/>
    <s v="FRI"/>
    <s v="MAY"/>
    <n v="2021"/>
    <s v="Q2"/>
    <x v="0"/>
    <n v="43"/>
    <n v="5"/>
    <n v="2"/>
    <n v="86"/>
    <n v="3"/>
    <n v="215"/>
    <x v="1"/>
    <s v="PROFIT"/>
    <x v="499"/>
    <x v="0"/>
    <x v="2"/>
    <s v="CASH"/>
  </r>
  <r>
    <s v="ID-6062"/>
    <x v="0"/>
    <x v="5"/>
    <x v="1"/>
    <x v="5"/>
    <x v="865"/>
    <s v="SAT"/>
    <s v="MAY"/>
    <n v="2021"/>
    <s v="Q2"/>
    <x v="1"/>
    <n v="80"/>
    <n v="5"/>
    <n v="3"/>
    <n v="240"/>
    <n v="2"/>
    <n v="400"/>
    <x v="1"/>
    <s v="PROFIT"/>
    <x v="575"/>
    <x v="0"/>
    <x v="1"/>
    <s v="CREDIT"/>
  </r>
  <r>
    <s v="ID-7689"/>
    <x v="1"/>
    <x v="5"/>
    <x v="2"/>
    <x v="3"/>
    <x v="866"/>
    <s v="SUN"/>
    <s v="MAY"/>
    <n v="2021"/>
    <s v="Q2"/>
    <x v="1"/>
    <n v="54"/>
    <n v="5"/>
    <n v="2"/>
    <n v="108"/>
    <n v="3"/>
    <n v="270"/>
    <x v="1"/>
    <s v="PROFIT"/>
    <x v="576"/>
    <x v="1"/>
    <x v="0"/>
    <s v="UPI"/>
  </r>
  <r>
    <s v="ID-5405"/>
    <x v="2"/>
    <x v="5"/>
    <x v="1"/>
    <x v="5"/>
    <x v="867"/>
    <s v="MON"/>
    <s v="MAY"/>
    <n v="2021"/>
    <s v="Q2"/>
    <x v="0"/>
    <n v="52"/>
    <n v="5"/>
    <n v="3"/>
    <n v="156"/>
    <n v="2"/>
    <n v="260"/>
    <x v="1"/>
    <s v="PROFIT"/>
    <x v="422"/>
    <x v="0"/>
    <x v="2"/>
    <s v="CASH"/>
  </r>
  <r>
    <s v="ID-3689"/>
    <x v="3"/>
    <x v="0"/>
    <x v="3"/>
    <x v="2"/>
    <x v="868"/>
    <s v="TUE"/>
    <s v="MAY"/>
    <n v="2021"/>
    <s v="Q2"/>
    <x v="0"/>
    <n v="91"/>
    <n v="15"/>
    <n v="5"/>
    <n v="455"/>
    <n v="10"/>
    <n v="1365"/>
    <x v="0"/>
    <s v="PROFIT"/>
    <x v="577"/>
    <x v="0"/>
    <x v="0"/>
    <s v="UPI"/>
  </r>
  <r>
    <s v="ID-5099"/>
    <x v="0"/>
    <x v="6"/>
    <x v="1"/>
    <x v="2"/>
    <x v="869"/>
    <s v="WED"/>
    <s v="MAY"/>
    <n v="2021"/>
    <s v="Q2"/>
    <x v="0"/>
    <n v="32"/>
    <n v="5"/>
    <n v="3"/>
    <n v="96"/>
    <n v="2"/>
    <n v="160"/>
    <x v="1"/>
    <s v="PROFIT"/>
    <x v="383"/>
    <x v="0"/>
    <x v="3"/>
    <s v="CREDIT"/>
  </r>
  <r>
    <s v="ID-5219"/>
    <x v="2"/>
    <x v="2"/>
    <x v="0"/>
    <x v="5"/>
    <x v="870"/>
    <s v="THU"/>
    <s v="MAY"/>
    <n v="2021"/>
    <s v="Q2"/>
    <x v="0"/>
    <n v="40"/>
    <n v="5"/>
    <n v="2"/>
    <n v="80"/>
    <n v="3"/>
    <n v="200"/>
    <x v="0"/>
    <s v="PROFIT"/>
    <x v="312"/>
    <x v="1"/>
    <x v="0"/>
    <s v="CASH"/>
  </r>
  <r>
    <s v="ID-5157"/>
    <x v="3"/>
    <x v="3"/>
    <x v="2"/>
    <x v="3"/>
    <x v="871"/>
    <s v="FRI"/>
    <s v="MAY"/>
    <n v="2021"/>
    <s v="Q2"/>
    <x v="0"/>
    <n v="44"/>
    <n v="5"/>
    <n v="2"/>
    <n v="88"/>
    <n v="3"/>
    <n v="220"/>
    <x v="0"/>
    <s v="PROFIT"/>
    <x v="153"/>
    <x v="0"/>
    <x v="0"/>
    <s v="CREDIT"/>
  </r>
  <r>
    <s v="ID-5874"/>
    <x v="2"/>
    <x v="5"/>
    <x v="0"/>
    <x v="0"/>
    <x v="872"/>
    <s v="SAT"/>
    <s v="MAY"/>
    <n v="2021"/>
    <s v="Q2"/>
    <x v="1"/>
    <n v="35"/>
    <n v="5"/>
    <n v="2"/>
    <n v="70"/>
    <n v="3"/>
    <n v="175"/>
    <x v="0"/>
    <s v="PROFIT"/>
    <x v="304"/>
    <x v="1"/>
    <x v="3"/>
    <s v="CASH"/>
  </r>
  <r>
    <s v="ID-1489"/>
    <x v="2"/>
    <x v="8"/>
    <x v="0"/>
    <x v="5"/>
    <x v="873"/>
    <s v="SUN"/>
    <s v="MAY"/>
    <n v="2021"/>
    <s v="Q2"/>
    <x v="1"/>
    <n v="72"/>
    <n v="5"/>
    <n v="2"/>
    <n v="144"/>
    <n v="3"/>
    <n v="360"/>
    <x v="1"/>
    <s v="PROFIT"/>
    <x v="477"/>
    <x v="0"/>
    <x v="1"/>
    <s v="CASH"/>
  </r>
  <r>
    <s v="ID-8400"/>
    <x v="3"/>
    <x v="7"/>
    <x v="3"/>
    <x v="4"/>
    <x v="874"/>
    <s v="MON"/>
    <s v="MAY"/>
    <n v="2021"/>
    <s v="Q2"/>
    <x v="0"/>
    <n v="62"/>
    <n v="15"/>
    <n v="5"/>
    <n v="310"/>
    <n v="10"/>
    <n v="930"/>
    <x v="0"/>
    <s v="PROFIT"/>
    <x v="578"/>
    <x v="1"/>
    <x v="1"/>
    <s v="UPI"/>
  </r>
  <r>
    <s v="ID-1850"/>
    <x v="2"/>
    <x v="7"/>
    <x v="1"/>
    <x v="0"/>
    <x v="875"/>
    <s v="TUE"/>
    <s v="MAY"/>
    <n v="2021"/>
    <s v="Q2"/>
    <x v="0"/>
    <n v="17"/>
    <n v="5"/>
    <n v="3"/>
    <n v="51"/>
    <n v="2"/>
    <n v="85"/>
    <x v="1"/>
    <s v="PROFIT"/>
    <x v="125"/>
    <x v="1"/>
    <x v="3"/>
    <s v="CASH"/>
  </r>
  <r>
    <s v="ID-3784"/>
    <x v="2"/>
    <x v="8"/>
    <x v="6"/>
    <x v="2"/>
    <x v="876"/>
    <s v="WED"/>
    <s v="MAY"/>
    <n v="2021"/>
    <s v="Q2"/>
    <x v="0"/>
    <n v="13"/>
    <n v="25"/>
    <n v="10"/>
    <n v="130"/>
    <n v="15"/>
    <n v="325"/>
    <x v="0"/>
    <s v="PROFIT"/>
    <x v="190"/>
    <x v="1"/>
    <x v="2"/>
    <s v="UPI"/>
  </r>
  <r>
    <s v="ID-7351"/>
    <x v="1"/>
    <x v="4"/>
    <x v="2"/>
    <x v="5"/>
    <x v="877"/>
    <s v="THU"/>
    <s v="MAY"/>
    <n v="2021"/>
    <s v="Q2"/>
    <x v="0"/>
    <n v="36"/>
    <n v="5"/>
    <n v="2"/>
    <n v="72"/>
    <n v="3"/>
    <n v="180"/>
    <x v="1"/>
    <s v="PROFIT"/>
    <x v="56"/>
    <x v="1"/>
    <x v="1"/>
    <s v="CREDIT"/>
  </r>
  <r>
    <s v="ID-1081"/>
    <x v="2"/>
    <x v="5"/>
    <x v="2"/>
    <x v="0"/>
    <x v="878"/>
    <s v="FRI"/>
    <s v="MAY"/>
    <n v="2021"/>
    <s v="Q2"/>
    <x v="0"/>
    <n v="14"/>
    <n v="5"/>
    <n v="2"/>
    <n v="28"/>
    <n v="3"/>
    <n v="70"/>
    <x v="0"/>
    <s v="PROFIT"/>
    <x v="579"/>
    <x v="0"/>
    <x v="2"/>
    <s v="UPI"/>
  </r>
  <r>
    <s v="ID-8348"/>
    <x v="1"/>
    <x v="6"/>
    <x v="2"/>
    <x v="2"/>
    <x v="879"/>
    <s v="SAT"/>
    <s v="MAY"/>
    <n v="2021"/>
    <s v="Q2"/>
    <x v="1"/>
    <n v="85"/>
    <n v="5"/>
    <n v="2"/>
    <n v="170"/>
    <n v="3"/>
    <n v="425"/>
    <x v="1"/>
    <s v="PROFIT"/>
    <x v="140"/>
    <x v="0"/>
    <x v="1"/>
    <s v="UPI"/>
  </r>
  <r>
    <s v="ID-3818"/>
    <x v="1"/>
    <x v="2"/>
    <x v="0"/>
    <x v="4"/>
    <x v="880"/>
    <s v="SUN"/>
    <s v="MAY"/>
    <n v="2021"/>
    <s v="Q2"/>
    <x v="1"/>
    <n v="64"/>
    <n v="5"/>
    <n v="2"/>
    <n v="128"/>
    <n v="3"/>
    <n v="320"/>
    <x v="1"/>
    <s v="PROFIT"/>
    <x v="289"/>
    <x v="0"/>
    <x v="1"/>
    <s v="CREDIT"/>
  </r>
  <r>
    <s v="ID-8020"/>
    <x v="2"/>
    <x v="0"/>
    <x v="2"/>
    <x v="4"/>
    <x v="881"/>
    <s v="MON"/>
    <s v="MAY"/>
    <n v="2021"/>
    <s v="Q2"/>
    <x v="0"/>
    <n v="98"/>
    <n v="5"/>
    <n v="2"/>
    <n v="196"/>
    <n v="3"/>
    <n v="490"/>
    <x v="0"/>
    <s v="PROFIT"/>
    <x v="257"/>
    <x v="1"/>
    <x v="2"/>
    <s v="CREDIT"/>
  </r>
  <r>
    <s v="ID-8839"/>
    <x v="1"/>
    <x v="0"/>
    <x v="1"/>
    <x v="5"/>
    <x v="882"/>
    <s v="TUE"/>
    <s v="JUN"/>
    <n v="2021"/>
    <s v="Q2"/>
    <x v="0"/>
    <n v="11"/>
    <n v="5"/>
    <n v="3"/>
    <n v="33"/>
    <n v="2"/>
    <n v="55"/>
    <x v="0"/>
    <s v="PROFIT"/>
    <x v="364"/>
    <x v="0"/>
    <x v="2"/>
    <s v="UPI"/>
  </r>
  <r>
    <s v="ID-8323"/>
    <x v="2"/>
    <x v="2"/>
    <x v="4"/>
    <x v="1"/>
    <x v="883"/>
    <s v="WED"/>
    <s v="JUN"/>
    <n v="2021"/>
    <s v="Q2"/>
    <x v="0"/>
    <n v="16"/>
    <n v="40"/>
    <n v="7"/>
    <n v="112"/>
    <n v="33"/>
    <n v="640"/>
    <x v="0"/>
    <s v="PROFIT"/>
    <x v="15"/>
    <x v="1"/>
    <x v="1"/>
    <s v="UPI"/>
  </r>
  <r>
    <s v="ID-8530"/>
    <x v="3"/>
    <x v="8"/>
    <x v="0"/>
    <x v="2"/>
    <x v="884"/>
    <s v="THU"/>
    <s v="JUN"/>
    <n v="2021"/>
    <s v="Q2"/>
    <x v="0"/>
    <n v="63"/>
    <n v="5"/>
    <n v="2"/>
    <n v="126"/>
    <n v="3"/>
    <n v="315"/>
    <x v="0"/>
    <s v="PROFIT"/>
    <x v="580"/>
    <x v="1"/>
    <x v="0"/>
    <s v="CASH"/>
  </r>
  <r>
    <s v="ID-8808"/>
    <x v="2"/>
    <x v="1"/>
    <x v="6"/>
    <x v="3"/>
    <x v="885"/>
    <s v="FRI"/>
    <s v="JUN"/>
    <n v="2021"/>
    <s v="Q2"/>
    <x v="0"/>
    <n v="79"/>
    <n v="25"/>
    <n v="10"/>
    <n v="790"/>
    <n v="15"/>
    <n v="1975"/>
    <x v="1"/>
    <s v="PROFIT"/>
    <x v="581"/>
    <x v="0"/>
    <x v="0"/>
    <s v="CREDIT"/>
  </r>
  <r>
    <s v="ID-6455"/>
    <x v="3"/>
    <x v="1"/>
    <x v="2"/>
    <x v="0"/>
    <x v="886"/>
    <s v="SAT"/>
    <s v="JUN"/>
    <n v="2021"/>
    <s v="Q2"/>
    <x v="1"/>
    <n v="39"/>
    <n v="5"/>
    <n v="2"/>
    <n v="78"/>
    <n v="3"/>
    <n v="195"/>
    <x v="0"/>
    <s v="PROFIT"/>
    <x v="582"/>
    <x v="0"/>
    <x v="1"/>
    <s v="UPI"/>
  </r>
  <r>
    <s v="ID-7936"/>
    <x v="3"/>
    <x v="4"/>
    <x v="2"/>
    <x v="2"/>
    <x v="887"/>
    <s v="SUN"/>
    <s v="JUN"/>
    <n v="2021"/>
    <s v="Q2"/>
    <x v="1"/>
    <n v="28"/>
    <n v="5"/>
    <n v="2"/>
    <n v="56"/>
    <n v="3"/>
    <n v="140"/>
    <x v="1"/>
    <s v="PROFIT"/>
    <x v="583"/>
    <x v="1"/>
    <x v="2"/>
    <s v="CASH"/>
  </r>
  <r>
    <s v="ID-2880"/>
    <x v="3"/>
    <x v="2"/>
    <x v="3"/>
    <x v="5"/>
    <x v="888"/>
    <s v="MON"/>
    <s v="JUN"/>
    <n v="2021"/>
    <s v="Q2"/>
    <x v="0"/>
    <n v="27"/>
    <n v="15"/>
    <n v="5"/>
    <n v="135"/>
    <n v="10"/>
    <n v="405"/>
    <x v="1"/>
    <s v="PROFIT"/>
    <x v="376"/>
    <x v="1"/>
    <x v="2"/>
    <s v="UPI"/>
  </r>
  <r>
    <s v="ID-5554"/>
    <x v="0"/>
    <x v="6"/>
    <x v="5"/>
    <x v="2"/>
    <x v="889"/>
    <s v="TUE"/>
    <s v="JUN"/>
    <n v="2021"/>
    <s v="Q2"/>
    <x v="0"/>
    <n v="50"/>
    <n v="10"/>
    <n v="4"/>
    <n v="200"/>
    <n v="6"/>
    <n v="500"/>
    <x v="1"/>
    <s v="PROFIT"/>
    <x v="491"/>
    <x v="0"/>
    <x v="2"/>
    <s v="UPI"/>
  </r>
  <r>
    <s v="ID-4649"/>
    <x v="3"/>
    <x v="6"/>
    <x v="4"/>
    <x v="2"/>
    <x v="890"/>
    <s v="WED"/>
    <s v="JUN"/>
    <n v="2021"/>
    <s v="Q2"/>
    <x v="0"/>
    <n v="94"/>
    <n v="40"/>
    <n v="7"/>
    <n v="658"/>
    <n v="33"/>
    <n v="3760"/>
    <x v="0"/>
    <s v="PROFIT"/>
    <x v="555"/>
    <x v="0"/>
    <x v="0"/>
    <s v="UPI"/>
  </r>
  <r>
    <s v="ID-6902"/>
    <x v="1"/>
    <x v="6"/>
    <x v="3"/>
    <x v="1"/>
    <x v="891"/>
    <s v="THU"/>
    <s v="JUN"/>
    <n v="2021"/>
    <s v="Q2"/>
    <x v="0"/>
    <n v="68"/>
    <n v="15"/>
    <n v="5"/>
    <n v="340"/>
    <n v="10"/>
    <n v="1020"/>
    <x v="1"/>
    <s v="PROFIT"/>
    <x v="584"/>
    <x v="0"/>
    <x v="0"/>
    <s v="CREDIT"/>
  </r>
  <r>
    <s v="ID-5941"/>
    <x v="0"/>
    <x v="6"/>
    <x v="1"/>
    <x v="3"/>
    <x v="892"/>
    <s v="FRI"/>
    <s v="JUN"/>
    <n v="2021"/>
    <s v="Q2"/>
    <x v="0"/>
    <n v="71"/>
    <n v="5"/>
    <n v="3"/>
    <n v="213"/>
    <n v="2"/>
    <n v="355"/>
    <x v="0"/>
    <s v="PROFIT"/>
    <x v="585"/>
    <x v="1"/>
    <x v="3"/>
    <s v="UPI"/>
  </r>
  <r>
    <s v="ID-2118"/>
    <x v="1"/>
    <x v="8"/>
    <x v="3"/>
    <x v="4"/>
    <x v="893"/>
    <s v="SAT"/>
    <s v="JUN"/>
    <n v="2021"/>
    <s v="Q2"/>
    <x v="1"/>
    <n v="45"/>
    <n v="15"/>
    <n v="5"/>
    <n v="225"/>
    <n v="10"/>
    <n v="675"/>
    <x v="0"/>
    <s v="PROFIT"/>
    <x v="41"/>
    <x v="1"/>
    <x v="3"/>
    <s v="UPI"/>
  </r>
  <r>
    <s v="ID-8178"/>
    <x v="0"/>
    <x v="7"/>
    <x v="1"/>
    <x v="3"/>
    <x v="894"/>
    <s v="SUN"/>
    <s v="JUN"/>
    <n v="2021"/>
    <s v="Q2"/>
    <x v="1"/>
    <n v="87"/>
    <n v="5"/>
    <n v="3"/>
    <n v="261"/>
    <n v="2"/>
    <n v="435"/>
    <x v="1"/>
    <s v="PROFIT"/>
    <x v="135"/>
    <x v="0"/>
    <x v="1"/>
    <s v="CREDIT"/>
  </r>
  <r>
    <s v="ID-3147"/>
    <x v="2"/>
    <x v="8"/>
    <x v="2"/>
    <x v="2"/>
    <x v="895"/>
    <s v="MON"/>
    <s v="JUN"/>
    <n v="2021"/>
    <s v="Q2"/>
    <x v="0"/>
    <n v="91"/>
    <n v="5"/>
    <n v="2"/>
    <n v="182"/>
    <n v="3"/>
    <n v="455"/>
    <x v="0"/>
    <s v="PROFIT"/>
    <x v="586"/>
    <x v="0"/>
    <x v="1"/>
    <s v="UPI"/>
  </r>
  <r>
    <s v="ID-2566"/>
    <x v="3"/>
    <x v="0"/>
    <x v="3"/>
    <x v="5"/>
    <x v="896"/>
    <s v="TUE"/>
    <s v="JUN"/>
    <n v="2021"/>
    <s v="Q2"/>
    <x v="0"/>
    <n v="57"/>
    <n v="15"/>
    <n v="5"/>
    <n v="285"/>
    <n v="10"/>
    <n v="855"/>
    <x v="0"/>
    <s v="PROFIT"/>
    <x v="63"/>
    <x v="0"/>
    <x v="2"/>
    <s v="UPI"/>
  </r>
  <r>
    <s v="ID-5969"/>
    <x v="0"/>
    <x v="0"/>
    <x v="5"/>
    <x v="3"/>
    <x v="897"/>
    <s v="WED"/>
    <s v="JUN"/>
    <n v="2021"/>
    <s v="Q2"/>
    <x v="0"/>
    <n v="93"/>
    <n v="10"/>
    <n v="4"/>
    <n v="372"/>
    <n v="6"/>
    <n v="930"/>
    <x v="1"/>
    <s v="PROFIT"/>
    <x v="197"/>
    <x v="1"/>
    <x v="3"/>
    <s v="UPI"/>
  </r>
  <r>
    <s v="ID-5274"/>
    <x v="2"/>
    <x v="5"/>
    <x v="0"/>
    <x v="2"/>
    <x v="898"/>
    <s v="THU"/>
    <s v="JUN"/>
    <n v="2021"/>
    <s v="Q2"/>
    <x v="0"/>
    <n v="55"/>
    <n v="5"/>
    <n v="2"/>
    <n v="110"/>
    <n v="3"/>
    <n v="275"/>
    <x v="1"/>
    <s v="PROFIT"/>
    <x v="587"/>
    <x v="1"/>
    <x v="0"/>
    <s v="CASH"/>
  </r>
  <r>
    <s v="ID-8618"/>
    <x v="1"/>
    <x v="6"/>
    <x v="4"/>
    <x v="5"/>
    <x v="899"/>
    <s v="FRI"/>
    <s v="JUN"/>
    <n v="2021"/>
    <s v="Q2"/>
    <x v="0"/>
    <n v="78"/>
    <n v="40"/>
    <n v="7"/>
    <n v="546"/>
    <n v="33"/>
    <n v="3120"/>
    <x v="0"/>
    <s v="PROFIT"/>
    <x v="90"/>
    <x v="1"/>
    <x v="0"/>
    <s v="UPI"/>
  </r>
  <r>
    <s v="ID-8114"/>
    <x v="0"/>
    <x v="7"/>
    <x v="0"/>
    <x v="5"/>
    <x v="900"/>
    <s v="SAT"/>
    <s v="JUN"/>
    <n v="2021"/>
    <s v="Q2"/>
    <x v="1"/>
    <n v="81"/>
    <n v="5"/>
    <n v="2"/>
    <n v="162"/>
    <n v="3"/>
    <n v="405"/>
    <x v="1"/>
    <s v="PROFIT"/>
    <x v="455"/>
    <x v="1"/>
    <x v="2"/>
    <s v="UPI"/>
  </r>
  <r>
    <s v="ID-8230"/>
    <x v="2"/>
    <x v="7"/>
    <x v="3"/>
    <x v="1"/>
    <x v="901"/>
    <s v="SUN"/>
    <s v="JUN"/>
    <n v="2021"/>
    <s v="Q2"/>
    <x v="1"/>
    <n v="28"/>
    <n v="15"/>
    <n v="5"/>
    <n v="140"/>
    <n v="10"/>
    <n v="420"/>
    <x v="0"/>
    <s v="PROFIT"/>
    <x v="163"/>
    <x v="1"/>
    <x v="3"/>
    <s v="UPI"/>
  </r>
  <r>
    <s v="ID-6428"/>
    <x v="3"/>
    <x v="4"/>
    <x v="2"/>
    <x v="0"/>
    <x v="902"/>
    <s v="MON"/>
    <s v="JUN"/>
    <n v="2021"/>
    <s v="Q2"/>
    <x v="0"/>
    <n v="95"/>
    <n v="5"/>
    <n v="2"/>
    <n v="190"/>
    <n v="3"/>
    <n v="475"/>
    <x v="1"/>
    <s v="PROFIT"/>
    <x v="256"/>
    <x v="1"/>
    <x v="3"/>
    <s v="UPI"/>
  </r>
  <r>
    <s v="ID-2487"/>
    <x v="2"/>
    <x v="3"/>
    <x v="5"/>
    <x v="5"/>
    <x v="903"/>
    <s v="TUE"/>
    <s v="JUN"/>
    <n v="2021"/>
    <s v="Q2"/>
    <x v="0"/>
    <n v="66"/>
    <n v="10"/>
    <n v="4"/>
    <n v="264"/>
    <n v="6"/>
    <n v="660"/>
    <x v="1"/>
    <s v="PROFIT"/>
    <x v="588"/>
    <x v="0"/>
    <x v="3"/>
    <s v="CREDIT"/>
  </r>
  <r>
    <s v="ID-8499"/>
    <x v="1"/>
    <x v="0"/>
    <x v="1"/>
    <x v="1"/>
    <x v="904"/>
    <s v="WED"/>
    <s v="JUN"/>
    <n v="2021"/>
    <s v="Q2"/>
    <x v="0"/>
    <n v="36"/>
    <n v="5"/>
    <n v="3"/>
    <n v="108"/>
    <n v="2"/>
    <n v="180"/>
    <x v="1"/>
    <s v="PROFIT"/>
    <x v="116"/>
    <x v="0"/>
    <x v="3"/>
    <s v="CREDIT"/>
  </r>
  <r>
    <s v="ID-6741"/>
    <x v="0"/>
    <x v="8"/>
    <x v="2"/>
    <x v="5"/>
    <x v="905"/>
    <s v="THU"/>
    <s v="JUN"/>
    <n v="2021"/>
    <s v="Q2"/>
    <x v="0"/>
    <n v="81"/>
    <n v="5"/>
    <n v="2"/>
    <n v="162"/>
    <n v="3"/>
    <n v="405"/>
    <x v="1"/>
    <s v="PROFIT"/>
    <x v="589"/>
    <x v="0"/>
    <x v="0"/>
    <s v="CASH"/>
  </r>
  <r>
    <s v="ID-8798"/>
    <x v="2"/>
    <x v="7"/>
    <x v="1"/>
    <x v="3"/>
    <x v="906"/>
    <s v="FRI"/>
    <s v="JUN"/>
    <n v="2021"/>
    <s v="Q2"/>
    <x v="0"/>
    <n v="45"/>
    <n v="5"/>
    <n v="3"/>
    <n v="135"/>
    <n v="2"/>
    <n v="225"/>
    <x v="1"/>
    <s v="PROFIT"/>
    <x v="590"/>
    <x v="1"/>
    <x v="3"/>
    <s v="CASH"/>
  </r>
  <r>
    <s v="ID-2890"/>
    <x v="1"/>
    <x v="6"/>
    <x v="3"/>
    <x v="1"/>
    <x v="907"/>
    <s v="SAT"/>
    <s v="JUN"/>
    <n v="2021"/>
    <s v="Q2"/>
    <x v="1"/>
    <n v="20"/>
    <n v="15"/>
    <n v="5"/>
    <n v="100"/>
    <n v="10"/>
    <n v="300"/>
    <x v="0"/>
    <s v="PROFIT"/>
    <x v="267"/>
    <x v="1"/>
    <x v="3"/>
    <s v="UPI"/>
  </r>
  <r>
    <s v="ID-5518"/>
    <x v="3"/>
    <x v="2"/>
    <x v="5"/>
    <x v="1"/>
    <x v="908"/>
    <s v="SUN"/>
    <s v="JUN"/>
    <n v="2021"/>
    <s v="Q2"/>
    <x v="1"/>
    <n v="15"/>
    <n v="10"/>
    <n v="4"/>
    <n v="60"/>
    <n v="6"/>
    <n v="150"/>
    <x v="0"/>
    <s v="PROFIT"/>
    <x v="591"/>
    <x v="0"/>
    <x v="2"/>
    <s v="UPI"/>
  </r>
  <r>
    <s v="ID-2136"/>
    <x v="1"/>
    <x v="8"/>
    <x v="1"/>
    <x v="0"/>
    <x v="909"/>
    <s v="MON"/>
    <s v="JUN"/>
    <n v="2021"/>
    <s v="Q2"/>
    <x v="0"/>
    <n v="35"/>
    <n v="5"/>
    <n v="3"/>
    <n v="105"/>
    <n v="2"/>
    <n v="175"/>
    <x v="0"/>
    <s v="PROFIT"/>
    <x v="592"/>
    <x v="0"/>
    <x v="1"/>
    <s v="UPI"/>
  </r>
  <r>
    <s v="ID-4807"/>
    <x v="0"/>
    <x v="0"/>
    <x v="5"/>
    <x v="1"/>
    <x v="910"/>
    <s v="TUE"/>
    <s v="JUN"/>
    <n v="2021"/>
    <s v="Q2"/>
    <x v="0"/>
    <n v="77"/>
    <n v="10"/>
    <n v="4"/>
    <n v="308"/>
    <n v="6"/>
    <n v="770"/>
    <x v="0"/>
    <s v="PROFIT"/>
    <x v="593"/>
    <x v="1"/>
    <x v="2"/>
    <s v="CREDIT"/>
  </r>
  <r>
    <s v="ID-6243"/>
    <x v="1"/>
    <x v="0"/>
    <x v="1"/>
    <x v="3"/>
    <x v="911"/>
    <s v="WED"/>
    <s v="JUN"/>
    <n v="2021"/>
    <s v="Q2"/>
    <x v="0"/>
    <n v="26"/>
    <n v="5"/>
    <n v="3"/>
    <n v="78"/>
    <n v="2"/>
    <n v="130"/>
    <x v="0"/>
    <s v="PROFIT"/>
    <x v="168"/>
    <x v="0"/>
    <x v="0"/>
    <s v="CASH"/>
  </r>
  <r>
    <s v="ID-2964"/>
    <x v="0"/>
    <x v="5"/>
    <x v="1"/>
    <x v="0"/>
    <x v="912"/>
    <s v="THU"/>
    <s v="JUL"/>
    <n v="2021"/>
    <s v="Q3"/>
    <x v="0"/>
    <n v="21"/>
    <n v="5"/>
    <n v="3"/>
    <n v="63"/>
    <n v="2"/>
    <n v="105"/>
    <x v="1"/>
    <s v="PROFIT"/>
    <x v="594"/>
    <x v="0"/>
    <x v="3"/>
    <s v="UPI"/>
  </r>
  <r>
    <s v="ID-5821"/>
    <x v="3"/>
    <x v="5"/>
    <x v="2"/>
    <x v="3"/>
    <x v="913"/>
    <s v="FRI"/>
    <s v="JUL"/>
    <n v="2021"/>
    <s v="Q3"/>
    <x v="0"/>
    <n v="56"/>
    <n v="5"/>
    <n v="2"/>
    <n v="112"/>
    <n v="3"/>
    <n v="280"/>
    <x v="0"/>
    <s v="PROFIT"/>
    <x v="595"/>
    <x v="0"/>
    <x v="0"/>
    <s v="UPI"/>
  </r>
  <r>
    <s v="ID-2296"/>
    <x v="2"/>
    <x v="0"/>
    <x v="2"/>
    <x v="3"/>
    <x v="914"/>
    <s v="SAT"/>
    <s v="JUL"/>
    <n v="2021"/>
    <s v="Q3"/>
    <x v="1"/>
    <n v="15"/>
    <n v="5"/>
    <n v="2"/>
    <n v="30"/>
    <n v="3"/>
    <n v="75"/>
    <x v="0"/>
    <s v="PROFIT"/>
    <x v="596"/>
    <x v="0"/>
    <x v="3"/>
    <s v="UPI"/>
  </r>
  <r>
    <s v="ID-8766"/>
    <x v="1"/>
    <x v="8"/>
    <x v="2"/>
    <x v="4"/>
    <x v="915"/>
    <s v="SUN"/>
    <s v="JUL"/>
    <n v="2021"/>
    <s v="Q3"/>
    <x v="1"/>
    <n v="47"/>
    <n v="5"/>
    <n v="2"/>
    <n v="94"/>
    <n v="3"/>
    <n v="235"/>
    <x v="1"/>
    <s v="PROFIT"/>
    <x v="141"/>
    <x v="1"/>
    <x v="0"/>
    <s v="UPI"/>
  </r>
  <r>
    <s v="ID-4358"/>
    <x v="0"/>
    <x v="3"/>
    <x v="3"/>
    <x v="1"/>
    <x v="916"/>
    <s v="MON"/>
    <s v="JUL"/>
    <n v="2021"/>
    <s v="Q3"/>
    <x v="0"/>
    <n v="49"/>
    <n v="15"/>
    <n v="5"/>
    <n v="245"/>
    <n v="10"/>
    <n v="735"/>
    <x v="0"/>
    <s v="PROFIT"/>
    <x v="275"/>
    <x v="0"/>
    <x v="1"/>
    <s v="UPI"/>
  </r>
  <r>
    <s v="ID-7724"/>
    <x v="0"/>
    <x v="7"/>
    <x v="3"/>
    <x v="0"/>
    <x v="917"/>
    <s v="TUE"/>
    <s v="JUL"/>
    <n v="2021"/>
    <s v="Q3"/>
    <x v="0"/>
    <n v="46"/>
    <n v="15"/>
    <n v="5"/>
    <n v="230"/>
    <n v="10"/>
    <n v="690"/>
    <x v="1"/>
    <s v="PROFIT"/>
    <x v="597"/>
    <x v="1"/>
    <x v="2"/>
    <s v="CREDIT"/>
  </r>
  <r>
    <s v="ID-4188"/>
    <x v="1"/>
    <x v="1"/>
    <x v="2"/>
    <x v="5"/>
    <x v="918"/>
    <s v="WED"/>
    <s v="JUL"/>
    <n v="2021"/>
    <s v="Q3"/>
    <x v="0"/>
    <n v="56"/>
    <n v="5"/>
    <n v="2"/>
    <n v="112"/>
    <n v="3"/>
    <n v="280"/>
    <x v="0"/>
    <s v="PROFIT"/>
    <x v="598"/>
    <x v="0"/>
    <x v="2"/>
    <s v="CASH"/>
  </r>
  <r>
    <s v="ID-6042"/>
    <x v="1"/>
    <x v="3"/>
    <x v="4"/>
    <x v="3"/>
    <x v="919"/>
    <s v="THU"/>
    <s v="JUL"/>
    <n v="2021"/>
    <s v="Q3"/>
    <x v="0"/>
    <n v="73"/>
    <n v="40"/>
    <n v="7"/>
    <n v="511"/>
    <n v="33"/>
    <n v="2920"/>
    <x v="0"/>
    <s v="PROFIT"/>
    <x v="111"/>
    <x v="0"/>
    <x v="3"/>
    <s v="UPI"/>
  </r>
  <r>
    <s v="ID-6733"/>
    <x v="2"/>
    <x v="0"/>
    <x v="6"/>
    <x v="0"/>
    <x v="920"/>
    <s v="FRI"/>
    <s v="JUL"/>
    <n v="2021"/>
    <s v="Q3"/>
    <x v="0"/>
    <n v="21"/>
    <n v="25"/>
    <n v="10"/>
    <n v="210"/>
    <n v="15"/>
    <n v="525"/>
    <x v="0"/>
    <s v="PROFIT"/>
    <x v="278"/>
    <x v="1"/>
    <x v="2"/>
    <s v="CASH"/>
  </r>
  <r>
    <s v="ID-6421"/>
    <x v="2"/>
    <x v="3"/>
    <x v="3"/>
    <x v="4"/>
    <x v="921"/>
    <s v="SAT"/>
    <s v="JUL"/>
    <n v="2021"/>
    <s v="Q3"/>
    <x v="1"/>
    <n v="51"/>
    <n v="15"/>
    <n v="5"/>
    <n v="255"/>
    <n v="10"/>
    <n v="765"/>
    <x v="0"/>
    <s v="PROFIT"/>
    <x v="292"/>
    <x v="0"/>
    <x v="3"/>
    <s v="UPI"/>
  </r>
  <r>
    <s v="ID-4357"/>
    <x v="2"/>
    <x v="8"/>
    <x v="1"/>
    <x v="4"/>
    <x v="922"/>
    <s v="SUN"/>
    <s v="JUL"/>
    <n v="2021"/>
    <s v="Q3"/>
    <x v="1"/>
    <n v="42"/>
    <n v="5"/>
    <n v="3"/>
    <n v="126"/>
    <n v="2"/>
    <n v="210"/>
    <x v="0"/>
    <s v="PROFIT"/>
    <x v="301"/>
    <x v="0"/>
    <x v="2"/>
    <s v="CREDIT"/>
  </r>
  <r>
    <s v="ID-6212"/>
    <x v="2"/>
    <x v="6"/>
    <x v="2"/>
    <x v="3"/>
    <x v="923"/>
    <s v="MON"/>
    <s v="JUL"/>
    <n v="2021"/>
    <s v="Q3"/>
    <x v="0"/>
    <n v="14"/>
    <n v="5"/>
    <n v="2"/>
    <n v="28"/>
    <n v="3"/>
    <n v="70"/>
    <x v="1"/>
    <s v="PROFIT"/>
    <x v="479"/>
    <x v="1"/>
    <x v="2"/>
    <s v="CASH"/>
  </r>
  <r>
    <s v="ID-3775"/>
    <x v="0"/>
    <x v="4"/>
    <x v="5"/>
    <x v="0"/>
    <x v="924"/>
    <s v="TUE"/>
    <s v="JUL"/>
    <n v="2021"/>
    <s v="Q3"/>
    <x v="0"/>
    <n v="98"/>
    <n v="10"/>
    <n v="4"/>
    <n v="392"/>
    <n v="6"/>
    <n v="980"/>
    <x v="1"/>
    <s v="PROFIT"/>
    <x v="599"/>
    <x v="1"/>
    <x v="1"/>
    <s v="UPI"/>
  </r>
  <r>
    <s v="ID-8209"/>
    <x v="0"/>
    <x v="7"/>
    <x v="6"/>
    <x v="1"/>
    <x v="925"/>
    <s v="WED"/>
    <s v="JUL"/>
    <n v="2021"/>
    <s v="Q3"/>
    <x v="0"/>
    <n v="47"/>
    <n v="25"/>
    <n v="10"/>
    <n v="470"/>
    <n v="15"/>
    <n v="1175"/>
    <x v="1"/>
    <s v="PROFIT"/>
    <x v="127"/>
    <x v="1"/>
    <x v="3"/>
    <s v="UPI"/>
  </r>
  <r>
    <s v="ID-3836"/>
    <x v="1"/>
    <x v="4"/>
    <x v="3"/>
    <x v="3"/>
    <x v="926"/>
    <s v="THU"/>
    <s v="JUL"/>
    <n v="2021"/>
    <s v="Q3"/>
    <x v="0"/>
    <n v="39"/>
    <n v="15"/>
    <n v="5"/>
    <n v="195"/>
    <n v="10"/>
    <n v="585"/>
    <x v="0"/>
    <s v="PROFIT"/>
    <x v="600"/>
    <x v="1"/>
    <x v="2"/>
    <s v="UPI"/>
  </r>
  <r>
    <s v="ID-8391"/>
    <x v="3"/>
    <x v="6"/>
    <x v="6"/>
    <x v="4"/>
    <x v="927"/>
    <s v="FRI"/>
    <s v="JUL"/>
    <n v="2021"/>
    <s v="Q3"/>
    <x v="0"/>
    <n v="75"/>
    <n v="25"/>
    <n v="10"/>
    <n v="750"/>
    <n v="15"/>
    <n v="1875"/>
    <x v="1"/>
    <s v="PROFIT"/>
    <x v="601"/>
    <x v="1"/>
    <x v="3"/>
    <s v="UPI"/>
  </r>
  <r>
    <s v="ID-7381"/>
    <x v="1"/>
    <x v="4"/>
    <x v="3"/>
    <x v="4"/>
    <x v="928"/>
    <s v="SAT"/>
    <s v="JUL"/>
    <n v="2021"/>
    <s v="Q3"/>
    <x v="1"/>
    <n v="40"/>
    <n v="15"/>
    <n v="5"/>
    <n v="200"/>
    <n v="10"/>
    <n v="600"/>
    <x v="1"/>
    <s v="PROFIT"/>
    <x v="602"/>
    <x v="1"/>
    <x v="3"/>
    <s v="CREDIT"/>
  </r>
  <r>
    <s v="ID-8976"/>
    <x v="0"/>
    <x v="2"/>
    <x v="2"/>
    <x v="1"/>
    <x v="929"/>
    <s v="SUN"/>
    <s v="JUL"/>
    <n v="2021"/>
    <s v="Q3"/>
    <x v="1"/>
    <n v="39"/>
    <n v="5"/>
    <n v="2"/>
    <n v="78"/>
    <n v="3"/>
    <n v="195"/>
    <x v="0"/>
    <s v="PROFIT"/>
    <x v="202"/>
    <x v="1"/>
    <x v="3"/>
    <s v="UPI"/>
  </r>
  <r>
    <s v="ID-3408"/>
    <x v="3"/>
    <x v="3"/>
    <x v="1"/>
    <x v="1"/>
    <x v="930"/>
    <s v="MON"/>
    <s v="JUL"/>
    <n v="2021"/>
    <s v="Q3"/>
    <x v="0"/>
    <n v="59"/>
    <n v="5"/>
    <n v="3"/>
    <n v="177"/>
    <n v="2"/>
    <n v="295"/>
    <x v="0"/>
    <s v="PROFIT"/>
    <x v="294"/>
    <x v="1"/>
    <x v="1"/>
    <s v="CASH"/>
  </r>
  <r>
    <s v="ID-6969"/>
    <x v="1"/>
    <x v="4"/>
    <x v="6"/>
    <x v="5"/>
    <x v="931"/>
    <s v="TUE"/>
    <s v="JUL"/>
    <n v="2021"/>
    <s v="Q3"/>
    <x v="0"/>
    <n v="83"/>
    <n v="25"/>
    <n v="10"/>
    <n v="830"/>
    <n v="15"/>
    <n v="2075"/>
    <x v="1"/>
    <s v="PROFIT"/>
    <x v="312"/>
    <x v="0"/>
    <x v="2"/>
    <s v="UPI"/>
  </r>
  <r>
    <s v="ID-6614"/>
    <x v="0"/>
    <x v="5"/>
    <x v="5"/>
    <x v="0"/>
    <x v="932"/>
    <s v="WED"/>
    <s v="JUL"/>
    <n v="2021"/>
    <s v="Q3"/>
    <x v="0"/>
    <n v="73"/>
    <n v="10"/>
    <n v="4"/>
    <n v="292"/>
    <n v="6"/>
    <n v="730"/>
    <x v="0"/>
    <s v="PROFIT"/>
    <x v="590"/>
    <x v="0"/>
    <x v="2"/>
    <s v="CREDIT"/>
  </r>
  <r>
    <s v="ID-3554"/>
    <x v="0"/>
    <x v="8"/>
    <x v="5"/>
    <x v="5"/>
    <x v="933"/>
    <s v="THU"/>
    <s v="JUL"/>
    <n v="2021"/>
    <s v="Q3"/>
    <x v="0"/>
    <n v="20"/>
    <n v="10"/>
    <n v="4"/>
    <n v="80"/>
    <n v="6"/>
    <n v="200"/>
    <x v="1"/>
    <s v="PROFIT"/>
    <x v="603"/>
    <x v="0"/>
    <x v="1"/>
    <s v="UPI"/>
  </r>
  <r>
    <s v="ID-8450"/>
    <x v="3"/>
    <x v="8"/>
    <x v="5"/>
    <x v="3"/>
    <x v="934"/>
    <s v="FRI"/>
    <s v="JUL"/>
    <n v="2021"/>
    <s v="Q3"/>
    <x v="0"/>
    <n v="64"/>
    <n v="10"/>
    <n v="4"/>
    <n v="256"/>
    <n v="6"/>
    <n v="640"/>
    <x v="1"/>
    <s v="PROFIT"/>
    <x v="287"/>
    <x v="0"/>
    <x v="0"/>
    <s v="CASH"/>
  </r>
  <r>
    <s v="ID-2737"/>
    <x v="2"/>
    <x v="7"/>
    <x v="3"/>
    <x v="0"/>
    <x v="935"/>
    <s v="SAT"/>
    <s v="JUL"/>
    <n v="2021"/>
    <s v="Q3"/>
    <x v="1"/>
    <n v="49"/>
    <n v="15"/>
    <n v="5"/>
    <n v="245"/>
    <n v="10"/>
    <n v="735"/>
    <x v="1"/>
    <s v="PROFIT"/>
    <x v="381"/>
    <x v="1"/>
    <x v="0"/>
    <s v="CREDIT"/>
  </r>
  <r>
    <s v="ID-4855"/>
    <x v="2"/>
    <x v="7"/>
    <x v="5"/>
    <x v="3"/>
    <x v="936"/>
    <s v="SUN"/>
    <s v="JUL"/>
    <n v="2021"/>
    <s v="Q3"/>
    <x v="1"/>
    <n v="67"/>
    <n v="10"/>
    <n v="4"/>
    <n v="268"/>
    <n v="6"/>
    <n v="670"/>
    <x v="0"/>
    <s v="PROFIT"/>
    <x v="490"/>
    <x v="1"/>
    <x v="3"/>
    <s v="UPI"/>
  </r>
  <r>
    <s v="ID-1021"/>
    <x v="0"/>
    <x v="4"/>
    <x v="2"/>
    <x v="0"/>
    <x v="937"/>
    <s v="MON"/>
    <s v="JUL"/>
    <n v="2021"/>
    <s v="Q3"/>
    <x v="0"/>
    <n v="44"/>
    <n v="5"/>
    <n v="2"/>
    <n v="88"/>
    <n v="3"/>
    <n v="220"/>
    <x v="1"/>
    <s v="PROFIT"/>
    <x v="139"/>
    <x v="0"/>
    <x v="2"/>
    <s v="CASH"/>
  </r>
  <r>
    <s v="ID-4264"/>
    <x v="0"/>
    <x v="8"/>
    <x v="0"/>
    <x v="0"/>
    <x v="938"/>
    <s v="TUE"/>
    <s v="JUL"/>
    <n v="2021"/>
    <s v="Q3"/>
    <x v="0"/>
    <n v="24"/>
    <n v="5"/>
    <n v="2"/>
    <n v="48"/>
    <n v="3"/>
    <n v="120"/>
    <x v="1"/>
    <s v="PROFIT"/>
    <x v="604"/>
    <x v="1"/>
    <x v="0"/>
    <s v="CASH"/>
  </r>
  <r>
    <s v="ID-1611"/>
    <x v="1"/>
    <x v="8"/>
    <x v="1"/>
    <x v="5"/>
    <x v="939"/>
    <s v="WED"/>
    <s v="JUL"/>
    <n v="2021"/>
    <s v="Q3"/>
    <x v="0"/>
    <n v="72"/>
    <n v="5"/>
    <n v="3"/>
    <n v="216"/>
    <n v="2"/>
    <n v="360"/>
    <x v="1"/>
    <s v="PROFIT"/>
    <x v="208"/>
    <x v="1"/>
    <x v="1"/>
    <s v="CREDIT"/>
  </r>
  <r>
    <s v="ID-8657"/>
    <x v="3"/>
    <x v="4"/>
    <x v="2"/>
    <x v="0"/>
    <x v="940"/>
    <s v="THU"/>
    <s v="JUL"/>
    <n v="2021"/>
    <s v="Q3"/>
    <x v="0"/>
    <n v="40"/>
    <n v="5"/>
    <n v="2"/>
    <n v="80"/>
    <n v="3"/>
    <n v="200"/>
    <x v="0"/>
    <s v="PROFIT"/>
    <x v="605"/>
    <x v="0"/>
    <x v="2"/>
    <s v="CREDIT"/>
  </r>
  <r>
    <s v="ID-2321"/>
    <x v="3"/>
    <x v="3"/>
    <x v="5"/>
    <x v="5"/>
    <x v="941"/>
    <s v="FRI"/>
    <s v="JUL"/>
    <n v="2021"/>
    <s v="Q3"/>
    <x v="0"/>
    <n v="78"/>
    <n v="10"/>
    <n v="4"/>
    <n v="312"/>
    <n v="6"/>
    <n v="780"/>
    <x v="0"/>
    <s v="PROFIT"/>
    <x v="606"/>
    <x v="0"/>
    <x v="1"/>
    <s v="UPI"/>
  </r>
  <r>
    <s v="ID-8784"/>
    <x v="2"/>
    <x v="4"/>
    <x v="0"/>
    <x v="1"/>
    <x v="942"/>
    <s v="SAT"/>
    <s v="JUL"/>
    <n v="2021"/>
    <s v="Q3"/>
    <x v="1"/>
    <n v="97"/>
    <n v="5"/>
    <n v="2"/>
    <n v="194"/>
    <n v="3"/>
    <n v="485"/>
    <x v="1"/>
    <s v="PROFIT"/>
    <x v="411"/>
    <x v="1"/>
    <x v="3"/>
    <s v="UPI"/>
  </r>
  <r>
    <s v="ID-1190"/>
    <x v="3"/>
    <x v="6"/>
    <x v="0"/>
    <x v="2"/>
    <x v="943"/>
    <s v="SUN"/>
    <s v="AUG"/>
    <n v="2021"/>
    <s v="Q3"/>
    <x v="1"/>
    <n v="35"/>
    <n v="5"/>
    <n v="2"/>
    <n v="70"/>
    <n v="3"/>
    <n v="175"/>
    <x v="1"/>
    <s v="PROFIT"/>
    <x v="390"/>
    <x v="1"/>
    <x v="0"/>
    <s v="UPI"/>
  </r>
  <r>
    <s v="ID-8831"/>
    <x v="1"/>
    <x v="4"/>
    <x v="5"/>
    <x v="1"/>
    <x v="944"/>
    <s v="MON"/>
    <s v="AUG"/>
    <n v="2021"/>
    <s v="Q3"/>
    <x v="0"/>
    <n v="79"/>
    <n v="10"/>
    <n v="4"/>
    <n v="316"/>
    <n v="6"/>
    <n v="790"/>
    <x v="1"/>
    <s v="PROFIT"/>
    <x v="420"/>
    <x v="1"/>
    <x v="0"/>
    <s v="UPI"/>
  </r>
  <r>
    <s v="ID-7022"/>
    <x v="0"/>
    <x v="1"/>
    <x v="0"/>
    <x v="1"/>
    <x v="945"/>
    <s v="TUE"/>
    <s v="AUG"/>
    <n v="2021"/>
    <s v="Q3"/>
    <x v="0"/>
    <n v="16"/>
    <n v="5"/>
    <n v="2"/>
    <n v="32"/>
    <n v="3"/>
    <n v="80"/>
    <x v="1"/>
    <s v="PROFIT"/>
    <x v="452"/>
    <x v="0"/>
    <x v="2"/>
    <s v="CASH"/>
  </r>
  <r>
    <s v="ID-5465"/>
    <x v="1"/>
    <x v="2"/>
    <x v="3"/>
    <x v="5"/>
    <x v="946"/>
    <s v="WED"/>
    <s v="AUG"/>
    <n v="2021"/>
    <s v="Q3"/>
    <x v="0"/>
    <n v="30"/>
    <n v="15"/>
    <n v="5"/>
    <n v="150"/>
    <n v="10"/>
    <n v="450"/>
    <x v="0"/>
    <s v="PROFIT"/>
    <x v="48"/>
    <x v="0"/>
    <x v="0"/>
    <s v="CREDIT"/>
  </r>
  <r>
    <s v="ID-6870"/>
    <x v="1"/>
    <x v="6"/>
    <x v="4"/>
    <x v="1"/>
    <x v="947"/>
    <s v="THU"/>
    <s v="AUG"/>
    <n v="2021"/>
    <s v="Q3"/>
    <x v="0"/>
    <n v="94"/>
    <n v="40"/>
    <n v="7"/>
    <n v="658"/>
    <n v="33"/>
    <n v="3760"/>
    <x v="0"/>
    <s v="PROFIT"/>
    <x v="334"/>
    <x v="0"/>
    <x v="3"/>
    <s v="UPI"/>
  </r>
  <r>
    <s v="ID-2426"/>
    <x v="1"/>
    <x v="4"/>
    <x v="3"/>
    <x v="3"/>
    <x v="948"/>
    <s v="FRI"/>
    <s v="AUG"/>
    <n v="2021"/>
    <s v="Q3"/>
    <x v="0"/>
    <n v="56"/>
    <n v="15"/>
    <n v="5"/>
    <n v="280"/>
    <n v="10"/>
    <n v="840"/>
    <x v="0"/>
    <s v="PROFIT"/>
    <x v="68"/>
    <x v="1"/>
    <x v="1"/>
    <s v="UPI"/>
  </r>
  <r>
    <s v="ID-5495"/>
    <x v="2"/>
    <x v="3"/>
    <x v="5"/>
    <x v="3"/>
    <x v="949"/>
    <s v="SAT"/>
    <s v="AUG"/>
    <n v="2021"/>
    <s v="Q3"/>
    <x v="1"/>
    <n v="12"/>
    <n v="10"/>
    <n v="4"/>
    <n v="48"/>
    <n v="6"/>
    <n v="120"/>
    <x v="0"/>
    <s v="PROFIT"/>
    <x v="11"/>
    <x v="0"/>
    <x v="3"/>
    <s v="UPI"/>
  </r>
  <r>
    <s v="ID-3109"/>
    <x v="2"/>
    <x v="8"/>
    <x v="6"/>
    <x v="3"/>
    <x v="950"/>
    <s v="SUN"/>
    <s v="AUG"/>
    <n v="2021"/>
    <s v="Q3"/>
    <x v="1"/>
    <n v="86"/>
    <n v="25"/>
    <n v="10"/>
    <n v="860"/>
    <n v="15"/>
    <n v="2150"/>
    <x v="0"/>
    <s v="PROFIT"/>
    <x v="607"/>
    <x v="1"/>
    <x v="3"/>
    <s v="CASH"/>
  </r>
  <r>
    <s v="ID-1970"/>
    <x v="2"/>
    <x v="1"/>
    <x v="5"/>
    <x v="4"/>
    <x v="951"/>
    <s v="MON"/>
    <s v="AUG"/>
    <n v="2021"/>
    <s v="Q3"/>
    <x v="0"/>
    <n v="13"/>
    <n v="10"/>
    <n v="4"/>
    <n v="52"/>
    <n v="6"/>
    <n v="130"/>
    <x v="0"/>
    <s v="PROFIT"/>
    <x v="90"/>
    <x v="1"/>
    <x v="1"/>
    <s v="UPI"/>
  </r>
  <r>
    <s v="ID-3837"/>
    <x v="1"/>
    <x v="4"/>
    <x v="0"/>
    <x v="1"/>
    <x v="952"/>
    <s v="TUE"/>
    <s v="AUG"/>
    <n v="2021"/>
    <s v="Q3"/>
    <x v="0"/>
    <n v="84"/>
    <n v="5"/>
    <n v="2"/>
    <n v="168"/>
    <n v="3"/>
    <n v="420"/>
    <x v="1"/>
    <s v="PROFIT"/>
    <x v="608"/>
    <x v="0"/>
    <x v="0"/>
    <s v="UPI"/>
  </r>
  <r>
    <s v="ID-3415"/>
    <x v="0"/>
    <x v="6"/>
    <x v="6"/>
    <x v="2"/>
    <x v="953"/>
    <s v="WED"/>
    <s v="AUG"/>
    <n v="2021"/>
    <s v="Q3"/>
    <x v="0"/>
    <n v="66"/>
    <n v="25"/>
    <n v="10"/>
    <n v="660"/>
    <n v="15"/>
    <n v="1650"/>
    <x v="1"/>
    <s v="PROFIT"/>
    <x v="32"/>
    <x v="1"/>
    <x v="2"/>
    <s v="UPI"/>
  </r>
  <r>
    <s v="ID-8196"/>
    <x v="1"/>
    <x v="8"/>
    <x v="5"/>
    <x v="3"/>
    <x v="954"/>
    <s v="THU"/>
    <s v="AUG"/>
    <n v="2021"/>
    <s v="Q3"/>
    <x v="0"/>
    <n v="69"/>
    <n v="10"/>
    <n v="4"/>
    <n v="276"/>
    <n v="6"/>
    <n v="690"/>
    <x v="0"/>
    <s v="PROFIT"/>
    <x v="168"/>
    <x v="0"/>
    <x v="0"/>
    <s v="CREDIT"/>
  </r>
  <r>
    <s v="ID-4957"/>
    <x v="0"/>
    <x v="8"/>
    <x v="0"/>
    <x v="0"/>
    <x v="955"/>
    <s v="FRI"/>
    <s v="AUG"/>
    <n v="2021"/>
    <s v="Q3"/>
    <x v="0"/>
    <n v="38"/>
    <n v="5"/>
    <n v="2"/>
    <n v="76"/>
    <n v="3"/>
    <n v="190"/>
    <x v="0"/>
    <s v="PROFIT"/>
    <x v="531"/>
    <x v="0"/>
    <x v="2"/>
    <s v="UPI"/>
  </r>
  <r>
    <s v="ID-4052"/>
    <x v="1"/>
    <x v="7"/>
    <x v="4"/>
    <x v="1"/>
    <x v="956"/>
    <s v="SAT"/>
    <s v="AUG"/>
    <n v="2021"/>
    <s v="Q3"/>
    <x v="1"/>
    <n v="35"/>
    <n v="40"/>
    <n v="7"/>
    <n v="245"/>
    <n v="33"/>
    <n v="1400"/>
    <x v="0"/>
    <s v="PROFIT"/>
    <x v="475"/>
    <x v="1"/>
    <x v="3"/>
    <s v="CREDIT"/>
  </r>
  <r>
    <s v="ID-8207"/>
    <x v="0"/>
    <x v="6"/>
    <x v="4"/>
    <x v="3"/>
    <x v="957"/>
    <s v="SUN"/>
    <s v="AUG"/>
    <n v="2021"/>
    <s v="Q3"/>
    <x v="1"/>
    <n v="91"/>
    <n v="40"/>
    <n v="7"/>
    <n v="637"/>
    <n v="33"/>
    <n v="3640"/>
    <x v="1"/>
    <s v="PROFIT"/>
    <x v="609"/>
    <x v="0"/>
    <x v="3"/>
    <s v="UPI"/>
  </r>
  <r>
    <s v="ID-8313"/>
    <x v="2"/>
    <x v="8"/>
    <x v="3"/>
    <x v="1"/>
    <x v="958"/>
    <s v="MON"/>
    <s v="AUG"/>
    <n v="2021"/>
    <s v="Q3"/>
    <x v="0"/>
    <n v="79"/>
    <n v="15"/>
    <n v="5"/>
    <n v="395"/>
    <n v="10"/>
    <n v="1185"/>
    <x v="0"/>
    <s v="PROFIT"/>
    <x v="610"/>
    <x v="0"/>
    <x v="2"/>
    <s v="CREDIT"/>
  </r>
  <r>
    <s v="ID-8569"/>
    <x v="3"/>
    <x v="1"/>
    <x v="2"/>
    <x v="4"/>
    <x v="959"/>
    <s v="TUE"/>
    <s v="AUG"/>
    <n v="2021"/>
    <s v="Q3"/>
    <x v="0"/>
    <n v="83"/>
    <n v="5"/>
    <n v="2"/>
    <n v="166"/>
    <n v="3"/>
    <n v="415"/>
    <x v="0"/>
    <s v="PROFIT"/>
    <x v="100"/>
    <x v="1"/>
    <x v="0"/>
    <s v="CASH"/>
  </r>
  <r>
    <s v="ID-5367"/>
    <x v="2"/>
    <x v="2"/>
    <x v="1"/>
    <x v="5"/>
    <x v="960"/>
    <s v="WED"/>
    <s v="AUG"/>
    <n v="2021"/>
    <s v="Q3"/>
    <x v="0"/>
    <n v="33"/>
    <n v="5"/>
    <n v="3"/>
    <n v="99"/>
    <n v="2"/>
    <n v="165"/>
    <x v="1"/>
    <s v="PROFIT"/>
    <x v="308"/>
    <x v="0"/>
    <x v="2"/>
    <s v="UPI"/>
  </r>
  <r>
    <s v="ID-5581"/>
    <x v="2"/>
    <x v="7"/>
    <x v="3"/>
    <x v="5"/>
    <x v="961"/>
    <s v="THU"/>
    <s v="AUG"/>
    <n v="2021"/>
    <s v="Q3"/>
    <x v="0"/>
    <n v="67"/>
    <n v="15"/>
    <n v="5"/>
    <n v="335"/>
    <n v="10"/>
    <n v="1005"/>
    <x v="0"/>
    <s v="PROFIT"/>
    <x v="611"/>
    <x v="1"/>
    <x v="1"/>
    <s v="UPI"/>
  </r>
  <r>
    <s v="ID-4983"/>
    <x v="1"/>
    <x v="0"/>
    <x v="5"/>
    <x v="4"/>
    <x v="962"/>
    <s v="FRI"/>
    <s v="AUG"/>
    <n v="2021"/>
    <s v="Q3"/>
    <x v="0"/>
    <n v="22"/>
    <n v="10"/>
    <n v="4"/>
    <n v="88"/>
    <n v="6"/>
    <n v="220"/>
    <x v="1"/>
    <s v="PROFIT"/>
    <x v="115"/>
    <x v="1"/>
    <x v="0"/>
    <s v="CASH"/>
  </r>
  <r>
    <s v="ID-7138"/>
    <x v="2"/>
    <x v="5"/>
    <x v="4"/>
    <x v="3"/>
    <x v="963"/>
    <s v="SAT"/>
    <s v="AUG"/>
    <n v="2021"/>
    <s v="Q3"/>
    <x v="1"/>
    <n v="29"/>
    <n v="40"/>
    <n v="7"/>
    <n v="203"/>
    <n v="33"/>
    <n v="1160"/>
    <x v="0"/>
    <s v="PROFIT"/>
    <x v="548"/>
    <x v="0"/>
    <x v="1"/>
    <s v="UPI"/>
  </r>
  <r>
    <s v="ID-7316"/>
    <x v="1"/>
    <x v="8"/>
    <x v="0"/>
    <x v="2"/>
    <x v="964"/>
    <s v="SUN"/>
    <s v="AUG"/>
    <n v="2021"/>
    <s v="Q3"/>
    <x v="1"/>
    <n v="84"/>
    <n v="5"/>
    <n v="2"/>
    <n v="168"/>
    <n v="3"/>
    <n v="420"/>
    <x v="0"/>
    <s v="PROFIT"/>
    <x v="612"/>
    <x v="0"/>
    <x v="1"/>
    <s v="CREDIT"/>
  </r>
  <r>
    <s v="ID-5050"/>
    <x v="2"/>
    <x v="1"/>
    <x v="0"/>
    <x v="1"/>
    <x v="965"/>
    <s v="MON"/>
    <s v="AUG"/>
    <n v="2021"/>
    <s v="Q3"/>
    <x v="0"/>
    <n v="17"/>
    <n v="5"/>
    <n v="2"/>
    <n v="34"/>
    <n v="3"/>
    <n v="85"/>
    <x v="0"/>
    <s v="PROFIT"/>
    <x v="66"/>
    <x v="1"/>
    <x v="1"/>
    <s v="CREDIT"/>
  </r>
  <r>
    <s v="ID-2689"/>
    <x v="1"/>
    <x v="7"/>
    <x v="4"/>
    <x v="1"/>
    <x v="966"/>
    <s v="TUE"/>
    <s v="AUG"/>
    <n v="2021"/>
    <s v="Q3"/>
    <x v="0"/>
    <n v="81"/>
    <n v="40"/>
    <n v="7"/>
    <n v="567"/>
    <n v="33"/>
    <n v="3240"/>
    <x v="1"/>
    <s v="PROFIT"/>
    <x v="99"/>
    <x v="0"/>
    <x v="1"/>
    <s v="UPI"/>
  </r>
  <r>
    <s v="ID-3242"/>
    <x v="2"/>
    <x v="1"/>
    <x v="6"/>
    <x v="2"/>
    <x v="967"/>
    <s v="WED"/>
    <s v="AUG"/>
    <n v="2021"/>
    <s v="Q3"/>
    <x v="0"/>
    <n v="22"/>
    <n v="25"/>
    <n v="10"/>
    <n v="220"/>
    <n v="15"/>
    <n v="550"/>
    <x v="1"/>
    <s v="PROFIT"/>
    <x v="613"/>
    <x v="1"/>
    <x v="1"/>
    <s v="CREDIT"/>
  </r>
  <r>
    <s v="ID-5385"/>
    <x v="0"/>
    <x v="8"/>
    <x v="1"/>
    <x v="5"/>
    <x v="968"/>
    <s v="THU"/>
    <s v="AUG"/>
    <n v="2021"/>
    <s v="Q3"/>
    <x v="0"/>
    <n v="84"/>
    <n v="5"/>
    <n v="3"/>
    <n v="252"/>
    <n v="2"/>
    <n v="420"/>
    <x v="0"/>
    <s v="PROFIT"/>
    <x v="485"/>
    <x v="1"/>
    <x v="2"/>
    <s v="CREDIT"/>
  </r>
  <r>
    <s v="ID-6215"/>
    <x v="0"/>
    <x v="3"/>
    <x v="1"/>
    <x v="2"/>
    <x v="969"/>
    <s v="FRI"/>
    <s v="AUG"/>
    <n v="2021"/>
    <s v="Q3"/>
    <x v="0"/>
    <n v="78"/>
    <n v="5"/>
    <n v="3"/>
    <n v="234"/>
    <n v="2"/>
    <n v="390"/>
    <x v="1"/>
    <s v="PROFIT"/>
    <x v="569"/>
    <x v="0"/>
    <x v="1"/>
    <s v="UPI"/>
  </r>
  <r>
    <s v="ID-6208"/>
    <x v="0"/>
    <x v="6"/>
    <x v="0"/>
    <x v="0"/>
    <x v="970"/>
    <s v="SAT"/>
    <s v="AUG"/>
    <n v="2021"/>
    <s v="Q3"/>
    <x v="1"/>
    <n v="63"/>
    <n v="5"/>
    <n v="2"/>
    <n v="126"/>
    <n v="3"/>
    <n v="315"/>
    <x v="0"/>
    <s v="PROFIT"/>
    <x v="135"/>
    <x v="1"/>
    <x v="2"/>
    <s v="UPI"/>
  </r>
  <r>
    <s v="ID-2203"/>
    <x v="0"/>
    <x v="8"/>
    <x v="0"/>
    <x v="2"/>
    <x v="971"/>
    <s v="SUN"/>
    <s v="AUG"/>
    <n v="2021"/>
    <s v="Q3"/>
    <x v="1"/>
    <n v="91"/>
    <n v="5"/>
    <n v="2"/>
    <n v="182"/>
    <n v="3"/>
    <n v="455"/>
    <x v="1"/>
    <s v="PROFIT"/>
    <x v="614"/>
    <x v="0"/>
    <x v="0"/>
    <s v="UPI"/>
  </r>
  <r>
    <s v="ID-8754"/>
    <x v="0"/>
    <x v="2"/>
    <x v="6"/>
    <x v="1"/>
    <x v="972"/>
    <s v="MON"/>
    <s v="AUG"/>
    <n v="2021"/>
    <s v="Q3"/>
    <x v="0"/>
    <n v="75"/>
    <n v="25"/>
    <n v="10"/>
    <n v="750"/>
    <n v="15"/>
    <n v="1875"/>
    <x v="1"/>
    <s v="PROFIT"/>
    <x v="126"/>
    <x v="1"/>
    <x v="1"/>
    <s v="CREDIT"/>
  </r>
  <r>
    <s v="ID-2306"/>
    <x v="1"/>
    <x v="4"/>
    <x v="2"/>
    <x v="0"/>
    <x v="973"/>
    <s v="TUE"/>
    <s v="AUG"/>
    <n v="2021"/>
    <s v="Q3"/>
    <x v="0"/>
    <n v="34"/>
    <n v="5"/>
    <n v="2"/>
    <n v="68"/>
    <n v="3"/>
    <n v="170"/>
    <x v="0"/>
    <s v="PROFIT"/>
    <x v="429"/>
    <x v="1"/>
    <x v="2"/>
    <s v="UPI"/>
  </r>
  <r>
    <s v="ID-5598"/>
    <x v="3"/>
    <x v="6"/>
    <x v="1"/>
    <x v="2"/>
    <x v="974"/>
    <s v="WED"/>
    <s v="SEP"/>
    <n v="2021"/>
    <s v="Q3"/>
    <x v="0"/>
    <n v="80"/>
    <n v="5"/>
    <n v="3"/>
    <n v="240"/>
    <n v="2"/>
    <n v="400"/>
    <x v="1"/>
    <s v="PROFIT"/>
    <x v="527"/>
    <x v="0"/>
    <x v="3"/>
    <s v="CASH"/>
  </r>
  <r>
    <s v="ID-7595"/>
    <x v="2"/>
    <x v="5"/>
    <x v="1"/>
    <x v="2"/>
    <x v="975"/>
    <s v="THU"/>
    <s v="SEP"/>
    <n v="2021"/>
    <s v="Q3"/>
    <x v="0"/>
    <n v="29"/>
    <n v="5"/>
    <n v="3"/>
    <n v="87"/>
    <n v="2"/>
    <n v="145"/>
    <x v="0"/>
    <s v="PROFIT"/>
    <x v="300"/>
    <x v="0"/>
    <x v="1"/>
    <s v="UPI"/>
  </r>
  <r>
    <s v="ID-2373"/>
    <x v="3"/>
    <x v="1"/>
    <x v="2"/>
    <x v="3"/>
    <x v="976"/>
    <s v="FRI"/>
    <s v="SEP"/>
    <n v="2021"/>
    <s v="Q3"/>
    <x v="0"/>
    <n v="47"/>
    <n v="5"/>
    <n v="2"/>
    <n v="94"/>
    <n v="3"/>
    <n v="235"/>
    <x v="1"/>
    <s v="PROFIT"/>
    <x v="615"/>
    <x v="1"/>
    <x v="0"/>
    <s v="UPI"/>
  </r>
  <r>
    <s v="ID-5921"/>
    <x v="0"/>
    <x v="3"/>
    <x v="6"/>
    <x v="1"/>
    <x v="977"/>
    <s v="SAT"/>
    <s v="SEP"/>
    <n v="2021"/>
    <s v="Q3"/>
    <x v="1"/>
    <n v="48"/>
    <n v="25"/>
    <n v="10"/>
    <n v="480"/>
    <n v="15"/>
    <n v="1200"/>
    <x v="1"/>
    <s v="PROFIT"/>
    <x v="345"/>
    <x v="0"/>
    <x v="3"/>
    <s v="CASH"/>
  </r>
  <r>
    <s v="ID-4439"/>
    <x v="1"/>
    <x v="0"/>
    <x v="2"/>
    <x v="1"/>
    <x v="978"/>
    <s v="SUN"/>
    <s v="SEP"/>
    <n v="2021"/>
    <s v="Q3"/>
    <x v="1"/>
    <n v="94"/>
    <n v="5"/>
    <n v="2"/>
    <n v="188"/>
    <n v="3"/>
    <n v="470"/>
    <x v="1"/>
    <s v="PROFIT"/>
    <x v="579"/>
    <x v="0"/>
    <x v="0"/>
    <s v="CASH"/>
  </r>
  <r>
    <s v="ID-2352"/>
    <x v="2"/>
    <x v="6"/>
    <x v="3"/>
    <x v="0"/>
    <x v="979"/>
    <s v="MON"/>
    <s v="SEP"/>
    <n v="2021"/>
    <s v="Q3"/>
    <x v="0"/>
    <n v="16"/>
    <n v="15"/>
    <n v="5"/>
    <n v="80"/>
    <n v="10"/>
    <n v="240"/>
    <x v="1"/>
    <s v="PROFIT"/>
    <x v="409"/>
    <x v="0"/>
    <x v="2"/>
    <s v="CASH"/>
  </r>
  <r>
    <s v="ID-4643"/>
    <x v="1"/>
    <x v="1"/>
    <x v="0"/>
    <x v="0"/>
    <x v="980"/>
    <s v="TUE"/>
    <s v="SEP"/>
    <n v="2021"/>
    <s v="Q3"/>
    <x v="0"/>
    <n v="52"/>
    <n v="5"/>
    <n v="2"/>
    <n v="104"/>
    <n v="3"/>
    <n v="260"/>
    <x v="1"/>
    <s v="PROFIT"/>
    <x v="291"/>
    <x v="1"/>
    <x v="1"/>
    <s v="UPI"/>
  </r>
  <r>
    <s v="ID-7842"/>
    <x v="2"/>
    <x v="7"/>
    <x v="4"/>
    <x v="4"/>
    <x v="981"/>
    <s v="WED"/>
    <s v="SEP"/>
    <n v="2021"/>
    <s v="Q3"/>
    <x v="0"/>
    <n v="56"/>
    <n v="40"/>
    <n v="7"/>
    <n v="392"/>
    <n v="33"/>
    <n v="2240"/>
    <x v="1"/>
    <s v="PROFIT"/>
    <x v="616"/>
    <x v="0"/>
    <x v="0"/>
    <s v="CASH"/>
  </r>
  <r>
    <s v="ID-7642"/>
    <x v="3"/>
    <x v="8"/>
    <x v="0"/>
    <x v="1"/>
    <x v="982"/>
    <s v="THU"/>
    <s v="SEP"/>
    <n v="2021"/>
    <s v="Q3"/>
    <x v="0"/>
    <n v="68"/>
    <n v="5"/>
    <n v="2"/>
    <n v="136"/>
    <n v="3"/>
    <n v="340"/>
    <x v="1"/>
    <s v="PROFIT"/>
    <x v="395"/>
    <x v="0"/>
    <x v="1"/>
    <s v="CASH"/>
  </r>
  <r>
    <s v="ID-4233"/>
    <x v="2"/>
    <x v="8"/>
    <x v="1"/>
    <x v="0"/>
    <x v="983"/>
    <s v="FRI"/>
    <s v="SEP"/>
    <n v="2021"/>
    <s v="Q3"/>
    <x v="0"/>
    <n v="72"/>
    <n v="5"/>
    <n v="3"/>
    <n v="216"/>
    <n v="2"/>
    <n v="360"/>
    <x v="1"/>
    <s v="PROFIT"/>
    <x v="438"/>
    <x v="1"/>
    <x v="0"/>
    <s v="UPI"/>
  </r>
  <r>
    <s v="ID-3901"/>
    <x v="0"/>
    <x v="4"/>
    <x v="0"/>
    <x v="5"/>
    <x v="984"/>
    <s v="SAT"/>
    <s v="SEP"/>
    <n v="2021"/>
    <s v="Q3"/>
    <x v="1"/>
    <n v="78"/>
    <n v="5"/>
    <n v="2"/>
    <n v="156"/>
    <n v="3"/>
    <n v="390"/>
    <x v="1"/>
    <s v="PROFIT"/>
    <x v="52"/>
    <x v="1"/>
    <x v="1"/>
    <s v="UPI"/>
  </r>
  <r>
    <s v="ID-6146"/>
    <x v="1"/>
    <x v="1"/>
    <x v="3"/>
    <x v="5"/>
    <x v="985"/>
    <s v="SUN"/>
    <s v="SEP"/>
    <n v="2021"/>
    <s v="Q3"/>
    <x v="1"/>
    <n v="95"/>
    <n v="15"/>
    <n v="5"/>
    <n v="475"/>
    <n v="10"/>
    <n v="1425"/>
    <x v="1"/>
    <s v="PROFIT"/>
    <x v="267"/>
    <x v="0"/>
    <x v="3"/>
    <s v="CREDIT"/>
  </r>
  <r>
    <s v="ID-8611"/>
    <x v="0"/>
    <x v="1"/>
    <x v="2"/>
    <x v="2"/>
    <x v="986"/>
    <s v="MON"/>
    <s v="SEP"/>
    <n v="2021"/>
    <s v="Q3"/>
    <x v="0"/>
    <n v="19"/>
    <n v="5"/>
    <n v="2"/>
    <n v="38"/>
    <n v="3"/>
    <n v="95"/>
    <x v="1"/>
    <s v="PROFIT"/>
    <x v="418"/>
    <x v="1"/>
    <x v="2"/>
    <s v="UPI"/>
  </r>
  <r>
    <s v="ID-4087"/>
    <x v="2"/>
    <x v="8"/>
    <x v="6"/>
    <x v="2"/>
    <x v="987"/>
    <s v="TUE"/>
    <s v="SEP"/>
    <n v="2021"/>
    <s v="Q3"/>
    <x v="0"/>
    <n v="88"/>
    <n v="25"/>
    <n v="10"/>
    <n v="880"/>
    <n v="15"/>
    <n v="2200"/>
    <x v="0"/>
    <s v="PROFIT"/>
    <x v="40"/>
    <x v="1"/>
    <x v="0"/>
    <s v="CASH"/>
  </r>
  <r>
    <s v="ID-1120"/>
    <x v="0"/>
    <x v="6"/>
    <x v="6"/>
    <x v="5"/>
    <x v="988"/>
    <s v="WED"/>
    <s v="SEP"/>
    <n v="2021"/>
    <s v="Q3"/>
    <x v="0"/>
    <n v="15"/>
    <n v="25"/>
    <n v="10"/>
    <n v="150"/>
    <n v="15"/>
    <n v="375"/>
    <x v="0"/>
    <s v="PROFIT"/>
    <x v="617"/>
    <x v="1"/>
    <x v="3"/>
    <s v="UPI"/>
  </r>
  <r>
    <s v="ID-6192"/>
    <x v="3"/>
    <x v="8"/>
    <x v="0"/>
    <x v="3"/>
    <x v="989"/>
    <s v="THU"/>
    <s v="SEP"/>
    <n v="2021"/>
    <s v="Q3"/>
    <x v="0"/>
    <n v="55"/>
    <n v="5"/>
    <n v="2"/>
    <n v="110"/>
    <n v="3"/>
    <n v="275"/>
    <x v="0"/>
    <s v="PROFIT"/>
    <x v="618"/>
    <x v="1"/>
    <x v="2"/>
    <s v="CASH"/>
  </r>
  <r>
    <s v="ID-1395"/>
    <x v="0"/>
    <x v="6"/>
    <x v="1"/>
    <x v="1"/>
    <x v="990"/>
    <s v="FRI"/>
    <s v="SEP"/>
    <n v="2021"/>
    <s v="Q3"/>
    <x v="0"/>
    <n v="30"/>
    <n v="5"/>
    <n v="3"/>
    <n v="90"/>
    <n v="2"/>
    <n v="150"/>
    <x v="0"/>
    <s v="PROFIT"/>
    <x v="619"/>
    <x v="1"/>
    <x v="0"/>
    <s v="CREDIT"/>
  </r>
  <r>
    <s v="ID-6426"/>
    <x v="1"/>
    <x v="8"/>
    <x v="4"/>
    <x v="3"/>
    <x v="991"/>
    <s v="SAT"/>
    <s v="SEP"/>
    <n v="2021"/>
    <s v="Q3"/>
    <x v="1"/>
    <n v="29"/>
    <n v="40"/>
    <n v="7"/>
    <n v="203"/>
    <n v="33"/>
    <n v="1160"/>
    <x v="0"/>
    <s v="PROFIT"/>
    <x v="312"/>
    <x v="0"/>
    <x v="2"/>
    <s v="UPI"/>
  </r>
  <r>
    <s v="ID-5552"/>
    <x v="1"/>
    <x v="1"/>
    <x v="1"/>
    <x v="3"/>
    <x v="992"/>
    <s v="SUN"/>
    <s v="SEP"/>
    <n v="2021"/>
    <s v="Q3"/>
    <x v="1"/>
    <n v="99"/>
    <n v="5"/>
    <n v="3"/>
    <n v="297"/>
    <n v="2"/>
    <n v="495"/>
    <x v="1"/>
    <s v="PROFIT"/>
    <x v="620"/>
    <x v="1"/>
    <x v="3"/>
    <s v="CASH"/>
  </r>
  <r>
    <s v="ID-7819"/>
    <x v="0"/>
    <x v="6"/>
    <x v="4"/>
    <x v="5"/>
    <x v="993"/>
    <s v="MON"/>
    <s v="SEP"/>
    <n v="2021"/>
    <s v="Q3"/>
    <x v="0"/>
    <n v="25"/>
    <n v="40"/>
    <n v="7"/>
    <n v="175"/>
    <n v="33"/>
    <n v="1000"/>
    <x v="0"/>
    <s v="PROFIT"/>
    <x v="334"/>
    <x v="1"/>
    <x v="0"/>
    <s v="UPI"/>
  </r>
  <r>
    <s v="ID-6081"/>
    <x v="0"/>
    <x v="1"/>
    <x v="2"/>
    <x v="4"/>
    <x v="994"/>
    <s v="TUE"/>
    <s v="SEP"/>
    <n v="2021"/>
    <s v="Q3"/>
    <x v="0"/>
    <n v="63"/>
    <n v="5"/>
    <n v="2"/>
    <n v="126"/>
    <n v="3"/>
    <n v="315"/>
    <x v="0"/>
    <s v="PROFIT"/>
    <x v="374"/>
    <x v="1"/>
    <x v="0"/>
    <s v="CREDIT"/>
  </r>
  <r>
    <s v="ID-4111"/>
    <x v="3"/>
    <x v="8"/>
    <x v="2"/>
    <x v="3"/>
    <x v="995"/>
    <s v="WED"/>
    <s v="SEP"/>
    <n v="2021"/>
    <s v="Q3"/>
    <x v="0"/>
    <n v="30"/>
    <n v="5"/>
    <n v="2"/>
    <n v="60"/>
    <n v="3"/>
    <n v="150"/>
    <x v="1"/>
    <s v="PROFIT"/>
    <x v="621"/>
    <x v="1"/>
    <x v="3"/>
    <s v="UPI"/>
  </r>
  <r>
    <s v="ID-3535"/>
    <x v="1"/>
    <x v="5"/>
    <x v="4"/>
    <x v="4"/>
    <x v="996"/>
    <s v="THU"/>
    <s v="SEP"/>
    <n v="2021"/>
    <s v="Q3"/>
    <x v="0"/>
    <n v="65"/>
    <n v="40"/>
    <n v="7"/>
    <n v="455"/>
    <n v="33"/>
    <n v="2600"/>
    <x v="1"/>
    <s v="PROFIT"/>
    <x v="622"/>
    <x v="1"/>
    <x v="2"/>
    <s v="CREDIT"/>
  </r>
  <r>
    <s v="ID-6272"/>
    <x v="0"/>
    <x v="1"/>
    <x v="0"/>
    <x v="4"/>
    <x v="997"/>
    <s v="FRI"/>
    <s v="SEP"/>
    <n v="2021"/>
    <s v="Q3"/>
    <x v="0"/>
    <n v="27"/>
    <n v="5"/>
    <n v="2"/>
    <n v="54"/>
    <n v="3"/>
    <n v="135"/>
    <x v="0"/>
    <s v="PROFIT"/>
    <x v="623"/>
    <x v="1"/>
    <x v="1"/>
    <s v="UPI"/>
  </r>
  <r>
    <s v="ID-2047"/>
    <x v="3"/>
    <x v="3"/>
    <x v="5"/>
    <x v="4"/>
    <x v="998"/>
    <s v="SAT"/>
    <s v="SEP"/>
    <n v="2021"/>
    <s v="Q3"/>
    <x v="1"/>
    <n v="97"/>
    <n v="10"/>
    <n v="4"/>
    <n v="388"/>
    <n v="6"/>
    <n v="970"/>
    <x v="1"/>
    <s v="PROFIT"/>
    <x v="130"/>
    <x v="1"/>
    <x v="3"/>
    <s v="CASH"/>
  </r>
  <r>
    <s v="ID-1834"/>
    <x v="0"/>
    <x v="1"/>
    <x v="5"/>
    <x v="0"/>
    <x v="999"/>
    <s v="SUN"/>
    <s v="SEP"/>
    <n v="2021"/>
    <s v="Q3"/>
    <x v="1"/>
    <n v="88"/>
    <n v="10"/>
    <n v="4"/>
    <n v="352"/>
    <n v="6"/>
    <n v="880"/>
    <x v="1"/>
    <s v="PROFIT"/>
    <x v="279"/>
    <x v="0"/>
    <x v="2"/>
    <s v="UPI"/>
  </r>
  <r>
    <s v="ID-4374"/>
    <x v="3"/>
    <x v="8"/>
    <x v="3"/>
    <x v="4"/>
    <x v="1000"/>
    <s v="MON"/>
    <s v="SEP"/>
    <n v="2021"/>
    <s v="Q3"/>
    <x v="0"/>
    <n v="30"/>
    <n v="15"/>
    <n v="5"/>
    <n v="150"/>
    <n v="10"/>
    <n v="450"/>
    <x v="1"/>
    <s v="PROFIT"/>
    <x v="407"/>
    <x v="0"/>
    <x v="3"/>
    <s v="UPI"/>
  </r>
  <r>
    <s v="ID-1647"/>
    <x v="0"/>
    <x v="7"/>
    <x v="6"/>
    <x v="2"/>
    <x v="1001"/>
    <s v="TUE"/>
    <s v="SEP"/>
    <n v="2021"/>
    <s v="Q3"/>
    <x v="0"/>
    <n v="98"/>
    <n v="25"/>
    <n v="10"/>
    <n v="980"/>
    <n v="15"/>
    <n v="2450"/>
    <x v="0"/>
    <s v="PROFIT"/>
    <x v="624"/>
    <x v="1"/>
    <x v="0"/>
    <s v="UPI"/>
  </r>
  <r>
    <s v="ID-8007"/>
    <x v="0"/>
    <x v="4"/>
    <x v="5"/>
    <x v="1"/>
    <x v="1002"/>
    <s v="WED"/>
    <s v="SEP"/>
    <n v="2021"/>
    <s v="Q3"/>
    <x v="0"/>
    <n v="97"/>
    <n v="10"/>
    <n v="4"/>
    <n v="388"/>
    <n v="6"/>
    <n v="970"/>
    <x v="1"/>
    <s v="PROFIT"/>
    <x v="436"/>
    <x v="0"/>
    <x v="0"/>
    <s v="UPI"/>
  </r>
  <r>
    <s v="ID-1174"/>
    <x v="2"/>
    <x v="3"/>
    <x v="1"/>
    <x v="0"/>
    <x v="1003"/>
    <s v="THU"/>
    <s v="SEP"/>
    <n v="2021"/>
    <s v="Q3"/>
    <x v="0"/>
    <n v="99"/>
    <n v="5"/>
    <n v="3"/>
    <n v="297"/>
    <n v="2"/>
    <n v="495"/>
    <x v="1"/>
    <s v="PROFIT"/>
    <x v="625"/>
    <x v="1"/>
    <x v="0"/>
    <s v="CREDIT"/>
  </r>
  <r>
    <s v="ID-3546"/>
    <x v="1"/>
    <x v="5"/>
    <x v="0"/>
    <x v="4"/>
    <x v="1004"/>
    <s v="FRI"/>
    <s v="OCT"/>
    <n v="2021"/>
    <s v="Q4"/>
    <x v="0"/>
    <n v="55"/>
    <n v="5"/>
    <n v="2"/>
    <n v="110"/>
    <n v="3"/>
    <n v="275"/>
    <x v="1"/>
    <s v="PROFIT"/>
    <x v="514"/>
    <x v="0"/>
    <x v="1"/>
    <s v="UPI"/>
  </r>
  <r>
    <s v="ID-3476"/>
    <x v="1"/>
    <x v="8"/>
    <x v="3"/>
    <x v="2"/>
    <x v="1005"/>
    <s v="SAT"/>
    <s v="OCT"/>
    <n v="2021"/>
    <s v="Q4"/>
    <x v="1"/>
    <n v="59"/>
    <n v="15"/>
    <n v="5"/>
    <n v="295"/>
    <n v="10"/>
    <n v="885"/>
    <x v="1"/>
    <s v="PROFIT"/>
    <x v="117"/>
    <x v="1"/>
    <x v="0"/>
    <s v="UPI"/>
  </r>
  <r>
    <s v="ID-3400"/>
    <x v="0"/>
    <x v="8"/>
    <x v="5"/>
    <x v="5"/>
    <x v="1006"/>
    <s v="SUN"/>
    <s v="OCT"/>
    <n v="2021"/>
    <s v="Q4"/>
    <x v="1"/>
    <n v="79"/>
    <n v="10"/>
    <n v="4"/>
    <n v="316"/>
    <n v="6"/>
    <n v="790"/>
    <x v="0"/>
    <s v="PROFIT"/>
    <x v="26"/>
    <x v="0"/>
    <x v="2"/>
    <s v="CASH"/>
  </r>
  <r>
    <s v="ID-1836"/>
    <x v="3"/>
    <x v="0"/>
    <x v="5"/>
    <x v="1"/>
    <x v="1007"/>
    <s v="MON"/>
    <s v="OCT"/>
    <n v="2021"/>
    <s v="Q4"/>
    <x v="0"/>
    <n v="28"/>
    <n v="10"/>
    <n v="4"/>
    <n v="112"/>
    <n v="6"/>
    <n v="280"/>
    <x v="0"/>
    <s v="PROFIT"/>
    <x v="626"/>
    <x v="1"/>
    <x v="1"/>
    <s v="CREDIT"/>
  </r>
  <r>
    <s v="ID-6472"/>
    <x v="3"/>
    <x v="5"/>
    <x v="6"/>
    <x v="4"/>
    <x v="1008"/>
    <s v="TUE"/>
    <s v="OCT"/>
    <n v="2021"/>
    <s v="Q4"/>
    <x v="0"/>
    <n v="64"/>
    <n v="25"/>
    <n v="10"/>
    <n v="640"/>
    <n v="15"/>
    <n v="1600"/>
    <x v="1"/>
    <s v="PROFIT"/>
    <x v="627"/>
    <x v="0"/>
    <x v="0"/>
    <s v="UPI"/>
  </r>
  <r>
    <s v="ID-8965"/>
    <x v="0"/>
    <x v="4"/>
    <x v="6"/>
    <x v="3"/>
    <x v="1009"/>
    <s v="WED"/>
    <s v="OCT"/>
    <n v="2021"/>
    <s v="Q4"/>
    <x v="0"/>
    <n v="52"/>
    <n v="25"/>
    <n v="10"/>
    <n v="520"/>
    <n v="15"/>
    <n v="1300"/>
    <x v="1"/>
    <s v="PROFIT"/>
    <x v="419"/>
    <x v="0"/>
    <x v="0"/>
    <s v="CASH"/>
  </r>
  <r>
    <s v="ID-4936"/>
    <x v="0"/>
    <x v="8"/>
    <x v="1"/>
    <x v="1"/>
    <x v="1010"/>
    <s v="THU"/>
    <s v="OCT"/>
    <n v="2021"/>
    <s v="Q4"/>
    <x v="0"/>
    <n v="26"/>
    <n v="5"/>
    <n v="3"/>
    <n v="78"/>
    <n v="2"/>
    <n v="130"/>
    <x v="1"/>
    <s v="PROFIT"/>
    <x v="145"/>
    <x v="1"/>
    <x v="3"/>
    <s v="CASH"/>
  </r>
  <r>
    <s v="ID-1368"/>
    <x v="3"/>
    <x v="8"/>
    <x v="5"/>
    <x v="5"/>
    <x v="1011"/>
    <s v="FRI"/>
    <s v="OCT"/>
    <n v="2021"/>
    <s v="Q4"/>
    <x v="0"/>
    <n v="29"/>
    <n v="10"/>
    <n v="4"/>
    <n v="116"/>
    <n v="6"/>
    <n v="290"/>
    <x v="0"/>
    <s v="PROFIT"/>
    <x v="399"/>
    <x v="1"/>
    <x v="3"/>
    <s v="CREDIT"/>
  </r>
  <r>
    <s v="ID-3170"/>
    <x v="1"/>
    <x v="8"/>
    <x v="5"/>
    <x v="0"/>
    <x v="1012"/>
    <s v="SAT"/>
    <s v="OCT"/>
    <n v="2021"/>
    <s v="Q4"/>
    <x v="1"/>
    <n v="40"/>
    <n v="10"/>
    <n v="4"/>
    <n v="160"/>
    <n v="6"/>
    <n v="400"/>
    <x v="0"/>
    <s v="PROFIT"/>
    <x v="332"/>
    <x v="1"/>
    <x v="1"/>
    <s v="CASH"/>
  </r>
  <r>
    <s v="ID-3481"/>
    <x v="1"/>
    <x v="2"/>
    <x v="0"/>
    <x v="4"/>
    <x v="1013"/>
    <s v="SUN"/>
    <s v="OCT"/>
    <n v="2021"/>
    <s v="Q4"/>
    <x v="1"/>
    <n v="82"/>
    <n v="5"/>
    <n v="2"/>
    <n v="164"/>
    <n v="3"/>
    <n v="410"/>
    <x v="1"/>
    <s v="PROFIT"/>
    <x v="628"/>
    <x v="0"/>
    <x v="1"/>
    <s v="UPI"/>
  </r>
  <r>
    <s v="ID-6429"/>
    <x v="2"/>
    <x v="1"/>
    <x v="0"/>
    <x v="4"/>
    <x v="1014"/>
    <s v="MON"/>
    <s v="OCT"/>
    <n v="2021"/>
    <s v="Q4"/>
    <x v="0"/>
    <n v="71"/>
    <n v="5"/>
    <n v="2"/>
    <n v="142"/>
    <n v="3"/>
    <n v="355"/>
    <x v="0"/>
    <s v="PROFIT"/>
    <x v="46"/>
    <x v="1"/>
    <x v="3"/>
    <s v="UPI"/>
  </r>
  <r>
    <s v="ID-1540"/>
    <x v="1"/>
    <x v="8"/>
    <x v="2"/>
    <x v="3"/>
    <x v="1015"/>
    <s v="TUE"/>
    <s v="OCT"/>
    <n v="2021"/>
    <s v="Q4"/>
    <x v="0"/>
    <n v="11"/>
    <n v="5"/>
    <n v="2"/>
    <n v="22"/>
    <n v="3"/>
    <n v="55"/>
    <x v="1"/>
    <s v="PROFIT"/>
    <x v="629"/>
    <x v="1"/>
    <x v="2"/>
    <s v="UPI"/>
  </r>
  <r>
    <s v="ID-2918"/>
    <x v="2"/>
    <x v="6"/>
    <x v="6"/>
    <x v="2"/>
    <x v="1016"/>
    <s v="WED"/>
    <s v="OCT"/>
    <n v="2021"/>
    <s v="Q4"/>
    <x v="0"/>
    <n v="69"/>
    <n v="25"/>
    <n v="10"/>
    <n v="690"/>
    <n v="15"/>
    <n v="1725"/>
    <x v="1"/>
    <s v="PROFIT"/>
    <x v="630"/>
    <x v="1"/>
    <x v="1"/>
    <s v="CASH"/>
  </r>
  <r>
    <s v="ID-6372"/>
    <x v="3"/>
    <x v="4"/>
    <x v="6"/>
    <x v="3"/>
    <x v="1017"/>
    <s v="THU"/>
    <s v="OCT"/>
    <n v="2021"/>
    <s v="Q4"/>
    <x v="0"/>
    <n v="96"/>
    <n v="25"/>
    <n v="10"/>
    <n v="960"/>
    <n v="15"/>
    <n v="2400"/>
    <x v="0"/>
    <s v="PROFIT"/>
    <x v="631"/>
    <x v="1"/>
    <x v="2"/>
    <s v="CASH"/>
  </r>
  <r>
    <s v="ID-6371"/>
    <x v="1"/>
    <x v="2"/>
    <x v="6"/>
    <x v="2"/>
    <x v="1018"/>
    <s v="FRI"/>
    <s v="OCT"/>
    <n v="2021"/>
    <s v="Q4"/>
    <x v="0"/>
    <n v="80"/>
    <n v="25"/>
    <n v="10"/>
    <n v="800"/>
    <n v="15"/>
    <n v="2000"/>
    <x v="1"/>
    <s v="PROFIT"/>
    <x v="632"/>
    <x v="0"/>
    <x v="2"/>
    <s v="UPI"/>
  </r>
  <r>
    <s v="ID-7901"/>
    <x v="0"/>
    <x v="0"/>
    <x v="6"/>
    <x v="4"/>
    <x v="1019"/>
    <s v="SAT"/>
    <s v="OCT"/>
    <n v="2021"/>
    <s v="Q4"/>
    <x v="1"/>
    <n v="27"/>
    <n v="25"/>
    <n v="10"/>
    <n v="270"/>
    <n v="15"/>
    <n v="675"/>
    <x v="1"/>
    <s v="PROFIT"/>
    <x v="381"/>
    <x v="0"/>
    <x v="1"/>
    <s v="UPI"/>
  </r>
  <r>
    <s v="ID-4717"/>
    <x v="1"/>
    <x v="5"/>
    <x v="4"/>
    <x v="3"/>
    <x v="1020"/>
    <s v="SUN"/>
    <s v="OCT"/>
    <n v="2021"/>
    <s v="Q4"/>
    <x v="1"/>
    <n v="99"/>
    <n v="40"/>
    <n v="7"/>
    <n v="693"/>
    <n v="33"/>
    <n v="3960"/>
    <x v="0"/>
    <s v="PROFIT"/>
    <x v="333"/>
    <x v="0"/>
    <x v="3"/>
    <s v="UPI"/>
  </r>
  <r>
    <s v="ID-3249"/>
    <x v="1"/>
    <x v="0"/>
    <x v="2"/>
    <x v="4"/>
    <x v="1021"/>
    <s v="MON"/>
    <s v="OCT"/>
    <n v="2021"/>
    <s v="Q4"/>
    <x v="0"/>
    <n v="36"/>
    <n v="5"/>
    <n v="2"/>
    <n v="72"/>
    <n v="3"/>
    <n v="180"/>
    <x v="0"/>
    <s v="PROFIT"/>
    <x v="287"/>
    <x v="0"/>
    <x v="1"/>
    <s v="UPI"/>
  </r>
  <r>
    <s v="ID-8998"/>
    <x v="1"/>
    <x v="3"/>
    <x v="4"/>
    <x v="5"/>
    <x v="1022"/>
    <s v="TUE"/>
    <s v="OCT"/>
    <n v="2021"/>
    <s v="Q4"/>
    <x v="0"/>
    <n v="93"/>
    <n v="40"/>
    <n v="7"/>
    <n v="651"/>
    <n v="33"/>
    <n v="3720"/>
    <x v="0"/>
    <s v="PROFIT"/>
    <x v="490"/>
    <x v="0"/>
    <x v="3"/>
    <s v="CASH"/>
  </r>
  <r>
    <s v="ID-8780"/>
    <x v="2"/>
    <x v="2"/>
    <x v="0"/>
    <x v="5"/>
    <x v="1023"/>
    <s v="WED"/>
    <s v="OCT"/>
    <n v="2021"/>
    <s v="Q4"/>
    <x v="0"/>
    <n v="89"/>
    <n v="5"/>
    <n v="2"/>
    <n v="178"/>
    <n v="3"/>
    <n v="445"/>
    <x v="0"/>
    <s v="PROFIT"/>
    <x v="633"/>
    <x v="0"/>
    <x v="1"/>
    <s v="UPI"/>
  </r>
  <r>
    <s v="ID-6842"/>
    <x v="0"/>
    <x v="5"/>
    <x v="0"/>
    <x v="4"/>
    <x v="1024"/>
    <s v="THU"/>
    <s v="OCT"/>
    <n v="2021"/>
    <s v="Q4"/>
    <x v="0"/>
    <n v="80"/>
    <n v="5"/>
    <n v="2"/>
    <n v="160"/>
    <n v="3"/>
    <n v="400"/>
    <x v="0"/>
    <s v="PROFIT"/>
    <x v="123"/>
    <x v="1"/>
    <x v="1"/>
    <s v="CREDIT"/>
  </r>
  <r>
    <s v="ID-2249"/>
    <x v="1"/>
    <x v="3"/>
    <x v="4"/>
    <x v="2"/>
    <x v="1025"/>
    <s v="FRI"/>
    <s v="OCT"/>
    <n v="2021"/>
    <s v="Q4"/>
    <x v="0"/>
    <n v="41"/>
    <n v="40"/>
    <n v="7"/>
    <n v="287"/>
    <n v="33"/>
    <n v="1640"/>
    <x v="0"/>
    <s v="PROFIT"/>
    <x v="634"/>
    <x v="1"/>
    <x v="1"/>
    <s v="UPI"/>
  </r>
  <r>
    <s v="ID-8881"/>
    <x v="2"/>
    <x v="8"/>
    <x v="4"/>
    <x v="5"/>
    <x v="1026"/>
    <s v="SAT"/>
    <s v="OCT"/>
    <n v="2021"/>
    <s v="Q4"/>
    <x v="1"/>
    <n v="71"/>
    <n v="40"/>
    <n v="7"/>
    <n v="497"/>
    <n v="33"/>
    <n v="2840"/>
    <x v="0"/>
    <s v="PROFIT"/>
    <x v="8"/>
    <x v="1"/>
    <x v="3"/>
    <s v="CREDIT"/>
  </r>
  <r>
    <s v="ID-6726"/>
    <x v="1"/>
    <x v="0"/>
    <x v="1"/>
    <x v="5"/>
    <x v="1027"/>
    <s v="SUN"/>
    <s v="OCT"/>
    <n v="2021"/>
    <s v="Q4"/>
    <x v="1"/>
    <n v="92"/>
    <n v="5"/>
    <n v="3"/>
    <n v="276"/>
    <n v="2"/>
    <n v="460"/>
    <x v="0"/>
    <s v="PROFIT"/>
    <x v="295"/>
    <x v="1"/>
    <x v="3"/>
    <s v="CREDIT"/>
  </r>
  <r>
    <s v="ID-8481"/>
    <x v="2"/>
    <x v="5"/>
    <x v="1"/>
    <x v="0"/>
    <x v="1028"/>
    <s v="MON"/>
    <s v="OCT"/>
    <n v="2021"/>
    <s v="Q4"/>
    <x v="0"/>
    <n v="25"/>
    <n v="5"/>
    <n v="3"/>
    <n v="75"/>
    <n v="2"/>
    <n v="125"/>
    <x v="1"/>
    <s v="PROFIT"/>
    <x v="543"/>
    <x v="0"/>
    <x v="2"/>
    <s v="UPI"/>
  </r>
  <r>
    <s v="ID-4106"/>
    <x v="1"/>
    <x v="5"/>
    <x v="0"/>
    <x v="5"/>
    <x v="1029"/>
    <s v="TUE"/>
    <s v="OCT"/>
    <n v="2021"/>
    <s v="Q4"/>
    <x v="0"/>
    <n v="17"/>
    <n v="5"/>
    <n v="2"/>
    <n v="34"/>
    <n v="3"/>
    <n v="85"/>
    <x v="1"/>
    <s v="PROFIT"/>
    <x v="544"/>
    <x v="1"/>
    <x v="0"/>
    <s v="CREDIT"/>
  </r>
  <r>
    <s v="ID-6585"/>
    <x v="3"/>
    <x v="5"/>
    <x v="3"/>
    <x v="4"/>
    <x v="1030"/>
    <s v="WED"/>
    <s v="OCT"/>
    <n v="2021"/>
    <s v="Q4"/>
    <x v="0"/>
    <n v="52"/>
    <n v="15"/>
    <n v="5"/>
    <n v="260"/>
    <n v="10"/>
    <n v="780"/>
    <x v="0"/>
    <s v="PROFIT"/>
    <x v="623"/>
    <x v="0"/>
    <x v="2"/>
    <s v="CASH"/>
  </r>
  <r>
    <s v="ID-8606"/>
    <x v="2"/>
    <x v="8"/>
    <x v="0"/>
    <x v="1"/>
    <x v="1031"/>
    <s v="THU"/>
    <s v="OCT"/>
    <n v="2021"/>
    <s v="Q4"/>
    <x v="0"/>
    <n v="11"/>
    <n v="5"/>
    <n v="2"/>
    <n v="22"/>
    <n v="3"/>
    <n v="55"/>
    <x v="1"/>
    <s v="PROFIT"/>
    <x v="504"/>
    <x v="0"/>
    <x v="3"/>
    <s v="CREDIT"/>
  </r>
  <r>
    <s v="ID-8394"/>
    <x v="1"/>
    <x v="8"/>
    <x v="2"/>
    <x v="2"/>
    <x v="1032"/>
    <s v="FRI"/>
    <s v="OCT"/>
    <n v="2021"/>
    <s v="Q4"/>
    <x v="0"/>
    <n v="44"/>
    <n v="5"/>
    <n v="2"/>
    <n v="88"/>
    <n v="3"/>
    <n v="220"/>
    <x v="1"/>
    <s v="PROFIT"/>
    <x v="635"/>
    <x v="1"/>
    <x v="3"/>
    <s v="UPI"/>
  </r>
  <r>
    <s v="ID-7423"/>
    <x v="0"/>
    <x v="5"/>
    <x v="4"/>
    <x v="3"/>
    <x v="1033"/>
    <s v="SAT"/>
    <s v="OCT"/>
    <n v="2021"/>
    <s v="Q4"/>
    <x v="1"/>
    <n v="25"/>
    <n v="40"/>
    <n v="7"/>
    <n v="175"/>
    <n v="33"/>
    <n v="1000"/>
    <x v="1"/>
    <s v="PROFIT"/>
    <x v="122"/>
    <x v="1"/>
    <x v="1"/>
    <s v="UPI"/>
  </r>
  <r>
    <s v="ID-3142"/>
    <x v="3"/>
    <x v="2"/>
    <x v="6"/>
    <x v="2"/>
    <x v="1034"/>
    <s v="SUN"/>
    <s v="OCT"/>
    <n v="2021"/>
    <s v="Q4"/>
    <x v="1"/>
    <n v="70"/>
    <n v="25"/>
    <n v="10"/>
    <n v="700"/>
    <n v="15"/>
    <n v="1750"/>
    <x v="1"/>
    <s v="PROFIT"/>
    <x v="319"/>
    <x v="0"/>
    <x v="2"/>
    <s v="CASH"/>
  </r>
  <r>
    <s v="ID-2383"/>
    <x v="2"/>
    <x v="7"/>
    <x v="6"/>
    <x v="1"/>
    <x v="1035"/>
    <s v="MON"/>
    <s v="NOV"/>
    <n v="2021"/>
    <s v="Q4"/>
    <x v="0"/>
    <n v="76"/>
    <n v="25"/>
    <n v="10"/>
    <n v="760"/>
    <n v="15"/>
    <n v="1900"/>
    <x v="1"/>
    <s v="PROFIT"/>
    <x v="48"/>
    <x v="1"/>
    <x v="0"/>
    <s v="UPI"/>
  </r>
  <r>
    <s v="ID-6088"/>
    <x v="2"/>
    <x v="4"/>
    <x v="5"/>
    <x v="0"/>
    <x v="1036"/>
    <s v="TUE"/>
    <s v="NOV"/>
    <n v="2021"/>
    <s v="Q4"/>
    <x v="0"/>
    <n v="96"/>
    <n v="10"/>
    <n v="4"/>
    <n v="384"/>
    <n v="6"/>
    <n v="960"/>
    <x v="0"/>
    <s v="PROFIT"/>
    <x v="366"/>
    <x v="0"/>
    <x v="1"/>
    <s v="CASH"/>
  </r>
  <r>
    <s v="ID-3542"/>
    <x v="0"/>
    <x v="8"/>
    <x v="2"/>
    <x v="3"/>
    <x v="1037"/>
    <s v="WED"/>
    <s v="NOV"/>
    <n v="2021"/>
    <s v="Q4"/>
    <x v="0"/>
    <n v="55"/>
    <n v="5"/>
    <n v="2"/>
    <n v="110"/>
    <n v="3"/>
    <n v="275"/>
    <x v="1"/>
    <s v="PROFIT"/>
    <x v="381"/>
    <x v="0"/>
    <x v="2"/>
    <s v="UPI"/>
  </r>
  <r>
    <s v="ID-8044"/>
    <x v="2"/>
    <x v="5"/>
    <x v="6"/>
    <x v="5"/>
    <x v="1038"/>
    <s v="THU"/>
    <s v="NOV"/>
    <n v="2021"/>
    <s v="Q4"/>
    <x v="0"/>
    <n v="13"/>
    <n v="25"/>
    <n v="10"/>
    <n v="130"/>
    <n v="15"/>
    <n v="325"/>
    <x v="1"/>
    <s v="PROFIT"/>
    <x v="636"/>
    <x v="1"/>
    <x v="3"/>
    <s v="UPI"/>
  </r>
  <r>
    <s v="ID-5036"/>
    <x v="3"/>
    <x v="2"/>
    <x v="5"/>
    <x v="3"/>
    <x v="1039"/>
    <s v="FRI"/>
    <s v="NOV"/>
    <n v="2021"/>
    <s v="Q4"/>
    <x v="0"/>
    <n v="63"/>
    <n v="10"/>
    <n v="4"/>
    <n v="252"/>
    <n v="6"/>
    <n v="630"/>
    <x v="0"/>
    <s v="PROFIT"/>
    <x v="617"/>
    <x v="0"/>
    <x v="0"/>
    <s v="CASH"/>
  </r>
  <r>
    <s v="ID-8434"/>
    <x v="1"/>
    <x v="3"/>
    <x v="5"/>
    <x v="3"/>
    <x v="1040"/>
    <s v="SAT"/>
    <s v="NOV"/>
    <n v="2021"/>
    <s v="Q4"/>
    <x v="1"/>
    <n v="77"/>
    <n v="10"/>
    <n v="4"/>
    <n v="308"/>
    <n v="6"/>
    <n v="770"/>
    <x v="1"/>
    <s v="PROFIT"/>
    <x v="573"/>
    <x v="1"/>
    <x v="3"/>
    <s v="CASH"/>
  </r>
  <r>
    <s v="ID-2648"/>
    <x v="1"/>
    <x v="3"/>
    <x v="1"/>
    <x v="5"/>
    <x v="1041"/>
    <s v="SUN"/>
    <s v="NOV"/>
    <n v="2021"/>
    <s v="Q4"/>
    <x v="1"/>
    <n v="84"/>
    <n v="5"/>
    <n v="3"/>
    <n v="252"/>
    <n v="2"/>
    <n v="420"/>
    <x v="1"/>
    <s v="PROFIT"/>
    <x v="624"/>
    <x v="0"/>
    <x v="1"/>
    <s v="UPI"/>
  </r>
  <r>
    <s v="ID-3692"/>
    <x v="1"/>
    <x v="4"/>
    <x v="3"/>
    <x v="2"/>
    <x v="1042"/>
    <s v="MON"/>
    <s v="NOV"/>
    <n v="2021"/>
    <s v="Q4"/>
    <x v="0"/>
    <n v="70"/>
    <n v="15"/>
    <n v="5"/>
    <n v="350"/>
    <n v="10"/>
    <n v="1050"/>
    <x v="0"/>
    <s v="PROFIT"/>
    <x v="637"/>
    <x v="1"/>
    <x v="3"/>
    <s v="UPI"/>
  </r>
  <r>
    <s v="ID-4559"/>
    <x v="1"/>
    <x v="3"/>
    <x v="5"/>
    <x v="2"/>
    <x v="1043"/>
    <s v="TUE"/>
    <s v="NOV"/>
    <n v="2021"/>
    <s v="Q4"/>
    <x v="0"/>
    <n v="91"/>
    <n v="10"/>
    <n v="4"/>
    <n v="364"/>
    <n v="6"/>
    <n v="910"/>
    <x v="1"/>
    <s v="PROFIT"/>
    <x v="322"/>
    <x v="1"/>
    <x v="2"/>
    <s v="UPI"/>
  </r>
  <r>
    <s v="ID-4604"/>
    <x v="3"/>
    <x v="0"/>
    <x v="0"/>
    <x v="4"/>
    <x v="1044"/>
    <s v="WED"/>
    <s v="NOV"/>
    <n v="2021"/>
    <s v="Q4"/>
    <x v="0"/>
    <n v="73"/>
    <n v="5"/>
    <n v="2"/>
    <n v="146"/>
    <n v="3"/>
    <n v="365"/>
    <x v="1"/>
    <s v="PROFIT"/>
    <x v="10"/>
    <x v="1"/>
    <x v="0"/>
    <s v="UPI"/>
  </r>
  <r>
    <s v="ID-7947"/>
    <x v="2"/>
    <x v="5"/>
    <x v="0"/>
    <x v="0"/>
    <x v="1045"/>
    <s v="THU"/>
    <s v="NOV"/>
    <n v="2021"/>
    <s v="Q4"/>
    <x v="0"/>
    <n v="84"/>
    <n v="5"/>
    <n v="2"/>
    <n v="168"/>
    <n v="3"/>
    <n v="420"/>
    <x v="1"/>
    <s v="PROFIT"/>
    <x v="422"/>
    <x v="0"/>
    <x v="2"/>
    <s v="UPI"/>
  </r>
  <r>
    <s v="ID-8150"/>
    <x v="1"/>
    <x v="8"/>
    <x v="0"/>
    <x v="1"/>
    <x v="1046"/>
    <s v="FRI"/>
    <s v="NOV"/>
    <n v="2021"/>
    <s v="Q4"/>
    <x v="0"/>
    <n v="65"/>
    <n v="5"/>
    <n v="2"/>
    <n v="130"/>
    <n v="3"/>
    <n v="325"/>
    <x v="1"/>
    <s v="PROFIT"/>
    <x v="383"/>
    <x v="0"/>
    <x v="3"/>
    <s v="UPI"/>
  </r>
  <r>
    <s v="ID-4645"/>
    <x v="1"/>
    <x v="2"/>
    <x v="1"/>
    <x v="0"/>
    <x v="1047"/>
    <s v="SAT"/>
    <s v="NOV"/>
    <n v="2021"/>
    <s v="Q4"/>
    <x v="1"/>
    <n v="71"/>
    <n v="5"/>
    <n v="3"/>
    <n v="213"/>
    <n v="2"/>
    <n v="355"/>
    <x v="1"/>
    <s v="PROFIT"/>
    <x v="480"/>
    <x v="0"/>
    <x v="0"/>
    <s v="CREDIT"/>
  </r>
  <r>
    <s v="ID-1215"/>
    <x v="3"/>
    <x v="6"/>
    <x v="2"/>
    <x v="1"/>
    <x v="1048"/>
    <s v="SUN"/>
    <s v="NOV"/>
    <n v="2021"/>
    <s v="Q4"/>
    <x v="1"/>
    <n v="56"/>
    <n v="5"/>
    <n v="2"/>
    <n v="112"/>
    <n v="3"/>
    <n v="280"/>
    <x v="1"/>
    <s v="PROFIT"/>
    <x v="259"/>
    <x v="0"/>
    <x v="3"/>
    <s v="CREDIT"/>
  </r>
  <r>
    <s v="ID-6556"/>
    <x v="3"/>
    <x v="8"/>
    <x v="4"/>
    <x v="1"/>
    <x v="1049"/>
    <s v="MON"/>
    <s v="NOV"/>
    <n v="2021"/>
    <s v="Q4"/>
    <x v="0"/>
    <n v="13"/>
    <n v="40"/>
    <n v="7"/>
    <n v="91"/>
    <n v="33"/>
    <n v="520"/>
    <x v="1"/>
    <s v="PROFIT"/>
    <x v="638"/>
    <x v="0"/>
    <x v="2"/>
    <s v="CASH"/>
  </r>
  <r>
    <s v="ID-3143"/>
    <x v="1"/>
    <x v="6"/>
    <x v="1"/>
    <x v="5"/>
    <x v="1050"/>
    <s v="TUE"/>
    <s v="NOV"/>
    <n v="2021"/>
    <s v="Q4"/>
    <x v="0"/>
    <n v="54"/>
    <n v="5"/>
    <n v="3"/>
    <n v="162"/>
    <n v="2"/>
    <n v="270"/>
    <x v="0"/>
    <s v="PROFIT"/>
    <x v="639"/>
    <x v="0"/>
    <x v="2"/>
    <s v="CASH"/>
  </r>
  <r>
    <s v="ID-8490"/>
    <x v="2"/>
    <x v="0"/>
    <x v="4"/>
    <x v="5"/>
    <x v="1051"/>
    <s v="WED"/>
    <s v="NOV"/>
    <n v="2021"/>
    <s v="Q4"/>
    <x v="0"/>
    <n v="22"/>
    <n v="40"/>
    <n v="7"/>
    <n v="154"/>
    <n v="33"/>
    <n v="880"/>
    <x v="1"/>
    <s v="PROFIT"/>
    <x v="135"/>
    <x v="1"/>
    <x v="3"/>
    <s v="UPI"/>
  </r>
  <r>
    <s v="ID-2304"/>
    <x v="0"/>
    <x v="7"/>
    <x v="2"/>
    <x v="1"/>
    <x v="1052"/>
    <s v="THU"/>
    <s v="NOV"/>
    <n v="2021"/>
    <s v="Q4"/>
    <x v="0"/>
    <n v="12"/>
    <n v="5"/>
    <n v="2"/>
    <n v="24"/>
    <n v="3"/>
    <n v="60"/>
    <x v="0"/>
    <s v="PROFIT"/>
    <x v="410"/>
    <x v="1"/>
    <x v="1"/>
    <s v="CASH"/>
  </r>
  <r>
    <s v="ID-6409"/>
    <x v="3"/>
    <x v="8"/>
    <x v="1"/>
    <x v="2"/>
    <x v="1053"/>
    <s v="FRI"/>
    <s v="NOV"/>
    <n v="2021"/>
    <s v="Q4"/>
    <x v="0"/>
    <n v="69"/>
    <n v="5"/>
    <n v="3"/>
    <n v="207"/>
    <n v="2"/>
    <n v="345"/>
    <x v="1"/>
    <s v="PROFIT"/>
    <x v="640"/>
    <x v="0"/>
    <x v="1"/>
    <s v="CASH"/>
  </r>
  <r>
    <s v="ID-2717"/>
    <x v="2"/>
    <x v="1"/>
    <x v="1"/>
    <x v="4"/>
    <x v="1054"/>
    <s v="SAT"/>
    <s v="NOV"/>
    <n v="2021"/>
    <s v="Q4"/>
    <x v="1"/>
    <n v="46"/>
    <n v="5"/>
    <n v="3"/>
    <n v="138"/>
    <n v="2"/>
    <n v="230"/>
    <x v="0"/>
    <s v="PROFIT"/>
    <x v="641"/>
    <x v="0"/>
    <x v="0"/>
    <s v="UPI"/>
  </r>
  <r>
    <s v="ID-7564"/>
    <x v="3"/>
    <x v="5"/>
    <x v="1"/>
    <x v="4"/>
    <x v="1055"/>
    <s v="SUN"/>
    <s v="NOV"/>
    <n v="2021"/>
    <s v="Q4"/>
    <x v="1"/>
    <n v="97"/>
    <n v="5"/>
    <n v="3"/>
    <n v="291"/>
    <n v="2"/>
    <n v="485"/>
    <x v="0"/>
    <s v="PROFIT"/>
    <x v="642"/>
    <x v="0"/>
    <x v="3"/>
    <s v="CASH"/>
  </r>
  <r>
    <s v="ID-1885"/>
    <x v="1"/>
    <x v="2"/>
    <x v="3"/>
    <x v="5"/>
    <x v="1056"/>
    <s v="MON"/>
    <s v="NOV"/>
    <n v="2021"/>
    <s v="Q4"/>
    <x v="0"/>
    <n v="14"/>
    <n v="15"/>
    <n v="5"/>
    <n v="70"/>
    <n v="10"/>
    <n v="210"/>
    <x v="0"/>
    <s v="PROFIT"/>
    <x v="433"/>
    <x v="1"/>
    <x v="0"/>
    <s v="CASH"/>
  </r>
  <r>
    <s v="ID-6502"/>
    <x v="3"/>
    <x v="0"/>
    <x v="3"/>
    <x v="4"/>
    <x v="1057"/>
    <s v="TUE"/>
    <s v="NOV"/>
    <n v="2021"/>
    <s v="Q4"/>
    <x v="0"/>
    <n v="59"/>
    <n v="15"/>
    <n v="5"/>
    <n v="295"/>
    <n v="10"/>
    <n v="885"/>
    <x v="1"/>
    <s v="PROFIT"/>
    <x v="303"/>
    <x v="1"/>
    <x v="1"/>
    <s v="CASH"/>
  </r>
  <r>
    <s v="ID-5749"/>
    <x v="2"/>
    <x v="7"/>
    <x v="0"/>
    <x v="3"/>
    <x v="1058"/>
    <s v="WED"/>
    <s v="NOV"/>
    <n v="2021"/>
    <s v="Q4"/>
    <x v="0"/>
    <n v="12"/>
    <n v="5"/>
    <n v="2"/>
    <n v="24"/>
    <n v="3"/>
    <n v="60"/>
    <x v="0"/>
    <s v="PROFIT"/>
    <x v="643"/>
    <x v="1"/>
    <x v="0"/>
    <s v="UPI"/>
  </r>
  <r>
    <s v="ID-4977"/>
    <x v="0"/>
    <x v="7"/>
    <x v="3"/>
    <x v="1"/>
    <x v="1059"/>
    <s v="THU"/>
    <s v="NOV"/>
    <n v="2021"/>
    <s v="Q4"/>
    <x v="0"/>
    <n v="29"/>
    <n v="15"/>
    <n v="5"/>
    <n v="145"/>
    <n v="10"/>
    <n v="435"/>
    <x v="1"/>
    <s v="PROFIT"/>
    <x v="34"/>
    <x v="0"/>
    <x v="1"/>
    <s v="CASH"/>
  </r>
  <r>
    <s v="ID-8920"/>
    <x v="1"/>
    <x v="1"/>
    <x v="5"/>
    <x v="3"/>
    <x v="1060"/>
    <s v="FRI"/>
    <s v="NOV"/>
    <n v="2021"/>
    <s v="Q4"/>
    <x v="0"/>
    <n v="34"/>
    <n v="10"/>
    <n v="4"/>
    <n v="136"/>
    <n v="6"/>
    <n v="340"/>
    <x v="1"/>
    <s v="PROFIT"/>
    <x v="131"/>
    <x v="0"/>
    <x v="3"/>
    <s v="UPI"/>
  </r>
  <r>
    <s v="ID-1501"/>
    <x v="2"/>
    <x v="0"/>
    <x v="3"/>
    <x v="4"/>
    <x v="1061"/>
    <s v="SAT"/>
    <s v="NOV"/>
    <n v="2021"/>
    <s v="Q4"/>
    <x v="1"/>
    <n v="71"/>
    <n v="15"/>
    <n v="5"/>
    <n v="355"/>
    <n v="10"/>
    <n v="1065"/>
    <x v="0"/>
    <s v="PROFIT"/>
    <x v="348"/>
    <x v="1"/>
    <x v="0"/>
    <s v="UPI"/>
  </r>
  <r>
    <s v="ID-5472"/>
    <x v="0"/>
    <x v="1"/>
    <x v="6"/>
    <x v="5"/>
    <x v="1062"/>
    <s v="SUN"/>
    <s v="NOV"/>
    <n v="2021"/>
    <s v="Q4"/>
    <x v="1"/>
    <n v="51"/>
    <n v="25"/>
    <n v="10"/>
    <n v="510"/>
    <n v="15"/>
    <n v="1275"/>
    <x v="0"/>
    <s v="PROFIT"/>
    <x v="644"/>
    <x v="0"/>
    <x v="2"/>
    <s v="UPI"/>
  </r>
  <r>
    <s v="ID-8430"/>
    <x v="0"/>
    <x v="5"/>
    <x v="2"/>
    <x v="4"/>
    <x v="1063"/>
    <s v="MON"/>
    <s v="NOV"/>
    <n v="2021"/>
    <s v="Q4"/>
    <x v="0"/>
    <n v="30"/>
    <n v="5"/>
    <n v="2"/>
    <n v="60"/>
    <n v="3"/>
    <n v="150"/>
    <x v="1"/>
    <s v="PROFIT"/>
    <x v="645"/>
    <x v="1"/>
    <x v="3"/>
    <s v="UPI"/>
  </r>
  <r>
    <s v="ID-7590"/>
    <x v="1"/>
    <x v="8"/>
    <x v="5"/>
    <x v="4"/>
    <x v="1064"/>
    <s v="TUE"/>
    <s v="NOV"/>
    <n v="2021"/>
    <s v="Q4"/>
    <x v="0"/>
    <n v="59"/>
    <n v="10"/>
    <n v="4"/>
    <n v="236"/>
    <n v="6"/>
    <n v="590"/>
    <x v="1"/>
    <s v="PROFIT"/>
    <x v="277"/>
    <x v="1"/>
    <x v="3"/>
    <s v="CASH"/>
  </r>
  <r>
    <s v="ID-1222"/>
    <x v="2"/>
    <x v="0"/>
    <x v="2"/>
    <x v="3"/>
    <x v="1065"/>
    <s v="WED"/>
    <s v="DEC"/>
    <n v="2021"/>
    <s v="Q4"/>
    <x v="0"/>
    <n v="15"/>
    <n v="5"/>
    <n v="2"/>
    <n v="30"/>
    <n v="3"/>
    <n v="75"/>
    <x v="1"/>
    <s v="PROFIT"/>
    <x v="413"/>
    <x v="0"/>
    <x v="2"/>
    <s v="CREDIT"/>
  </r>
  <r>
    <s v="ID-4458"/>
    <x v="3"/>
    <x v="8"/>
    <x v="3"/>
    <x v="1"/>
    <x v="1066"/>
    <s v="THU"/>
    <s v="DEC"/>
    <n v="2021"/>
    <s v="Q4"/>
    <x v="0"/>
    <n v="33"/>
    <n v="15"/>
    <n v="5"/>
    <n v="165"/>
    <n v="10"/>
    <n v="495"/>
    <x v="0"/>
    <s v="PROFIT"/>
    <x v="622"/>
    <x v="0"/>
    <x v="2"/>
    <s v="UPI"/>
  </r>
  <r>
    <s v="ID-1659"/>
    <x v="3"/>
    <x v="5"/>
    <x v="4"/>
    <x v="4"/>
    <x v="1067"/>
    <s v="FRI"/>
    <s v="DEC"/>
    <n v="2021"/>
    <s v="Q4"/>
    <x v="0"/>
    <n v="69"/>
    <n v="40"/>
    <n v="7"/>
    <n v="483"/>
    <n v="33"/>
    <n v="2760"/>
    <x v="0"/>
    <s v="PROFIT"/>
    <x v="646"/>
    <x v="0"/>
    <x v="2"/>
    <s v="UPI"/>
  </r>
  <r>
    <s v="ID-6229"/>
    <x v="2"/>
    <x v="0"/>
    <x v="3"/>
    <x v="3"/>
    <x v="1068"/>
    <s v="SAT"/>
    <s v="DEC"/>
    <n v="2021"/>
    <s v="Q4"/>
    <x v="1"/>
    <n v="25"/>
    <n v="15"/>
    <n v="5"/>
    <n v="125"/>
    <n v="10"/>
    <n v="375"/>
    <x v="0"/>
    <s v="PROFIT"/>
    <x v="19"/>
    <x v="0"/>
    <x v="2"/>
    <s v="UPI"/>
  </r>
  <r>
    <s v="ID-2478"/>
    <x v="2"/>
    <x v="1"/>
    <x v="3"/>
    <x v="1"/>
    <x v="1069"/>
    <s v="SUN"/>
    <s v="DEC"/>
    <n v="2021"/>
    <s v="Q4"/>
    <x v="1"/>
    <n v="16"/>
    <n v="15"/>
    <n v="5"/>
    <n v="80"/>
    <n v="10"/>
    <n v="240"/>
    <x v="0"/>
    <s v="PROFIT"/>
    <x v="16"/>
    <x v="0"/>
    <x v="3"/>
    <s v="UPI"/>
  </r>
  <r>
    <s v="ID-1016"/>
    <x v="0"/>
    <x v="6"/>
    <x v="2"/>
    <x v="2"/>
    <x v="1070"/>
    <s v="MON"/>
    <s v="DEC"/>
    <n v="2021"/>
    <s v="Q4"/>
    <x v="0"/>
    <n v="95"/>
    <n v="5"/>
    <n v="2"/>
    <n v="190"/>
    <n v="3"/>
    <n v="475"/>
    <x v="0"/>
    <s v="PROFIT"/>
    <x v="89"/>
    <x v="0"/>
    <x v="3"/>
    <s v="UPI"/>
  </r>
  <r>
    <s v="ID-2249"/>
    <x v="3"/>
    <x v="3"/>
    <x v="5"/>
    <x v="1"/>
    <x v="1071"/>
    <s v="TUE"/>
    <s v="DEC"/>
    <n v="2021"/>
    <s v="Q4"/>
    <x v="0"/>
    <n v="43"/>
    <n v="10"/>
    <n v="4"/>
    <n v="172"/>
    <n v="6"/>
    <n v="430"/>
    <x v="1"/>
    <s v="PROFIT"/>
    <x v="84"/>
    <x v="1"/>
    <x v="3"/>
    <s v="UPI"/>
  </r>
  <r>
    <s v="ID-7780"/>
    <x v="1"/>
    <x v="8"/>
    <x v="1"/>
    <x v="0"/>
    <x v="1072"/>
    <s v="WED"/>
    <s v="DEC"/>
    <n v="2021"/>
    <s v="Q4"/>
    <x v="0"/>
    <n v="14"/>
    <n v="5"/>
    <n v="3"/>
    <n v="42"/>
    <n v="2"/>
    <n v="70"/>
    <x v="1"/>
    <s v="PROFIT"/>
    <x v="647"/>
    <x v="1"/>
    <x v="1"/>
    <s v="UPI"/>
  </r>
  <r>
    <s v="ID-1998"/>
    <x v="3"/>
    <x v="5"/>
    <x v="4"/>
    <x v="4"/>
    <x v="1073"/>
    <s v="THU"/>
    <s v="DEC"/>
    <n v="2021"/>
    <s v="Q4"/>
    <x v="0"/>
    <n v="91"/>
    <n v="40"/>
    <n v="7"/>
    <n v="637"/>
    <n v="33"/>
    <n v="3640"/>
    <x v="0"/>
    <s v="PROFIT"/>
    <x v="410"/>
    <x v="1"/>
    <x v="1"/>
    <s v="CASH"/>
  </r>
  <r>
    <s v="ID-3525"/>
    <x v="3"/>
    <x v="8"/>
    <x v="0"/>
    <x v="5"/>
    <x v="1074"/>
    <s v="FRI"/>
    <s v="DEC"/>
    <n v="2021"/>
    <s v="Q4"/>
    <x v="0"/>
    <n v="50"/>
    <n v="5"/>
    <n v="2"/>
    <n v="100"/>
    <n v="3"/>
    <n v="250"/>
    <x v="1"/>
    <s v="PROFIT"/>
    <x v="335"/>
    <x v="0"/>
    <x v="0"/>
    <s v="UPI"/>
  </r>
  <r>
    <s v="ID-5463"/>
    <x v="2"/>
    <x v="0"/>
    <x v="4"/>
    <x v="4"/>
    <x v="1075"/>
    <s v="SAT"/>
    <s v="DEC"/>
    <n v="2021"/>
    <s v="Q4"/>
    <x v="1"/>
    <n v="10"/>
    <n v="40"/>
    <n v="7"/>
    <n v="70"/>
    <n v="33"/>
    <n v="400"/>
    <x v="1"/>
    <s v="PROFIT"/>
    <x v="116"/>
    <x v="1"/>
    <x v="2"/>
    <s v="UPI"/>
  </r>
  <r>
    <s v="ID-7650"/>
    <x v="2"/>
    <x v="1"/>
    <x v="0"/>
    <x v="3"/>
    <x v="1076"/>
    <s v="SUN"/>
    <s v="DEC"/>
    <n v="2021"/>
    <s v="Q4"/>
    <x v="1"/>
    <n v="32"/>
    <n v="5"/>
    <n v="2"/>
    <n v="64"/>
    <n v="3"/>
    <n v="160"/>
    <x v="0"/>
    <s v="PROFIT"/>
    <x v="192"/>
    <x v="0"/>
    <x v="2"/>
    <s v="UPI"/>
  </r>
  <r>
    <s v="ID-2260"/>
    <x v="1"/>
    <x v="4"/>
    <x v="6"/>
    <x v="0"/>
    <x v="1077"/>
    <s v="MON"/>
    <s v="DEC"/>
    <n v="2021"/>
    <s v="Q4"/>
    <x v="0"/>
    <n v="14"/>
    <n v="25"/>
    <n v="10"/>
    <n v="140"/>
    <n v="15"/>
    <n v="350"/>
    <x v="0"/>
    <s v="PROFIT"/>
    <x v="331"/>
    <x v="1"/>
    <x v="2"/>
    <s v="UPI"/>
  </r>
  <r>
    <s v="ID-8249"/>
    <x v="3"/>
    <x v="8"/>
    <x v="6"/>
    <x v="5"/>
    <x v="1078"/>
    <s v="TUE"/>
    <s v="DEC"/>
    <n v="2021"/>
    <s v="Q4"/>
    <x v="0"/>
    <n v="79"/>
    <n v="25"/>
    <n v="10"/>
    <n v="790"/>
    <n v="15"/>
    <n v="1975"/>
    <x v="0"/>
    <s v="PROFIT"/>
    <x v="195"/>
    <x v="0"/>
    <x v="2"/>
    <s v="UPI"/>
  </r>
  <r>
    <s v="ID-2721"/>
    <x v="2"/>
    <x v="8"/>
    <x v="4"/>
    <x v="2"/>
    <x v="1079"/>
    <s v="WED"/>
    <s v="DEC"/>
    <n v="2021"/>
    <s v="Q4"/>
    <x v="0"/>
    <n v="44"/>
    <n v="40"/>
    <n v="7"/>
    <n v="308"/>
    <n v="33"/>
    <n v="1760"/>
    <x v="1"/>
    <s v="PROFIT"/>
    <x v="360"/>
    <x v="1"/>
    <x v="2"/>
    <s v="UPI"/>
  </r>
  <r>
    <s v="ID-1777"/>
    <x v="0"/>
    <x v="7"/>
    <x v="2"/>
    <x v="2"/>
    <x v="1080"/>
    <s v="THU"/>
    <s v="DEC"/>
    <n v="2021"/>
    <s v="Q4"/>
    <x v="0"/>
    <n v="51"/>
    <n v="5"/>
    <n v="2"/>
    <n v="102"/>
    <n v="3"/>
    <n v="255"/>
    <x v="0"/>
    <s v="PROFIT"/>
    <x v="159"/>
    <x v="1"/>
    <x v="0"/>
    <s v="UPI"/>
  </r>
  <r>
    <s v="ID-2138"/>
    <x v="3"/>
    <x v="8"/>
    <x v="3"/>
    <x v="3"/>
    <x v="1081"/>
    <s v="FRI"/>
    <s v="DEC"/>
    <n v="2021"/>
    <s v="Q4"/>
    <x v="0"/>
    <n v="19"/>
    <n v="15"/>
    <n v="5"/>
    <n v="95"/>
    <n v="10"/>
    <n v="285"/>
    <x v="0"/>
    <s v="PROFIT"/>
    <x v="377"/>
    <x v="0"/>
    <x v="0"/>
    <s v="CREDIT"/>
  </r>
  <r>
    <s v="ID-5287"/>
    <x v="3"/>
    <x v="1"/>
    <x v="6"/>
    <x v="0"/>
    <x v="1082"/>
    <s v="SAT"/>
    <s v="DEC"/>
    <n v="2021"/>
    <s v="Q4"/>
    <x v="1"/>
    <n v="22"/>
    <n v="25"/>
    <n v="10"/>
    <n v="220"/>
    <n v="15"/>
    <n v="550"/>
    <x v="0"/>
    <s v="PROFIT"/>
    <x v="526"/>
    <x v="0"/>
    <x v="3"/>
    <s v="CASH"/>
  </r>
  <r>
    <s v="ID-8432"/>
    <x v="1"/>
    <x v="7"/>
    <x v="0"/>
    <x v="3"/>
    <x v="1083"/>
    <s v="SUN"/>
    <s v="DEC"/>
    <n v="2021"/>
    <s v="Q4"/>
    <x v="1"/>
    <n v="65"/>
    <n v="5"/>
    <n v="2"/>
    <n v="130"/>
    <n v="3"/>
    <n v="325"/>
    <x v="0"/>
    <s v="PROFIT"/>
    <x v="229"/>
    <x v="1"/>
    <x v="1"/>
    <s v="UPI"/>
  </r>
  <r>
    <s v="ID-4898"/>
    <x v="3"/>
    <x v="6"/>
    <x v="2"/>
    <x v="0"/>
    <x v="1084"/>
    <s v="MON"/>
    <s v="DEC"/>
    <n v="2021"/>
    <s v="Q4"/>
    <x v="0"/>
    <n v="98"/>
    <n v="5"/>
    <n v="2"/>
    <n v="196"/>
    <n v="3"/>
    <n v="490"/>
    <x v="0"/>
    <s v="PROFIT"/>
    <x v="407"/>
    <x v="1"/>
    <x v="3"/>
    <s v="UPI"/>
  </r>
  <r>
    <s v="ID-7914"/>
    <x v="3"/>
    <x v="4"/>
    <x v="5"/>
    <x v="5"/>
    <x v="1085"/>
    <s v="TUE"/>
    <s v="DEC"/>
    <n v="2021"/>
    <s v="Q4"/>
    <x v="0"/>
    <n v="16"/>
    <n v="10"/>
    <n v="4"/>
    <n v="64"/>
    <n v="6"/>
    <n v="160"/>
    <x v="0"/>
    <s v="PROFIT"/>
    <x v="635"/>
    <x v="1"/>
    <x v="0"/>
    <s v="UPI"/>
  </r>
  <r>
    <s v="ID-7017"/>
    <x v="2"/>
    <x v="5"/>
    <x v="3"/>
    <x v="3"/>
    <x v="1086"/>
    <s v="WED"/>
    <s v="DEC"/>
    <n v="2021"/>
    <s v="Q4"/>
    <x v="0"/>
    <n v="45"/>
    <n v="15"/>
    <n v="5"/>
    <n v="225"/>
    <n v="10"/>
    <n v="675"/>
    <x v="1"/>
    <s v="PROFIT"/>
    <x v="648"/>
    <x v="0"/>
    <x v="1"/>
    <s v="UPI"/>
  </r>
  <r>
    <s v="ID-5969"/>
    <x v="3"/>
    <x v="5"/>
    <x v="4"/>
    <x v="4"/>
    <x v="1087"/>
    <s v="THU"/>
    <s v="DEC"/>
    <n v="2021"/>
    <s v="Q4"/>
    <x v="0"/>
    <n v="18"/>
    <n v="40"/>
    <n v="7"/>
    <n v="126"/>
    <n v="33"/>
    <n v="720"/>
    <x v="0"/>
    <s v="PROFIT"/>
    <x v="94"/>
    <x v="0"/>
    <x v="0"/>
    <s v="UPI"/>
  </r>
  <r>
    <s v="ID-2070"/>
    <x v="3"/>
    <x v="6"/>
    <x v="1"/>
    <x v="1"/>
    <x v="1088"/>
    <s v="FRI"/>
    <s v="DEC"/>
    <n v="2021"/>
    <s v="Q4"/>
    <x v="0"/>
    <n v="89"/>
    <n v="5"/>
    <n v="3"/>
    <n v="267"/>
    <n v="2"/>
    <n v="445"/>
    <x v="0"/>
    <s v="PROFIT"/>
    <x v="649"/>
    <x v="0"/>
    <x v="1"/>
    <s v="CREDIT"/>
  </r>
  <r>
    <s v="ID-8941"/>
    <x v="2"/>
    <x v="2"/>
    <x v="5"/>
    <x v="3"/>
    <x v="1089"/>
    <s v="SAT"/>
    <s v="DEC"/>
    <n v="2021"/>
    <s v="Q4"/>
    <x v="1"/>
    <n v="91"/>
    <n v="10"/>
    <n v="4"/>
    <n v="364"/>
    <n v="6"/>
    <n v="910"/>
    <x v="1"/>
    <s v="PROFIT"/>
    <x v="650"/>
    <x v="0"/>
    <x v="1"/>
    <s v="CREDIT"/>
  </r>
  <r>
    <s v="ID-8024"/>
    <x v="1"/>
    <x v="1"/>
    <x v="6"/>
    <x v="2"/>
    <x v="1090"/>
    <s v="SUN"/>
    <s v="DEC"/>
    <n v="2021"/>
    <s v="Q4"/>
    <x v="1"/>
    <n v="95"/>
    <n v="25"/>
    <n v="10"/>
    <n v="950"/>
    <n v="15"/>
    <n v="2375"/>
    <x v="1"/>
    <s v="PROFIT"/>
    <x v="651"/>
    <x v="1"/>
    <x v="0"/>
    <s v="UPI"/>
  </r>
  <r>
    <s v="ID-5402"/>
    <x v="2"/>
    <x v="4"/>
    <x v="6"/>
    <x v="0"/>
    <x v="1091"/>
    <s v="MON"/>
    <s v="DEC"/>
    <n v="2021"/>
    <s v="Q4"/>
    <x v="0"/>
    <n v="76"/>
    <n v="25"/>
    <n v="10"/>
    <n v="760"/>
    <n v="15"/>
    <n v="1900"/>
    <x v="0"/>
    <s v="PROFIT"/>
    <x v="81"/>
    <x v="1"/>
    <x v="3"/>
    <s v="CASH"/>
  </r>
  <r>
    <s v="ID-8350"/>
    <x v="2"/>
    <x v="1"/>
    <x v="5"/>
    <x v="5"/>
    <x v="1092"/>
    <s v="TUE"/>
    <s v="DEC"/>
    <n v="2021"/>
    <s v="Q4"/>
    <x v="0"/>
    <n v="77"/>
    <n v="10"/>
    <n v="4"/>
    <n v="308"/>
    <n v="6"/>
    <n v="770"/>
    <x v="0"/>
    <s v="PROFIT"/>
    <x v="652"/>
    <x v="0"/>
    <x v="2"/>
    <s v="UPI"/>
  </r>
  <r>
    <s v="ID-2456"/>
    <x v="1"/>
    <x v="8"/>
    <x v="4"/>
    <x v="1"/>
    <x v="1093"/>
    <s v="WED"/>
    <s v="DEC"/>
    <n v="2021"/>
    <s v="Q4"/>
    <x v="0"/>
    <n v="48"/>
    <n v="40"/>
    <n v="7"/>
    <n v="336"/>
    <n v="33"/>
    <n v="1920"/>
    <x v="0"/>
    <s v="PROFIT"/>
    <x v="78"/>
    <x v="1"/>
    <x v="2"/>
    <s v="CREDIT"/>
  </r>
  <r>
    <s v="ID-2022"/>
    <x v="0"/>
    <x v="4"/>
    <x v="1"/>
    <x v="2"/>
    <x v="1094"/>
    <s v="THU"/>
    <s v="DEC"/>
    <n v="2021"/>
    <s v="Q4"/>
    <x v="0"/>
    <n v="74"/>
    <n v="5"/>
    <n v="3"/>
    <n v="222"/>
    <n v="2"/>
    <n v="370"/>
    <x v="1"/>
    <s v="PROFIT"/>
    <x v="131"/>
    <x v="1"/>
    <x v="1"/>
    <s v="CREDIT"/>
  </r>
  <r>
    <s v="ID-6439"/>
    <x v="0"/>
    <x v="5"/>
    <x v="4"/>
    <x v="5"/>
    <x v="1095"/>
    <s v="FRI"/>
    <s v="DEC"/>
    <n v="2021"/>
    <s v="Q4"/>
    <x v="0"/>
    <n v="46"/>
    <n v="40"/>
    <n v="7"/>
    <n v="322"/>
    <n v="33"/>
    <n v="1840"/>
    <x v="0"/>
    <s v="PROFIT"/>
    <x v="653"/>
    <x v="1"/>
    <x v="3"/>
    <s v="UPI"/>
  </r>
  <r>
    <s v="ID-5665"/>
    <x v="0"/>
    <x v="1"/>
    <x v="0"/>
    <x v="4"/>
    <x v="1096"/>
    <s v="SAT"/>
    <s v="JAN"/>
    <n v="2022"/>
    <s v="Q1"/>
    <x v="1"/>
    <n v="67"/>
    <n v="5"/>
    <n v="2"/>
    <n v="134"/>
    <n v="3"/>
    <n v="335"/>
    <x v="1"/>
    <s v="PROFIT"/>
    <x v="58"/>
    <x v="0"/>
    <x v="2"/>
    <s v="CREDIT"/>
  </r>
  <r>
    <s v="ID-7685"/>
    <x v="0"/>
    <x v="4"/>
    <x v="5"/>
    <x v="5"/>
    <x v="1097"/>
    <s v="SUN"/>
    <s v="JAN"/>
    <n v="2022"/>
    <s v="Q1"/>
    <x v="1"/>
    <n v="47"/>
    <n v="10"/>
    <n v="4"/>
    <n v="188"/>
    <n v="6"/>
    <n v="470"/>
    <x v="0"/>
    <s v="PROFIT"/>
    <x v="589"/>
    <x v="0"/>
    <x v="0"/>
    <s v="UPI"/>
  </r>
  <r>
    <s v="ID-7694"/>
    <x v="1"/>
    <x v="3"/>
    <x v="4"/>
    <x v="0"/>
    <x v="1098"/>
    <s v="MON"/>
    <s v="JAN"/>
    <n v="2022"/>
    <s v="Q1"/>
    <x v="0"/>
    <n v="37"/>
    <n v="40"/>
    <n v="7"/>
    <n v="259"/>
    <n v="33"/>
    <n v="1480"/>
    <x v="0"/>
    <s v="PROFIT"/>
    <x v="654"/>
    <x v="1"/>
    <x v="2"/>
    <s v="UPI"/>
  </r>
  <r>
    <s v="ID-1367"/>
    <x v="3"/>
    <x v="8"/>
    <x v="5"/>
    <x v="5"/>
    <x v="1099"/>
    <s v="TUE"/>
    <s v="JAN"/>
    <n v="2022"/>
    <s v="Q1"/>
    <x v="0"/>
    <n v="43"/>
    <n v="10"/>
    <n v="4"/>
    <n v="172"/>
    <n v="6"/>
    <n v="430"/>
    <x v="1"/>
    <s v="PROFIT"/>
    <x v="655"/>
    <x v="1"/>
    <x v="0"/>
    <s v="UPI"/>
  </r>
  <r>
    <s v="ID-4261"/>
    <x v="3"/>
    <x v="8"/>
    <x v="0"/>
    <x v="1"/>
    <x v="1100"/>
    <s v="WED"/>
    <s v="JAN"/>
    <n v="2022"/>
    <s v="Q1"/>
    <x v="0"/>
    <n v="68"/>
    <n v="5"/>
    <n v="2"/>
    <n v="136"/>
    <n v="3"/>
    <n v="340"/>
    <x v="0"/>
    <s v="PROFIT"/>
    <x v="212"/>
    <x v="0"/>
    <x v="3"/>
    <s v="CASH"/>
  </r>
  <r>
    <s v="ID-1761"/>
    <x v="1"/>
    <x v="8"/>
    <x v="4"/>
    <x v="1"/>
    <x v="1101"/>
    <s v="THU"/>
    <s v="JAN"/>
    <n v="2022"/>
    <s v="Q1"/>
    <x v="0"/>
    <n v="81"/>
    <n v="40"/>
    <n v="7"/>
    <n v="567"/>
    <n v="33"/>
    <n v="3240"/>
    <x v="0"/>
    <s v="PROFIT"/>
    <x v="656"/>
    <x v="0"/>
    <x v="1"/>
    <s v="UPI"/>
  </r>
  <r>
    <s v="ID-5621"/>
    <x v="0"/>
    <x v="6"/>
    <x v="0"/>
    <x v="3"/>
    <x v="1102"/>
    <s v="FRI"/>
    <s v="JAN"/>
    <n v="2022"/>
    <s v="Q1"/>
    <x v="0"/>
    <n v="51"/>
    <n v="5"/>
    <n v="2"/>
    <n v="102"/>
    <n v="3"/>
    <n v="255"/>
    <x v="0"/>
    <s v="PROFIT"/>
    <x v="67"/>
    <x v="0"/>
    <x v="0"/>
    <s v="CASH"/>
  </r>
  <r>
    <s v="ID-6023"/>
    <x v="1"/>
    <x v="7"/>
    <x v="4"/>
    <x v="5"/>
    <x v="1103"/>
    <s v="SAT"/>
    <s v="JAN"/>
    <n v="2022"/>
    <s v="Q1"/>
    <x v="1"/>
    <n v="60"/>
    <n v="40"/>
    <n v="7"/>
    <n v="420"/>
    <n v="33"/>
    <n v="2400"/>
    <x v="0"/>
    <s v="PROFIT"/>
    <x v="535"/>
    <x v="0"/>
    <x v="2"/>
    <s v="CREDIT"/>
  </r>
  <r>
    <s v="ID-2642"/>
    <x v="2"/>
    <x v="5"/>
    <x v="4"/>
    <x v="0"/>
    <x v="1104"/>
    <s v="SUN"/>
    <s v="JAN"/>
    <n v="2022"/>
    <s v="Q1"/>
    <x v="1"/>
    <n v="70"/>
    <n v="40"/>
    <n v="7"/>
    <n v="490"/>
    <n v="33"/>
    <n v="2800"/>
    <x v="1"/>
    <s v="PROFIT"/>
    <x v="356"/>
    <x v="1"/>
    <x v="2"/>
    <s v="UPI"/>
  </r>
  <r>
    <s v="ID-6015"/>
    <x v="2"/>
    <x v="7"/>
    <x v="5"/>
    <x v="5"/>
    <x v="1105"/>
    <s v="MON"/>
    <s v="JAN"/>
    <n v="2022"/>
    <s v="Q1"/>
    <x v="0"/>
    <n v="28"/>
    <n v="10"/>
    <n v="4"/>
    <n v="112"/>
    <n v="6"/>
    <n v="280"/>
    <x v="1"/>
    <s v="PROFIT"/>
    <x v="75"/>
    <x v="1"/>
    <x v="3"/>
    <s v="CREDIT"/>
  </r>
  <r>
    <s v="ID-8420"/>
    <x v="2"/>
    <x v="6"/>
    <x v="4"/>
    <x v="1"/>
    <x v="1106"/>
    <s v="TUE"/>
    <s v="JAN"/>
    <n v="2022"/>
    <s v="Q1"/>
    <x v="0"/>
    <n v="88"/>
    <n v="40"/>
    <n v="7"/>
    <n v="616"/>
    <n v="33"/>
    <n v="3520"/>
    <x v="1"/>
    <s v="PROFIT"/>
    <x v="439"/>
    <x v="1"/>
    <x v="3"/>
    <s v="CASH"/>
  </r>
  <r>
    <s v="ID-2523"/>
    <x v="2"/>
    <x v="7"/>
    <x v="0"/>
    <x v="5"/>
    <x v="1107"/>
    <s v="WED"/>
    <s v="JAN"/>
    <n v="2022"/>
    <s v="Q1"/>
    <x v="0"/>
    <n v="68"/>
    <n v="5"/>
    <n v="2"/>
    <n v="136"/>
    <n v="3"/>
    <n v="340"/>
    <x v="0"/>
    <s v="PROFIT"/>
    <x v="199"/>
    <x v="0"/>
    <x v="0"/>
    <s v="UPI"/>
  </r>
  <r>
    <s v="ID-5969"/>
    <x v="0"/>
    <x v="7"/>
    <x v="2"/>
    <x v="0"/>
    <x v="1108"/>
    <s v="THU"/>
    <s v="JAN"/>
    <n v="2022"/>
    <s v="Q1"/>
    <x v="0"/>
    <n v="30"/>
    <n v="5"/>
    <n v="2"/>
    <n v="60"/>
    <n v="3"/>
    <n v="150"/>
    <x v="0"/>
    <s v="PROFIT"/>
    <x v="213"/>
    <x v="1"/>
    <x v="2"/>
    <s v="UPI"/>
  </r>
  <r>
    <s v="ID-8559"/>
    <x v="0"/>
    <x v="1"/>
    <x v="5"/>
    <x v="2"/>
    <x v="1109"/>
    <s v="FRI"/>
    <s v="JAN"/>
    <n v="2022"/>
    <s v="Q1"/>
    <x v="0"/>
    <n v="89"/>
    <n v="10"/>
    <n v="4"/>
    <n v="356"/>
    <n v="6"/>
    <n v="890"/>
    <x v="1"/>
    <s v="PROFIT"/>
    <x v="657"/>
    <x v="0"/>
    <x v="3"/>
    <s v="UPI"/>
  </r>
  <r>
    <s v="ID-7719"/>
    <x v="3"/>
    <x v="8"/>
    <x v="2"/>
    <x v="4"/>
    <x v="1110"/>
    <s v="SAT"/>
    <s v="JAN"/>
    <n v="2022"/>
    <s v="Q1"/>
    <x v="1"/>
    <n v="21"/>
    <n v="5"/>
    <n v="2"/>
    <n v="42"/>
    <n v="3"/>
    <n v="105"/>
    <x v="0"/>
    <s v="PROFIT"/>
    <x v="658"/>
    <x v="1"/>
    <x v="2"/>
    <s v="UPI"/>
  </r>
  <r>
    <s v="ID-1267"/>
    <x v="0"/>
    <x v="1"/>
    <x v="5"/>
    <x v="1"/>
    <x v="1111"/>
    <s v="SUN"/>
    <s v="JAN"/>
    <n v="2022"/>
    <s v="Q1"/>
    <x v="1"/>
    <n v="63"/>
    <n v="10"/>
    <n v="4"/>
    <n v="252"/>
    <n v="6"/>
    <n v="630"/>
    <x v="0"/>
    <s v="PROFIT"/>
    <x v="659"/>
    <x v="0"/>
    <x v="2"/>
    <s v="UPI"/>
  </r>
  <r>
    <s v="ID-6232"/>
    <x v="3"/>
    <x v="4"/>
    <x v="4"/>
    <x v="4"/>
    <x v="1112"/>
    <s v="MON"/>
    <s v="JAN"/>
    <n v="2022"/>
    <s v="Q1"/>
    <x v="0"/>
    <n v="60"/>
    <n v="40"/>
    <n v="7"/>
    <n v="420"/>
    <n v="33"/>
    <n v="2400"/>
    <x v="0"/>
    <s v="PROFIT"/>
    <x v="660"/>
    <x v="1"/>
    <x v="0"/>
    <s v="UPI"/>
  </r>
  <r>
    <s v="ID-3285"/>
    <x v="2"/>
    <x v="3"/>
    <x v="0"/>
    <x v="3"/>
    <x v="1113"/>
    <s v="TUE"/>
    <s v="JAN"/>
    <n v="2022"/>
    <s v="Q1"/>
    <x v="0"/>
    <n v="75"/>
    <n v="5"/>
    <n v="2"/>
    <n v="150"/>
    <n v="3"/>
    <n v="375"/>
    <x v="1"/>
    <s v="PROFIT"/>
    <x v="490"/>
    <x v="1"/>
    <x v="3"/>
    <s v="CASH"/>
  </r>
  <r>
    <s v="ID-7145"/>
    <x v="2"/>
    <x v="1"/>
    <x v="5"/>
    <x v="2"/>
    <x v="1114"/>
    <s v="WED"/>
    <s v="JAN"/>
    <n v="2022"/>
    <s v="Q1"/>
    <x v="0"/>
    <n v="71"/>
    <n v="10"/>
    <n v="4"/>
    <n v="284"/>
    <n v="6"/>
    <n v="710"/>
    <x v="0"/>
    <s v="PROFIT"/>
    <x v="229"/>
    <x v="0"/>
    <x v="2"/>
    <s v="UPI"/>
  </r>
  <r>
    <s v="ID-1135"/>
    <x v="2"/>
    <x v="7"/>
    <x v="2"/>
    <x v="3"/>
    <x v="1115"/>
    <s v="THU"/>
    <s v="JAN"/>
    <n v="2022"/>
    <s v="Q1"/>
    <x v="0"/>
    <n v="50"/>
    <n v="5"/>
    <n v="2"/>
    <n v="100"/>
    <n v="3"/>
    <n v="250"/>
    <x v="0"/>
    <s v="PROFIT"/>
    <x v="661"/>
    <x v="1"/>
    <x v="1"/>
    <s v="CREDIT"/>
  </r>
  <r>
    <s v="ID-8698"/>
    <x v="1"/>
    <x v="3"/>
    <x v="0"/>
    <x v="4"/>
    <x v="1116"/>
    <s v="FRI"/>
    <s v="JAN"/>
    <n v="2022"/>
    <s v="Q1"/>
    <x v="0"/>
    <n v="95"/>
    <n v="5"/>
    <n v="2"/>
    <n v="190"/>
    <n v="3"/>
    <n v="475"/>
    <x v="0"/>
    <s v="PROFIT"/>
    <x v="662"/>
    <x v="0"/>
    <x v="3"/>
    <s v="CASH"/>
  </r>
  <r>
    <s v="ID-8593"/>
    <x v="2"/>
    <x v="6"/>
    <x v="6"/>
    <x v="2"/>
    <x v="1117"/>
    <s v="SAT"/>
    <s v="JAN"/>
    <n v="2022"/>
    <s v="Q1"/>
    <x v="1"/>
    <n v="40"/>
    <n v="25"/>
    <n v="10"/>
    <n v="400"/>
    <n v="15"/>
    <n v="1000"/>
    <x v="0"/>
    <s v="PROFIT"/>
    <x v="663"/>
    <x v="1"/>
    <x v="0"/>
    <s v="UPI"/>
  </r>
  <r>
    <s v="ID-4140"/>
    <x v="0"/>
    <x v="2"/>
    <x v="2"/>
    <x v="3"/>
    <x v="1118"/>
    <s v="SUN"/>
    <s v="JAN"/>
    <n v="2022"/>
    <s v="Q1"/>
    <x v="1"/>
    <n v="81"/>
    <n v="5"/>
    <n v="2"/>
    <n v="162"/>
    <n v="3"/>
    <n v="405"/>
    <x v="0"/>
    <s v="PROFIT"/>
    <x v="664"/>
    <x v="0"/>
    <x v="1"/>
    <s v="CASH"/>
  </r>
  <r>
    <s v="ID-1776"/>
    <x v="0"/>
    <x v="2"/>
    <x v="0"/>
    <x v="1"/>
    <x v="1119"/>
    <s v="MON"/>
    <s v="JAN"/>
    <n v="2022"/>
    <s v="Q1"/>
    <x v="0"/>
    <n v="15"/>
    <n v="5"/>
    <n v="2"/>
    <n v="30"/>
    <n v="3"/>
    <n v="75"/>
    <x v="1"/>
    <s v="PROFIT"/>
    <x v="510"/>
    <x v="1"/>
    <x v="3"/>
    <s v="UPI"/>
  </r>
  <r>
    <s v="ID-2602"/>
    <x v="3"/>
    <x v="6"/>
    <x v="3"/>
    <x v="4"/>
    <x v="1120"/>
    <s v="TUE"/>
    <s v="JAN"/>
    <n v="2022"/>
    <s v="Q1"/>
    <x v="0"/>
    <n v="51"/>
    <n v="15"/>
    <n v="5"/>
    <n v="255"/>
    <n v="10"/>
    <n v="765"/>
    <x v="1"/>
    <s v="PROFIT"/>
    <x v="60"/>
    <x v="1"/>
    <x v="2"/>
    <s v="CASH"/>
  </r>
  <r>
    <s v="ID-8687"/>
    <x v="3"/>
    <x v="6"/>
    <x v="3"/>
    <x v="5"/>
    <x v="1121"/>
    <s v="WED"/>
    <s v="JAN"/>
    <n v="2022"/>
    <s v="Q1"/>
    <x v="0"/>
    <n v="62"/>
    <n v="15"/>
    <n v="5"/>
    <n v="310"/>
    <n v="10"/>
    <n v="930"/>
    <x v="1"/>
    <s v="PROFIT"/>
    <x v="511"/>
    <x v="1"/>
    <x v="2"/>
    <s v="UPI"/>
  </r>
  <r>
    <s v="ID-4203"/>
    <x v="2"/>
    <x v="1"/>
    <x v="0"/>
    <x v="2"/>
    <x v="1122"/>
    <s v="THU"/>
    <s v="JAN"/>
    <n v="2022"/>
    <s v="Q1"/>
    <x v="0"/>
    <n v="17"/>
    <n v="5"/>
    <n v="2"/>
    <n v="34"/>
    <n v="3"/>
    <n v="85"/>
    <x v="1"/>
    <s v="PROFIT"/>
    <x v="665"/>
    <x v="1"/>
    <x v="0"/>
    <s v="UPI"/>
  </r>
  <r>
    <s v="ID-5033"/>
    <x v="0"/>
    <x v="4"/>
    <x v="1"/>
    <x v="3"/>
    <x v="1123"/>
    <s v="FRI"/>
    <s v="JAN"/>
    <n v="2022"/>
    <s v="Q1"/>
    <x v="0"/>
    <n v="88"/>
    <n v="5"/>
    <n v="3"/>
    <n v="264"/>
    <n v="2"/>
    <n v="440"/>
    <x v="1"/>
    <s v="PROFIT"/>
    <x v="508"/>
    <x v="1"/>
    <x v="2"/>
    <s v="UPI"/>
  </r>
  <r>
    <s v="ID-8941"/>
    <x v="3"/>
    <x v="8"/>
    <x v="5"/>
    <x v="3"/>
    <x v="1124"/>
    <s v="SAT"/>
    <s v="JAN"/>
    <n v="2022"/>
    <s v="Q1"/>
    <x v="1"/>
    <n v="68"/>
    <n v="10"/>
    <n v="4"/>
    <n v="272"/>
    <n v="6"/>
    <n v="680"/>
    <x v="1"/>
    <s v="PROFIT"/>
    <x v="393"/>
    <x v="1"/>
    <x v="2"/>
    <s v="CREDIT"/>
  </r>
  <r>
    <s v="ID-3629"/>
    <x v="2"/>
    <x v="4"/>
    <x v="4"/>
    <x v="2"/>
    <x v="1125"/>
    <s v="SUN"/>
    <s v="JAN"/>
    <n v="2022"/>
    <s v="Q1"/>
    <x v="1"/>
    <n v="55"/>
    <n v="40"/>
    <n v="7"/>
    <n v="385"/>
    <n v="33"/>
    <n v="2200"/>
    <x v="0"/>
    <s v="PROFIT"/>
    <x v="666"/>
    <x v="1"/>
    <x v="0"/>
    <s v="UPI"/>
  </r>
  <r>
    <s v="ID-1611"/>
    <x v="0"/>
    <x v="0"/>
    <x v="2"/>
    <x v="1"/>
    <x v="1126"/>
    <s v="MON"/>
    <s v="JAN"/>
    <n v="2022"/>
    <s v="Q1"/>
    <x v="0"/>
    <n v="55"/>
    <n v="5"/>
    <n v="2"/>
    <n v="110"/>
    <n v="3"/>
    <n v="275"/>
    <x v="1"/>
    <s v="PROFIT"/>
    <x v="187"/>
    <x v="0"/>
    <x v="0"/>
    <s v="CASH"/>
  </r>
  <r>
    <s v="ID-2881"/>
    <x v="3"/>
    <x v="3"/>
    <x v="0"/>
    <x v="0"/>
    <x v="1127"/>
    <s v="TUE"/>
    <s v="FEB"/>
    <n v="2022"/>
    <s v="Q1"/>
    <x v="0"/>
    <n v="51"/>
    <n v="5"/>
    <n v="2"/>
    <n v="102"/>
    <n v="3"/>
    <n v="255"/>
    <x v="1"/>
    <s v="PROFIT"/>
    <x v="667"/>
    <x v="0"/>
    <x v="1"/>
    <s v="CREDIT"/>
  </r>
  <r>
    <s v="ID-2747"/>
    <x v="2"/>
    <x v="8"/>
    <x v="3"/>
    <x v="4"/>
    <x v="1128"/>
    <s v="WED"/>
    <s v="FEB"/>
    <n v="2022"/>
    <s v="Q1"/>
    <x v="0"/>
    <n v="92"/>
    <n v="15"/>
    <n v="5"/>
    <n v="460"/>
    <n v="10"/>
    <n v="1380"/>
    <x v="1"/>
    <s v="PROFIT"/>
    <x v="668"/>
    <x v="1"/>
    <x v="0"/>
    <s v="CASH"/>
  </r>
  <r>
    <s v="ID-2371"/>
    <x v="1"/>
    <x v="0"/>
    <x v="3"/>
    <x v="3"/>
    <x v="1129"/>
    <s v="THU"/>
    <s v="FEB"/>
    <n v="2022"/>
    <s v="Q1"/>
    <x v="0"/>
    <n v="47"/>
    <n v="15"/>
    <n v="5"/>
    <n v="235"/>
    <n v="10"/>
    <n v="705"/>
    <x v="1"/>
    <s v="PROFIT"/>
    <x v="98"/>
    <x v="0"/>
    <x v="3"/>
    <s v="CREDIT"/>
  </r>
  <r>
    <s v="ID-8578"/>
    <x v="2"/>
    <x v="0"/>
    <x v="6"/>
    <x v="1"/>
    <x v="1130"/>
    <s v="FRI"/>
    <s v="FEB"/>
    <n v="2022"/>
    <s v="Q1"/>
    <x v="0"/>
    <n v="67"/>
    <n v="25"/>
    <n v="10"/>
    <n v="670"/>
    <n v="15"/>
    <n v="1675"/>
    <x v="0"/>
    <s v="PROFIT"/>
    <x v="521"/>
    <x v="0"/>
    <x v="0"/>
    <s v="CASH"/>
  </r>
  <r>
    <s v="ID-5730"/>
    <x v="0"/>
    <x v="5"/>
    <x v="4"/>
    <x v="0"/>
    <x v="1131"/>
    <s v="SAT"/>
    <s v="FEB"/>
    <n v="2022"/>
    <s v="Q1"/>
    <x v="1"/>
    <n v="60"/>
    <n v="40"/>
    <n v="7"/>
    <n v="420"/>
    <n v="33"/>
    <n v="2400"/>
    <x v="0"/>
    <s v="PROFIT"/>
    <x v="669"/>
    <x v="1"/>
    <x v="2"/>
    <s v="CREDIT"/>
  </r>
  <r>
    <s v="ID-6835"/>
    <x v="0"/>
    <x v="0"/>
    <x v="2"/>
    <x v="2"/>
    <x v="1132"/>
    <s v="SUN"/>
    <s v="FEB"/>
    <n v="2022"/>
    <s v="Q1"/>
    <x v="1"/>
    <n v="30"/>
    <n v="5"/>
    <n v="2"/>
    <n v="60"/>
    <n v="3"/>
    <n v="150"/>
    <x v="0"/>
    <s v="PROFIT"/>
    <x v="288"/>
    <x v="0"/>
    <x v="0"/>
    <s v="UPI"/>
  </r>
  <r>
    <s v="ID-6472"/>
    <x v="2"/>
    <x v="6"/>
    <x v="3"/>
    <x v="4"/>
    <x v="1133"/>
    <s v="MON"/>
    <s v="FEB"/>
    <n v="2022"/>
    <s v="Q1"/>
    <x v="0"/>
    <n v="34"/>
    <n v="15"/>
    <n v="5"/>
    <n v="170"/>
    <n v="10"/>
    <n v="510"/>
    <x v="1"/>
    <s v="PROFIT"/>
    <x v="670"/>
    <x v="0"/>
    <x v="2"/>
    <s v="CASH"/>
  </r>
  <r>
    <s v="ID-6990"/>
    <x v="2"/>
    <x v="8"/>
    <x v="6"/>
    <x v="5"/>
    <x v="1134"/>
    <s v="TUE"/>
    <s v="FEB"/>
    <n v="2022"/>
    <s v="Q1"/>
    <x v="0"/>
    <n v="53"/>
    <n v="25"/>
    <n v="10"/>
    <n v="530"/>
    <n v="15"/>
    <n v="1325"/>
    <x v="1"/>
    <s v="PROFIT"/>
    <x v="402"/>
    <x v="0"/>
    <x v="0"/>
    <s v="UPI"/>
  </r>
  <r>
    <s v="ID-2838"/>
    <x v="3"/>
    <x v="5"/>
    <x v="0"/>
    <x v="4"/>
    <x v="1135"/>
    <s v="WED"/>
    <s v="FEB"/>
    <n v="2022"/>
    <s v="Q1"/>
    <x v="0"/>
    <n v="25"/>
    <n v="5"/>
    <n v="2"/>
    <n v="50"/>
    <n v="3"/>
    <n v="125"/>
    <x v="0"/>
    <s v="PROFIT"/>
    <x v="671"/>
    <x v="0"/>
    <x v="3"/>
    <s v="CREDIT"/>
  </r>
  <r>
    <s v="ID-4685"/>
    <x v="2"/>
    <x v="6"/>
    <x v="2"/>
    <x v="4"/>
    <x v="1136"/>
    <s v="THU"/>
    <s v="FEB"/>
    <n v="2022"/>
    <s v="Q1"/>
    <x v="0"/>
    <n v="24"/>
    <n v="5"/>
    <n v="2"/>
    <n v="48"/>
    <n v="3"/>
    <n v="120"/>
    <x v="1"/>
    <s v="PROFIT"/>
    <x v="672"/>
    <x v="1"/>
    <x v="3"/>
    <s v="CASH"/>
  </r>
  <r>
    <s v="ID-6092"/>
    <x v="2"/>
    <x v="5"/>
    <x v="3"/>
    <x v="1"/>
    <x v="1137"/>
    <s v="FRI"/>
    <s v="FEB"/>
    <n v="2022"/>
    <s v="Q1"/>
    <x v="0"/>
    <n v="40"/>
    <n v="15"/>
    <n v="5"/>
    <n v="200"/>
    <n v="10"/>
    <n v="600"/>
    <x v="1"/>
    <s v="PROFIT"/>
    <x v="673"/>
    <x v="0"/>
    <x v="0"/>
    <s v="UPI"/>
  </r>
  <r>
    <s v="ID-6834"/>
    <x v="2"/>
    <x v="8"/>
    <x v="5"/>
    <x v="5"/>
    <x v="1138"/>
    <s v="SAT"/>
    <s v="FEB"/>
    <n v="2022"/>
    <s v="Q1"/>
    <x v="1"/>
    <n v="51"/>
    <n v="10"/>
    <n v="4"/>
    <n v="204"/>
    <n v="6"/>
    <n v="510"/>
    <x v="1"/>
    <s v="PROFIT"/>
    <x v="674"/>
    <x v="1"/>
    <x v="2"/>
    <s v="CREDIT"/>
  </r>
  <r>
    <s v="ID-8411"/>
    <x v="2"/>
    <x v="4"/>
    <x v="2"/>
    <x v="5"/>
    <x v="1139"/>
    <s v="SUN"/>
    <s v="FEB"/>
    <n v="2022"/>
    <s v="Q1"/>
    <x v="1"/>
    <n v="87"/>
    <n v="5"/>
    <n v="2"/>
    <n v="174"/>
    <n v="3"/>
    <n v="435"/>
    <x v="0"/>
    <s v="PROFIT"/>
    <x v="411"/>
    <x v="0"/>
    <x v="1"/>
    <s v="CREDIT"/>
  </r>
  <r>
    <s v="ID-6015"/>
    <x v="3"/>
    <x v="1"/>
    <x v="1"/>
    <x v="3"/>
    <x v="1140"/>
    <s v="MON"/>
    <s v="FEB"/>
    <n v="2022"/>
    <s v="Q1"/>
    <x v="0"/>
    <n v="77"/>
    <n v="5"/>
    <n v="3"/>
    <n v="231"/>
    <n v="2"/>
    <n v="385"/>
    <x v="0"/>
    <s v="PROFIT"/>
    <x v="675"/>
    <x v="0"/>
    <x v="2"/>
    <s v="UPI"/>
  </r>
  <r>
    <s v="ID-2298"/>
    <x v="2"/>
    <x v="1"/>
    <x v="3"/>
    <x v="1"/>
    <x v="1141"/>
    <s v="TUE"/>
    <s v="FEB"/>
    <n v="2022"/>
    <s v="Q1"/>
    <x v="0"/>
    <n v="21"/>
    <n v="15"/>
    <n v="5"/>
    <n v="105"/>
    <n v="10"/>
    <n v="315"/>
    <x v="0"/>
    <s v="PROFIT"/>
    <x v="282"/>
    <x v="1"/>
    <x v="0"/>
    <s v="CREDIT"/>
  </r>
  <r>
    <s v="ID-4576"/>
    <x v="0"/>
    <x v="4"/>
    <x v="0"/>
    <x v="4"/>
    <x v="1142"/>
    <s v="WED"/>
    <s v="FEB"/>
    <n v="2022"/>
    <s v="Q1"/>
    <x v="0"/>
    <n v="53"/>
    <n v="5"/>
    <n v="2"/>
    <n v="106"/>
    <n v="3"/>
    <n v="265"/>
    <x v="1"/>
    <s v="PROFIT"/>
    <x v="349"/>
    <x v="1"/>
    <x v="1"/>
    <s v="UPI"/>
  </r>
  <r>
    <s v="ID-7556"/>
    <x v="1"/>
    <x v="4"/>
    <x v="4"/>
    <x v="4"/>
    <x v="1143"/>
    <s v="THU"/>
    <s v="FEB"/>
    <n v="2022"/>
    <s v="Q1"/>
    <x v="0"/>
    <n v="97"/>
    <n v="40"/>
    <n v="7"/>
    <n v="679"/>
    <n v="33"/>
    <n v="3880"/>
    <x v="1"/>
    <s v="PROFIT"/>
    <x v="676"/>
    <x v="0"/>
    <x v="1"/>
    <s v="CASH"/>
  </r>
  <r>
    <s v="ID-6755"/>
    <x v="2"/>
    <x v="2"/>
    <x v="4"/>
    <x v="1"/>
    <x v="1144"/>
    <s v="FRI"/>
    <s v="FEB"/>
    <n v="2022"/>
    <s v="Q1"/>
    <x v="0"/>
    <n v="58"/>
    <n v="40"/>
    <n v="7"/>
    <n v="406"/>
    <n v="33"/>
    <n v="2320"/>
    <x v="0"/>
    <s v="PROFIT"/>
    <x v="329"/>
    <x v="0"/>
    <x v="1"/>
    <s v="CASH"/>
  </r>
  <r>
    <s v="ID-1169"/>
    <x v="1"/>
    <x v="5"/>
    <x v="2"/>
    <x v="2"/>
    <x v="1145"/>
    <s v="SAT"/>
    <s v="FEB"/>
    <n v="2022"/>
    <s v="Q1"/>
    <x v="1"/>
    <n v="56"/>
    <n v="5"/>
    <n v="2"/>
    <n v="112"/>
    <n v="3"/>
    <n v="280"/>
    <x v="0"/>
    <s v="PROFIT"/>
    <x v="105"/>
    <x v="0"/>
    <x v="3"/>
    <s v="CREDIT"/>
  </r>
  <r>
    <s v="ID-5246"/>
    <x v="1"/>
    <x v="8"/>
    <x v="1"/>
    <x v="3"/>
    <x v="1146"/>
    <s v="SUN"/>
    <s v="FEB"/>
    <n v="2022"/>
    <s v="Q1"/>
    <x v="1"/>
    <n v="23"/>
    <n v="5"/>
    <n v="3"/>
    <n v="69"/>
    <n v="2"/>
    <n v="115"/>
    <x v="0"/>
    <s v="PROFIT"/>
    <x v="569"/>
    <x v="1"/>
    <x v="2"/>
    <s v="UPI"/>
  </r>
  <r>
    <s v="ID-5990"/>
    <x v="1"/>
    <x v="0"/>
    <x v="1"/>
    <x v="3"/>
    <x v="1147"/>
    <s v="MON"/>
    <s v="FEB"/>
    <n v="2022"/>
    <s v="Q1"/>
    <x v="0"/>
    <n v="80"/>
    <n v="5"/>
    <n v="3"/>
    <n v="240"/>
    <n v="2"/>
    <n v="400"/>
    <x v="0"/>
    <s v="PROFIT"/>
    <x v="247"/>
    <x v="1"/>
    <x v="1"/>
    <s v="UPI"/>
  </r>
  <r>
    <s v="ID-7851"/>
    <x v="0"/>
    <x v="6"/>
    <x v="4"/>
    <x v="1"/>
    <x v="1148"/>
    <s v="TUE"/>
    <s v="FEB"/>
    <n v="2022"/>
    <s v="Q1"/>
    <x v="0"/>
    <n v="90"/>
    <n v="40"/>
    <n v="7"/>
    <n v="630"/>
    <n v="33"/>
    <n v="3600"/>
    <x v="0"/>
    <s v="PROFIT"/>
    <x v="677"/>
    <x v="1"/>
    <x v="0"/>
    <s v="UPI"/>
  </r>
  <r>
    <s v="ID-7748"/>
    <x v="3"/>
    <x v="1"/>
    <x v="0"/>
    <x v="2"/>
    <x v="1149"/>
    <s v="WED"/>
    <s v="FEB"/>
    <n v="2022"/>
    <s v="Q1"/>
    <x v="0"/>
    <n v="42"/>
    <n v="5"/>
    <n v="2"/>
    <n v="84"/>
    <n v="3"/>
    <n v="210"/>
    <x v="0"/>
    <s v="PROFIT"/>
    <x v="365"/>
    <x v="0"/>
    <x v="1"/>
    <s v="CREDIT"/>
  </r>
  <r>
    <s v="ID-4853"/>
    <x v="2"/>
    <x v="8"/>
    <x v="2"/>
    <x v="1"/>
    <x v="1150"/>
    <s v="THU"/>
    <s v="FEB"/>
    <n v="2022"/>
    <s v="Q1"/>
    <x v="0"/>
    <n v="99"/>
    <n v="5"/>
    <n v="2"/>
    <n v="198"/>
    <n v="3"/>
    <n v="495"/>
    <x v="1"/>
    <s v="PROFIT"/>
    <x v="382"/>
    <x v="0"/>
    <x v="3"/>
    <s v="CASH"/>
  </r>
  <r>
    <s v="ID-7229"/>
    <x v="0"/>
    <x v="8"/>
    <x v="4"/>
    <x v="2"/>
    <x v="1151"/>
    <s v="FRI"/>
    <s v="FEB"/>
    <n v="2022"/>
    <s v="Q1"/>
    <x v="0"/>
    <n v="50"/>
    <n v="40"/>
    <n v="7"/>
    <n v="350"/>
    <n v="33"/>
    <n v="2000"/>
    <x v="0"/>
    <s v="PROFIT"/>
    <x v="115"/>
    <x v="0"/>
    <x v="2"/>
    <s v="CREDIT"/>
  </r>
  <r>
    <s v="ID-3207"/>
    <x v="3"/>
    <x v="0"/>
    <x v="1"/>
    <x v="2"/>
    <x v="1152"/>
    <s v="SAT"/>
    <s v="FEB"/>
    <n v="2022"/>
    <s v="Q1"/>
    <x v="1"/>
    <n v="26"/>
    <n v="5"/>
    <n v="3"/>
    <n v="78"/>
    <n v="2"/>
    <n v="130"/>
    <x v="0"/>
    <s v="PROFIT"/>
    <x v="678"/>
    <x v="0"/>
    <x v="1"/>
    <s v="UPI"/>
  </r>
  <r>
    <s v="ID-4481"/>
    <x v="3"/>
    <x v="8"/>
    <x v="3"/>
    <x v="3"/>
    <x v="1153"/>
    <s v="SUN"/>
    <s v="FEB"/>
    <n v="2022"/>
    <s v="Q1"/>
    <x v="1"/>
    <n v="49"/>
    <n v="15"/>
    <n v="5"/>
    <n v="245"/>
    <n v="10"/>
    <n v="735"/>
    <x v="0"/>
    <s v="PROFIT"/>
    <x v="332"/>
    <x v="1"/>
    <x v="1"/>
    <s v="UPI"/>
  </r>
  <r>
    <s v="ID-7145"/>
    <x v="2"/>
    <x v="3"/>
    <x v="6"/>
    <x v="0"/>
    <x v="1154"/>
    <s v="MON"/>
    <s v="FEB"/>
    <n v="2022"/>
    <s v="Q1"/>
    <x v="0"/>
    <n v="25"/>
    <n v="25"/>
    <n v="10"/>
    <n v="250"/>
    <n v="15"/>
    <n v="625"/>
    <x v="0"/>
    <s v="PROFIT"/>
    <x v="90"/>
    <x v="0"/>
    <x v="3"/>
    <s v="CASH"/>
  </r>
  <r>
    <s v="ID-5036"/>
    <x v="0"/>
    <x v="4"/>
    <x v="5"/>
    <x v="2"/>
    <x v="1155"/>
    <s v="TUE"/>
    <s v="MAR"/>
    <n v="2022"/>
    <s v="Q1"/>
    <x v="0"/>
    <n v="97"/>
    <n v="10"/>
    <n v="4"/>
    <n v="388"/>
    <n v="6"/>
    <n v="970"/>
    <x v="0"/>
    <s v="PROFIT"/>
    <x v="679"/>
    <x v="1"/>
    <x v="0"/>
    <s v="CREDIT"/>
  </r>
  <r>
    <s v="ID-3972"/>
    <x v="3"/>
    <x v="7"/>
    <x v="2"/>
    <x v="3"/>
    <x v="1156"/>
    <s v="WED"/>
    <s v="MAR"/>
    <n v="2022"/>
    <s v="Q1"/>
    <x v="0"/>
    <n v="43"/>
    <n v="5"/>
    <n v="2"/>
    <n v="86"/>
    <n v="3"/>
    <n v="215"/>
    <x v="1"/>
    <s v="PROFIT"/>
    <x v="680"/>
    <x v="1"/>
    <x v="3"/>
    <s v="UPI"/>
  </r>
  <r>
    <s v="ID-1606"/>
    <x v="2"/>
    <x v="0"/>
    <x v="4"/>
    <x v="1"/>
    <x v="1157"/>
    <s v="THU"/>
    <s v="MAR"/>
    <n v="2022"/>
    <s v="Q1"/>
    <x v="0"/>
    <n v="76"/>
    <n v="40"/>
    <n v="7"/>
    <n v="532"/>
    <n v="33"/>
    <n v="3040"/>
    <x v="1"/>
    <s v="PROFIT"/>
    <x v="681"/>
    <x v="0"/>
    <x v="3"/>
    <s v="UPI"/>
  </r>
  <r>
    <s v="ID-6779"/>
    <x v="2"/>
    <x v="2"/>
    <x v="5"/>
    <x v="5"/>
    <x v="1158"/>
    <s v="FRI"/>
    <s v="MAR"/>
    <n v="2022"/>
    <s v="Q1"/>
    <x v="0"/>
    <n v="91"/>
    <n v="10"/>
    <n v="4"/>
    <n v="364"/>
    <n v="6"/>
    <n v="910"/>
    <x v="0"/>
    <s v="PROFIT"/>
    <x v="107"/>
    <x v="0"/>
    <x v="3"/>
    <s v="UPI"/>
  </r>
  <r>
    <s v="ID-2157"/>
    <x v="2"/>
    <x v="3"/>
    <x v="6"/>
    <x v="2"/>
    <x v="1159"/>
    <s v="SAT"/>
    <s v="MAR"/>
    <n v="2022"/>
    <s v="Q1"/>
    <x v="1"/>
    <n v="86"/>
    <n v="25"/>
    <n v="10"/>
    <n v="860"/>
    <n v="15"/>
    <n v="2150"/>
    <x v="0"/>
    <s v="PROFIT"/>
    <x v="460"/>
    <x v="1"/>
    <x v="2"/>
    <s v="UPI"/>
  </r>
  <r>
    <s v="ID-3416"/>
    <x v="2"/>
    <x v="8"/>
    <x v="0"/>
    <x v="1"/>
    <x v="1160"/>
    <s v="SUN"/>
    <s v="MAR"/>
    <n v="2022"/>
    <s v="Q1"/>
    <x v="1"/>
    <n v="21"/>
    <n v="5"/>
    <n v="2"/>
    <n v="42"/>
    <n v="3"/>
    <n v="105"/>
    <x v="1"/>
    <s v="PROFIT"/>
    <x v="682"/>
    <x v="1"/>
    <x v="2"/>
    <s v="CASH"/>
  </r>
  <r>
    <s v="ID-5077"/>
    <x v="1"/>
    <x v="4"/>
    <x v="5"/>
    <x v="4"/>
    <x v="1161"/>
    <s v="MON"/>
    <s v="MAR"/>
    <n v="2022"/>
    <s v="Q1"/>
    <x v="0"/>
    <n v="36"/>
    <n v="10"/>
    <n v="4"/>
    <n v="144"/>
    <n v="6"/>
    <n v="360"/>
    <x v="0"/>
    <s v="PROFIT"/>
    <x v="91"/>
    <x v="0"/>
    <x v="3"/>
    <s v="UPI"/>
  </r>
  <r>
    <s v="ID-5991"/>
    <x v="3"/>
    <x v="8"/>
    <x v="6"/>
    <x v="0"/>
    <x v="1162"/>
    <s v="TUE"/>
    <s v="MAR"/>
    <n v="2022"/>
    <s v="Q1"/>
    <x v="0"/>
    <n v="97"/>
    <n v="25"/>
    <n v="10"/>
    <n v="970"/>
    <n v="15"/>
    <n v="2425"/>
    <x v="1"/>
    <s v="PROFIT"/>
    <x v="233"/>
    <x v="0"/>
    <x v="2"/>
    <s v="CREDIT"/>
  </r>
  <r>
    <s v="ID-5505"/>
    <x v="2"/>
    <x v="3"/>
    <x v="2"/>
    <x v="1"/>
    <x v="1163"/>
    <s v="WED"/>
    <s v="MAR"/>
    <n v="2022"/>
    <s v="Q1"/>
    <x v="0"/>
    <n v="15"/>
    <n v="5"/>
    <n v="2"/>
    <n v="30"/>
    <n v="3"/>
    <n v="75"/>
    <x v="0"/>
    <s v="PROFIT"/>
    <x v="581"/>
    <x v="0"/>
    <x v="2"/>
    <s v="CASH"/>
  </r>
  <r>
    <s v="ID-8915"/>
    <x v="1"/>
    <x v="3"/>
    <x v="4"/>
    <x v="4"/>
    <x v="1164"/>
    <s v="THU"/>
    <s v="MAR"/>
    <n v="2022"/>
    <s v="Q1"/>
    <x v="0"/>
    <n v="28"/>
    <n v="40"/>
    <n v="7"/>
    <n v="196"/>
    <n v="33"/>
    <n v="1120"/>
    <x v="1"/>
    <s v="PROFIT"/>
    <x v="683"/>
    <x v="0"/>
    <x v="3"/>
    <s v="UPI"/>
  </r>
  <r>
    <s v="ID-2072"/>
    <x v="3"/>
    <x v="2"/>
    <x v="0"/>
    <x v="3"/>
    <x v="1165"/>
    <s v="FRI"/>
    <s v="MAR"/>
    <n v="2022"/>
    <s v="Q1"/>
    <x v="0"/>
    <n v="20"/>
    <n v="5"/>
    <n v="2"/>
    <n v="40"/>
    <n v="3"/>
    <n v="100"/>
    <x v="1"/>
    <s v="PROFIT"/>
    <x v="321"/>
    <x v="1"/>
    <x v="2"/>
    <s v="UPI"/>
  </r>
  <r>
    <s v="ID-2839"/>
    <x v="1"/>
    <x v="3"/>
    <x v="0"/>
    <x v="2"/>
    <x v="1166"/>
    <s v="SAT"/>
    <s v="MAR"/>
    <n v="2022"/>
    <s v="Q1"/>
    <x v="1"/>
    <n v="24"/>
    <n v="5"/>
    <n v="2"/>
    <n v="48"/>
    <n v="3"/>
    <n v="120"/>
    <x v="0"/>
    <s v="PROFIT"/>
    <x v="684"/>
    <x v="0"/>
    <x v="1"/>
    <s v="UPI"/>
  </r>
  <r>
    <s v="ID-5972"/>
    <x v="2"/>
    <x v="6"/>
    <x v="3"/>
    <x v="1"/>
    <x v="1167"/>
    <s v="SUN"/>
    <s v="MAR"/>
    <n v="2022"/>
    <s v="Q1"/>
    <x v="1"/>
    <n v="42"/>
    <n v="15"/>
    <n v="5"/>
    <n v="210"/>
    <n v="10"/>
    <n v="630"/>
    <x v="1"/>
    <s v="PROFIT"/>
    <x v="45"/>
    <x v="0"/>
    <x v="3"/>
    <s v="UPI"/>
  </r>
  <r>
    <s v="ID-3390"/>
    <x v="2"/>
    <x v="8"/>
    <x v="3"/>
    <x v="0"/>
    <x v="1168"/>
    <s v="MON"/>
    <s v="MAR"/>
    <n v="2022"/>
    <s v="Q1"/>
    <x v="0"/>
    <n v="18"/>
    <n v="15"/>
    <n v="5"/>
    <n v="90"/>
    <n v="10"/>
    <n v="270"/>
    <x v="1"/>
    <s v="PROFIT"/>
    <x v="685"/>
    <x v="1"/>
    <x v="1"/>
    <s v="UPI"/>
  </r>
  <r>
    <s v="ID-1642"/>
    <x v="0"/>
    <x v="4"/>
    <x v="3"/>
    <x v="4"/>
    <x v="1169"/>
    <s v="TUE"/>
    <s v="MAR"/>
    <n v="2022"/>
    <s v="Q1"/>
    <x v="0"/>
    <n v="19"/>
    <n v="15"/>
    <n v="5"/>
    <n v="95"/>
    <n v="10"/>
    <n v="285"/>
    <x v="1"/>
    <s v="PROFIT"/>
    <x v="686"/>
    <x v="0"/>
    <x v="3"/>
    <s v="CREDIT"/>
  </r>
  <r>
    <s v="ID-4348"/>
    <x v="3"/>
    <x v="7"/>
    <x v="1"/>
    <x v="1"/>
    <x v="1170"/>
    <s v="WED"/>
    <s v="MAR"/>
    <n v="2022"/>
    <s v="Q1"/>
    <x v="0"/>
    <n v="27"/>
    <n v="5"/>
    <n v="3"/>
    <n v="81"/>
    <n v="2"/>
    <n v="135"/>
    <x v="0"/>
    <s v="PROFIT"/>
    <x v="260"/>
    <x v="1"/>
    <x v="3"/>
    <s v="UPI"/>
  </r>
  <r>
    <s v="ID-4240"/>
    <x v="2"/>
    <x v="2"/>
    <x v="3"/>
    <x v="3"/>
    <x v="1171"/>
    <s v="THU"/>
    <s v="MAR"/>
    <n v="2022"/>
    <s v="Q1"/>
    <x v="0"/>
    <n v="18"/>
    <n v="15"/>
    <n v="5"/>
    <n v="90"/>
    <n v="10"/>
    <n v="270"/>
    <x v="1"/>
    <s v="PROFIT"/>
    <x v="386"/>
    <x v="1"/>
    <x v="3"/>
    <s v="UPI"/>
  </r>
  <r>
    <s v="ID-2999"/>
    <x v="0"/>
    <x v="1"/>
    <x v="2"/>
    <x v="2"/>
    <x v="1172"/>
    <s v="FRI"/>
    <s v="MAR"/>
    <n v="2022"/>
    <s v="Q1"/>
    <x v="0"/>
    <n v="75"/>
    <n v="5"/>
    <n v="2"/>
    <n v="150"/>
    <n v="3"/>
    <n v="375"/>
    <x v="1"/>
    <s v="PROFIT"/>
    <x v="499"/>
    <x v="0"/>
    <x v="2"/>
    <s v="CASH"/>
  </r>
  <r>
    <s v="ID-2832"/>
    <x v="1"/>
    <x v="7"/>
    <x v="6"/>
    <x v="0"/>
    <x v="1173"/>
    <s v="SAT"/>
    <s v="MAR"/>
    <n v="2022"/>
    <s v="Q1"/>
    <x v="1"/>
    <n v="26"/>
    <n v="25"/>
    <n v="10"/>
    <n v="260"/>
    <n v="15"/>
    <n v="650"/>
    <x v="0"/>
    <s v="PROFIT"/>
    <x v="687"/>
    <x v="1"/>
    <x v="1"/>
    <s v="UPI"/>
  </r>
  <r>
    <s v="ID-1234"/>
    <x v="0"/>
    <x v="5"/>
    <x v="1"/>
    <x v="2"/>
    <x v="1174"/>
    <s v="SUN"/>
    <s v="MAR"/>
    <n v="2022"/>
    <s v="Q1"/>
    <x v="1"/>
    <n v="80"/>
    <n v="5"/>
    <n v="3"/>
    <n v="240"/>
    <n v="2"/>
    <n v="400"/>
    <x v="1"/>
    <s v="PROFIT"/>
    <x v="171"/>
    <x v="0"/>
    <x v="0"/>
    <s v="UPI"/>
  </r>
  <r>
    <s v="ID-5225"/>
    <x v="2"/>
    <x v="2"/>
    <x v="1"/>
    <x v="4"/>
    <x v="1175"/>
    <s v="MON"/>
    <s v="MAR"/>
    <n v="2022"/>
    <s v="Q1"/>
    <x v="0"/>
    <n v="38"/>
    <n v="5"/>
    <n v="3"/>
    <n v="114"/>
    <n v="2"/>
    <n v="190"/>
    <x v="0"/>
    <s v="PROFIT"/>
    <x v="172"/>
    <x v="0"/>
    <x v="0"/>
    <s v="UPI"/>
  </r>
  <r>
    <s v="ID-3749"/>
    <x v="1"/>
    <x v="8"/>
    <x v="3"/>
    <x v="5"/>
    <x v="1176"/>
    <s v="TUE"/>
    <s v="MAR"/>
    <n v="2022"/>
    <s v="Q1"/>
    <x v="0"/>
    <n v="89"/>
    <n v="15"/>
    <n v="5"/>
    <n v="445"/>
    <n v="10"/>
    <n v="1335"/>
    <x v="1"/>
    <s v="PROFIT"/>
    <x v="393"/>
    <x v="1"/>
    <x v="2"/>
    <s v="CASH"/>
  </r>
  <r>
    <s v="ID-6247"/>
    <x v="1"/>
    <x v="8"/>
    <x v="2"/>
    <x v="0"/>
    <x v="1177"/>
    <s v="WED"/>
    <s v="MAR"/>
    <n v="2022"/>
    <s v="Q1"/>
    <x v="0"/>
    <n v="65"/>
    <n v="5"/>
    <n v="2"/>
    <n v="130"/>
    <n v="3"/>
    <n v="325"/>
    <x v="1"/>
    <s v="PROFIT"/>
    <x v="112"/>
    <x v="1"/>
    <x v="0"/>
    <s v="CREDIT"/>
  </r>
  <r>
    <s v="ID-5796"/>
    <x v="1"/>
    <x v="5"/>
    <x v="5"/>
    <x v="5"/>
    <x v="1178"/>
    <s v="THU"/>
    <s v="MAR"/>
    <n v="2022"/>
    <s v="Q1"/>
    <x v="0"/>
    <n v="20"/>
    <n v="10"/>
    <n v="4"/>
    <n v="80"/>
    <n v="6"/>
    <n v="200"/>
    <x v="0"/>
    <s v="PROFIT"/>
    <x v="134"/>
    <x v="1"/>
    <x v="0"/>
    <s v="UPI"/>
  </r>
  <r>
    <s v="ID-8515"/>
    <x v="2"/>
    <x v="3"/>
    <x v="5"/>
    <x v="3"/>
    <x v="1179"/>
    <s v="FRI"/>
    <s v="MAR"/>
    <n v="2022"/>
    <s v="Q1"/>
    <x v="0"/>
    <n v="16"/>
    <n v="10"/>
    <n v="4"/>
    <n v="64"/>
    <n v="6"/>
    <n v="160"/>
    <x v="0"/>
    <s v="PROFIT"/>
    <x v="392"/>
    <x v="0"/>
    <x v="0"/>
    <s v="CASH"/>
  </r>
  <r>
    <s v="ID-7709"/>
    <x v="1"/>
    <x v="8"/>
    <x v="4"/>
    <x v="0"/>
    <x v="1180"/>
    <s v="SAT"/>
    <s v="MAR"/>
    <n v="2022"/>
    <s v="Q1"/>
    <x v="1"/>
    <n v="16"/>
    <n v="40"/>
    <n v="7"/>
    <n v="112"/>
    <n v="33"/>
    <n v="640"/>
    <x v="1"/>
    <s v="PROFIT"/>
    <x v="445"/>
    <x v="0"/>
    <x v="1"/>
    <s v="CASH"/>
  </r>
  <r>
    <s v="ID-3218"/>
    <x v="3"/>
    <x v="2"/>
    <x v="4"/>
    <x v="3"/>
    <x v="1181"/>
    <s v="SUN"/>
    <s v="MAR"/>
    <n v="2022"/>
    <s v="Q1"/>
    <x v="1"/>
    <n v="11"/>
    <n v="40"/>
    <n v="7"/>
    <n v="77"/>
    <n v="33"/>
    <n v="440"/>
    <x v="0"/>
    <s v="PROFIT"/>
    <x v="55"/>
    <x v="1"/>
    <x v="2"/>
    <s v="UPI"/>
  </r>
  <r>
    <s v="ID-8024"/>
    <x v="3"/>
    <x v="8"/>
    <x v="4"/>
    <x v="4"/>
    <x v="1182"/>
    <s v="MON"/>
    <s v="MAR"/>
    <n v="2022"/>
    <s v="Q1"/>
    <x v="0"/>
    <n v="22"/>
    <n v="40"/>
    <n v="7"/>
    <n v="154"/>
    <n v="33"/>
    <n v="880"/>
    <x v="0"/>
    <s v="PROFIT"/>
    <x v="688"/>
    <x v="0"/>
    <x v="3"/>
    <s v="CASH"/>
  </r>
  <r>
    <s v="ID-3632"/>
    <x v="0"/>
    <x v="2"/>
    <x v="1"/>
    <x v="0"/>
    <x v="1183"/>
    <s v="TUE"/>
    <s v="MAR"/>
    <n v="2022"/>
    <s v="Q1"/>
    <x v="0"/>
    <n v="29"/>
    <n v="5"/>
    <n v="3"/>
    <n v="87"/>
    <n v="2"/>
    <n v="145"/>
    <x v="1"/>
    <s v="PROFIT"/>
    <x v="472"/>
    <x v="0"/>
    <x v="0"/>
    <s v="CASH"/>
  </r>
  <r>
    <s v="ID-4897"/>
    <x v="0"/>
    <x v="6"/>
    <x v="4"/>
    <x v="2"/>
    <x v="1184"/>
    <s v="WED"/>
    <s v="MAR"/>
    <n v="2022"/>
    <s v="Q1"/>
    <x v="0"/>
    <n v="86"/>
    <n v="40"/>
    <n v="7"/>
    <n v="602"/>
    <n v="33"/>
    <n v="3440"/>
    <x v="0"/>
    <s v="PROFIT"/>
    <x v="613"/>
    <x v="0"/>
    <x v="0"/>
    <s v="UPI"/>
  </r>
  <r>
    <s v="ID-8905"/>
    <x v="0"/>
    <x v="8"/>
    <x v="5"/>
    <x v="5"/>
    <x v="1185"/>
    <s v="THU"/>
    <s v="MAR"/>
    <n v="2022"/>
    <s v="Q1"/>
    <x v="0"/>
    <n v="57"/>
    <n v="10"/>
    <n v="4"/>
    <n v="228"/>
    <n v="6"/>
    <n v="570"/>
    <x v="1"/>
    <s v="PROFIT"/>
    <x v="689"/>
    <x v="0"/>
    <x v="3"/>
    <s v="CREDIT"/>
  </r>
  <r>
    <s v="ID-6220"/>
    <x v="2"/>
    <x v="8"/>
    <x v="6"/>
    <x v="5"/>
    <x v="1186"/>
    <s v="FRI"/>
    <s v="APR"/>
    <n v="2022"/>
    <s v="Q2"/>
    <x v="0"/>
    <n v="97"/>
    <n v="25"/>
    <n v="10"/>
    <n v="970"/>
    <n v="15"/>
    <n v="2425"/>
    <x v="1"/>
    <s v="PROFIT"/>
    <x v="678"/>
    <x v="0"/>
    <x v="2"/>
    <s v="CREDIT"/>
  </r>
  <r>
    <s v="ID-8273"/>
    <x v="3"/>
    <x v="7"/>
    <x v="1"/>
    <x v="1"/>
    <x v="1187"/>
    <s v="SAT"/>
    <s v="APR"/>
    <n v="2022"/>
    <s v="Q2"/>
    <x v="1"/>
    <n v="96"/>
    <n v="5"/>
    <n v="3"/>
    <n v="288"/>
    <n v="2"/>
    <n v="480"/>
    <x v="1"/>
    <s v="PROFIT"/>
    <x v="37"/>
    <x v="1"/>
    <x v="0"/>
    <s v="UPI"/>
  </r>
  <r>
    <s v="ID-1506"/>
    <x v="2"/>
    <x v="2"/>
    <x v="2"/>
    <x v="5"/>
    <x v="1188"/>
    <s v="SUN"/>
    <s v="APR"/>
    <n v="2022"/>
    <s v="Q2"/>
    <x v="1"/>
    <n v="97"/>
    <n v="5"/>
    <n v="2"/>
    <n v="194"/>
    <n v="3"/>
    <n v="485"/>
    <x v="0"/>
    <s v="PROFIT"/>
    <x v="208"/>
    <x v="0"/>
    <x v="3"/>
    <s v="UPI"/>
  </r>
  <r>
    <s v="ID-4405"/>
    <x v="3"/>
    <x v="3"/>
    <x v="0"/>
    <x v="1"/>
    <x v="1189"/>
    <s v="MON"/>
    <s v="APR"/>
    <n v="2022"/>
    <s v="Q2"/>
    <x v="0"/>
    <n v="44"/>
    <n v="5"/>
    <n v="2"/>
    <n v="88"/>
    <n v="3"/>
    <n v="220"/>
    <x v="0"/>
    <s v="PROFIT"/>
    <x v="690"/>
    <x v="1"/>
    <x v="0"/>
    <s v="CASH"/>
  </r>
  <r>
    <s v="ID-7835"/>
    <x v="2"/>
    <x v="3"/>
    <x v="0"/>
    <x v="5"/>
    <x v="1190"/>
    <s v="TUE"/>
    <s v="APR"/>
    <n v="2022"/>
    <s v="Q2"/>
    <x v="0"/>
    <n v="90"/>
    <n v="5"/>
    <n v="2"/>
    <n v="180"/>
    <n v="3"/>
    <n v="450"/>
    <x v="0"/>
    <s v="PROFIT"/>
    <x v="592"/>
    <x v="0"/>
    <x v="2"/>
    <s v="CASH"/>
  </r>
  <r>
    <s v="ID-2786"/>
    <x v="1"/>
    <x v="5"/>
    <x v="1"/>
    <x v="2"/>
    <x v="1191"/>
    <s v="WED"/>
    <s v="APR"/>
    <n v="2022"/>
    <s v="Q2"/>
    <x v="0"/>
    <n v="90"/>
    <n v="5"/>
    <n v="3"/>
    <n v="270"/>
    <n v="2"/>
    <n v="450"/>
    <x v="0"/>
    <s v="PROFIT"/>
    <x v="630"/>
    <x v="0"/>
    <x v="3"/>
    <s v="UPI"/>
  </r>
  <r>
    <s v="ID-6603"/>
    <x v="3"/>
    <x v="6"/>
    <x v="1"/>
    <x v="1"/>
    <x v="1192"/>
    <s v="THU"/>
    <s v="APR"/>
    <n v="2022"/>
    <s v="Q2"/>
    <x v="0"/>
    <n v="44"/>
    <n v="5"/>
    <n v="3"/>
    <n v="132"/>
    <n v="2"/>
    <n v="220"/>
    <x v="1"/>
    <s v="PROFIT"/>
    <x v="284"/>
    <x v="1"/>
    <x v="2"/>
    <s v="UPI"/>
  </r>
  <r>
    <s v="ID-6515"/>
    <x v="3"/>
    <x v="6"/>
    <x v="0"/>
    <x v="1"/>
    <x v="1193"/>
    <s v="FRI"/>
    <s v="APR"/>
    <n v="2022"/>
    <s v="Q2"/>
    <x v="0"/>
    <n v="11"/>
    <n v="5"/>
    <n v="2"/>
    <n v="22"/>
    <n v="3"/>
    <n v="55"/>
    <x v="0"/>
    <s v="PROFIT"/>
    <x v="184"/>
    <x v="0"/>
    <x v="3"/>
    <s v="CASH"/>
  </r>
  <r>
    <s v="ID-1390"/>
    <x v="0"/>
    <x v="4"/>
    <x v="5"/>
    <x v="0"/>
    <x v="1194"/>
    <s v="SAT"/>
    <s v="APR"/>
    <n v="2022"/>
    <s v="Q2"/>
    <x v="1"/>
    <n v="48"/>
    <n v="10"/>
    <n v="4"/>
    <n v="192"/>
    <n v="6"/>
    <n v="480"/>
    <x v="1"/>
    <s v="PROFIT"/>
    <x v="385"/>
    <x v="0"/>
    <x v="2"/>
    <s v="UPI"/>
  </r>
  <r>
    <s v="ID-7420"/>
    <x v="1"/>
    <x v="8"/>
    <x v="1"/>
    <x v="1"/>
    <x v="1195"/>
    <s v="SUN"/>
    <s v="APR"/>
    <n v="2022"/>
    <s v="Q2"/>
    <x v="1"/>
    <n v="69"/>
    <n v="5"/>
    <n v="3"/>
    <n v="207"/>
    <n v="2"/>
    <n v="345"/>
    <x v="1"/>
    <s v="PROFIT"/>
    <x v="279"/>
    <x v="1"/>
    <x v="2"/>
    <s v="CASH"/>
  </r>
  <r>
    <s v="ID-4331"/>
    <x v="0"/>
    <x v="8"/>
    <x v="3"/>
    <x v="1"/>
    <x v="1196"/>
    <s v="MON"/>
    <s v="APR"/>
    <n v="2022"/>
    <s v="Q2"/>
    <x v="0"/>
    <n v="48"/>
    <n v="15"/>
    <n v="5"/>
    <n v="240"/>
    <n v="10"/>
    <n v="720"/>
    <x v="0"/>
    <s v="PROFIT"/>
    <x v="691"/>
    <x v="0"/>
    <x v="1"/>
    <s v="CREDIT"/>
  </r>
  <r>
    <s v="ID-7683"/>
    <x v="2"/>
    <x v="7"/>
    <x v="1"/>
    <x v="5"/>
    <x v="1197"/>
    <s v="TUE"/>
    <s v="APR"/>
    <n v="2022"/>
    <s v="Q2"/>
    <x v="0"/>
    <n v="21"/>
    <n v="5"/>
    <n v="3"/>
    <n v="63"/>
    <n v="2"/>
    <n v="105"/>
    <x v="1"/>
    <s v="PROFIT"/>
    <x v="692"/>
    <x v="1"/>
    <x v="0"/>
    <s v="UPI"/>
  </r>
  <r>
    <s v="ID-1573"/>
    <x v="0"/>
    <x v="1"/>
    <x v="0"/>
    <x v="4"/>
    <x v="1198"/>
    <s v="WED"/>
    <s v="APR"/>
    <n v="2022"/>
    <s v="Q2"/>
    <x v="0"/>
    <n v="16"/>
    <n v="5"/>
    <n v="2"/>
    <n v="32"/>
    <n v="3"/>
    <n v="80"/>
    <x v="0"/>
    <s v="PROFIT"/>
    <x v="7"/>
    <x v="1"/>
    <x v="3"/>
    <s v="CREDIT"/>
  </r>
  <r>
    <s v="ID-7616"/>
    <x v="3"/>
    <x v="2"/>
    <x v="0"/>
    <x v="0"/>
    <x v="1199"/>
    <s v="THU"/>
    <s v="APR"/>
    <n v="2022"/>
    <s v="Q2"/>
    <x v="0"/>
    <n v="35"/>
    <n v="5"/>
    <n v="2"/>
    <n v="70"/>
    <n v="3"/>
    <n v="175"/>
    <x v="0"/>
    <s v="PROFIT"/>
    <x v="693"/>
    <x v="0"/>
    <x v="1"/>
    <s v="UPI"/>
  </r>
  <r>
    <s v="ID-7407"/>
    <x v="1"/>
    <x v="6"/>
    <x v="3"/>
    <x v="2"/>
    <x v="1200"/>
    <s v="FRI"/>
    <s v="APR"/>
    <n v="2022"/>
    <s v="Q2"/>
    <x v="0"/>
    <n v="78"/>
    <n v="15"/>
    <n v="5"/>
    <n v="390"/>
    <n v="10"/>
    <n v="1170"/>
    <x v="0"/>
    <s v="PROFIT"/>
    <x v="555"/>
    <x v="1"/>
    <x v="3"/>
    <s v="CREDIT"/>
  </r>
  <r>
    <s v="ID-1084"/>
    <x v="3"/>
    <x v="8"/>
    <x v="1"/>
    <x v="3"/>
    <x v="1201"/>
    <s v="SAT"/>
    <s v="APR"/>
    <n v="2022"/>
    <s v="Q2"/>
    <x v="1"/>
    <n v="76"/>
    <n v="5"/>
    <n v="3"/>
    <n v="228"/>
    <n v="2"/>
    <n v="380"/>
    <x v="0"/>
    <s v="PROFIT"/>
    <x v="694"/>
    <x v="1"/>
    <x v="3"/>
    <s v="CREDIT"/>
  </r>
  <r>
    <s v="ID-2520"/>
    <x v="3"/>
    <x v="1"/>
    <x v="0"/>
    <x v="0"/>
    <x v="1202"/>
    <s v="SUN"/>
    <s v="APR"/>
    <n v="2022"/>
    <s v="Q2"/>
    <x v="1"/>
    <n v="46"/>
    <n v="5"/>
    <n v="2"/>
    <n v="92"/>
    <n v="3"/>
    <n v="230"/>
    <x v="1"/>
    <s v="PROFIT"/>
    <x v="695"/>
    <x v="1"/>
    <x v="1"/>
    <s v="UPI"/>
  </r>
  <r>
    <s v="ID-3370"/>
    <x v="0"/>
    <x v="0"/>
    <x v="4"/>
    <x v="2"/>
    <x v="1203"/>
    <s v="MON"/>
    <s v="APR"/>
    <n v="2022"/>
    <s v="Q2"/>
    <x v="0"/>
    <n v="13"/>
    <n v="40"/>
    <n v="7"/>
    <n v="91"/>
    <n v="33"/>
    <n v="520"/>
    <x v="1"/>
    <s v="PROFIT"/>
    <x v="223"/>
    <x v="0"/>
    <x v="3"/>
    <s v="CREDIT"/>
  </r>
  <r>
    <s v="ID-5537"/>
    <x v="3"/>
    <x v="1"/>
    <x v="1"/>
    <x v="3"/>
    <x v="1204"/>
    <s v="TUE"/>
    <s v="APR"/>
    <n v="2022"/>
    <s v="Q2"/>
    <x v="0"/>
    <n v="61"/>
    <n v="5"/>
    <n v="3"/>
    <n v="183"/>
    <n v="2"/>
    <n v="305"/>
    <x v="1"/>
    <s v="PROFIT"/>
    <x v="665"/>
    <x v="1"/>
    <x v="3"/>
    <s v="CREDIT"/>
  </r>
  <r>
    <s v="ID-6231"/>
    <x v="2"/>
    <x v="0"/>
    <x v="6"/>
    <x v="1"/>
    <x v="1205"/>
    <s v="WED"/>
    <s v="APR"/>
    <n v="2022"/>
    <s v="Q2"/>
    <x v="0"/>
    <n v="14"/>
    <n v="25"/>
    <n v="10"/>
    <n v="140"/>
    <n v="15"/>
    <n v="350"/>
    <x v="1"/>
    <s v="PROFIT"/>
    <x v="311"/>
    <x v="0"/>
    <x v="2"/>
    <s v="UPI"/>
  </r>
  <r>
    <s v="ID-5838"/>
    <x v="3"/>
    <x v="7"/>
    <x v="3"/>
    <x v="4"/>
    <x v="1206"/>
    <s v="THU"/>
    <s v="APR"/>
    <n v="2022"/>
    <s v="Q2"/>
    <x v="0"/>
    <n v="61"/>
    <n v="15"/>
    <n v="5"/>
    <n v="305"/>
    <n v="10"/>
    <n v="915"/>
    <x v="1"/>
    <s v="PROFIT"/>
    <x v="275"/>
    <x v="0"/>
    <x v="0"/>
    <s v="UPI"/>
  </r>
  <r>
    <s v="ID-7290"/>
    <x v="0"/>
    <x v="3"/>
    <x v="3"/>
    <x v="1"/>
    <x v="1207"/>
    <s v="FRI"/>
    <s v="APR"/>
    <n v="2022"/>
    <s v="Q2"/>
    <x v="0"/>
    <n v="18"/>
    <n v="15"/>
    <n v="5"/>
    <n v="90"/>
    <n v="10"/>
    <n v="270"/>
    <x v="0"/>
    <s v="PROFIT"/>
    <x v="554"/>
    <x v="0"/>
    <x v="0"/>
    <s v="CREDIT"/>
  </r>
  <r>
    <s v="ID-2217"/>
    <x v="2"/>
    <x v="4"/>
    <x v="6"/>
    <x v="3"/>
    <x v="1208"/>
    <s v="SAT"/>
    <s v="APR"/>
    <n v="2022"/>
    <s v="Q2"/>
    <x v="1"/>
    <n v="83"/>
    <n v="25"/>
    <n v="10"/>
    <n v="830"/>
    <n v="15"/>
    <n v="2075"/>
    <x v="1"/>
    <s v="PROFIT"/>
    <x v="696"/>
    <x v="0"/>
    <x v="3"/>
    <s v="UPI"/>
  </r>
  <r>
    <s v="ID-4989"/>
    <x v="0"/>
    <x v="8"/>
    <x v="6"/>
    <x v="5"/>
    <x v="1209"/>
    <s v="SUN"/>
    <s v="APR"/>
    <n v="2022"/>
    <s v="Q2"/>
    <x v="1"/>
    <n v="96"/>
    <n v="25"/>
    <n v="10"/>
    <n v="960"/>
    <n v="15"/>
    <n v="2400"/>
    <x v="1"/>
    <s v="PROFIT"/>
    <x v="109"/>
    <x v="0"/>
    <x v="1"/>
    <s v="UPI"/>
  </r>
  <r>
    <s v="ID-8125"/>
    <x v="0"/>
    <x v="4"/>
    <x v="1"/>
    <x v="3"/>
    <x v="1210"/>
    <s v="MON"/>
    <s v="APR"/>
    <n v="2022"/>
    <s v="Q2"/>
    <x v="0"/>
    <n v="40"/>
    <n v="5"/>
    <n v="3"/>
    <n v="120"/>
    <n v="2"/>
    <n v="200"/>
    <x v="0"/>
    <s v="PROFIT"/>
    <x v="605"/>
    <x v="0"/>
    <x v="3"/>
    <s v="CREDIT"/>
  </r>
  <r>
    <s v="ID-5585"/>
    <x v="2"/>
    <x v="8"/>
    <x v="2"/>
    <x v="4"/>
    <x v="1211"/>
    <s v="TUE"/>
    <s v="APR"/>
    <n v="2022"/>
    <s v="Q2"/>
    <x v="0"/>
    <n v="66"/>
    <n v="5"/>
    <n v="2"/>
    <n v="132"/>
    <n v="3"/>
    <n v="330"/>
    <x v="0"/>
    <s v="PROFIT"/>
    <x v="462"/>
    <x v="1"/>
    <x v="2"/>
    <s v="CREDIT"/>
  </r>
  <r>
    <s v="ID-1952"/>
    <x v="2"/>
    <x v="3"/>
    <x v="3"/>
    <x v="3"/>
    <x v="1212"/>
    <s v="WED"/>
    <s v="APR"/>
    <n v="2022"/>
    <s v="Q2"/>
    <x v="0"/>
    <n v="53"/>
    <n v="15"/>
    <n v="5"/>
    <n v="265"/>
    <n v="10"/>
    <n v="795"/>
    <x v="1"/>
    <s v="PROFIT"/>
    <x v="697"/>
    <x v="0"/>
    <x v="2"/>
    <s v="CASH"/>
  </r>
  <r>
    <s v="ID-1250"/>
    <x v="0"/>
    <x v="0"/>
    <x v="6"/>
    <x v="1"/>
    <x v="1213"/>
    <s v="THU"/>
    <s v="APR"/>
    <n v="2022"/>
    <s v="Q2"/>
    <x v="0"/>
    <n v="92"/>
    <n v="25"/>
    <n v="10"/>
    <n v="920"/>
    <n v="15"/>
    <n v="2300"/>
    <x v="1"/>
    <s v="PROFIT"/>
    <x v="117"/>
    <x v="1"/>
    <x v="3"/>
    <s v="UPI"/>
  </r>
  <r>
    <s v="ID-8529"/>
    <x v="0"/>
    <x v="7"/>
    <x v="2"/>
    <x v="2"/>
    <x v="1214"/>
    <s v="FRI"/>
    <s v="APR"/>
    <n v="2022"/>
    <s v="Q2"/>
    <x v="0"/>
    <n v="85"/>
    <n v="5"/>
    <n v="2"/>
    <n v="170"/>
    <n v="3"/>
    <n v="425"/>
    <x v="1"/>
    <s v="PROFIT"/>
    <x v="686"/>
    <x v="1"/>
    <x v="0"/>
    <s v="UPI"/>
  </r>
  <r>
    <s v="ID-8593"/>
    <x v="2"/>
    <x v="4"/>
    <x v="5"/>
    <x v="3"/>
    <x v="1215"/>
    <s v="SAT"/>
    <s v="APR"/>
    <n v="2022"/>
    <s v="Q2"/>
    <x v="1"/>
    <n v="30"/>
    <n v="10"/>
    <n v="4"/>
    <n v="120"/>
    <n v="6"/>
    <n v="300"/>
    <x v="1"/>
    <s v="PROFIT"/>
    <x v="698"/>
    <x v="0"/>
    <x v="0"/>
    <s v="UPI"/>
  </r>
  <r>
    <s v="ID-1606"/>
    <x v="2"/>
    <x v="3"/>
    <x v="0"/>
    <x v="1"/>
    <x v="1216"/>
    <s v="SUN"/>
    <s v="MAY"/>
    <n v="2022"/>
    <s v="Q2"/>
    <x v="1"/>
    <n v="21"/>
    <n v="5"/>
    <n v="2"/>
    <n v="42"/>
    <n v="3"/>
    <n v="105"/>
    <x v="0"/>
    <s v="PROFIT"/>
    <x v="560"/>
    <x v="1"/>
    <x v="3"/>
    <s v="UPI"/>
  </r>
  <r>
    <s v="ID-8053"/>
    <x v="1"/>
    <x v="7"/>
    <x v="5"/>
    <x v="0"/>
    <x v="1217"/>
    <s v="MON"/>
    <s v="MAY"/>
    <n v="2022"/>
    <s v="Q2"/>
    <x v="0"/>
    <n v="44"/>
    <n v="10"/>
    <n v="4"/>
    <n v="176"/>
    <n v="6"/>
    <n v="440"/>
    <x v="0"/>
    <s v="PROFIT"/>
    <x v="581"/>
    <x v="0"/>
    <x v="1"/>
    <s v="CASH"/>
  </r>
  <r>
    <s v="ID-5458"/>
    <x v="0"/>
    <x v="2"/>
    <x v="3"/>
    <x v="3"/>
    <x v="1218"/>
    <s v="TUE"/>
    <s v="MAY"/>
    <n v="2022"/>
    <s v="Q2"/>
    <x v="0"/>
    <n v="74"/>
    <n v="15"/>
    <n v="5"/>
    <n v="370"/>
    <n v="10"/>
    <n v="1110"/>
    <x v="0"/>
    <s v="PROFIT"/>
    <x v="574"/>
    <x v="0"/>
    <x v="0"/>
    <s v="UPI"/>
  </r>
  <r>
    <s v="ID-8495"/>
    <x v="1"/>
    <x v="0"/>
    <x v="5"/>
    <x v="5"/>
    <x v="1219"/>
    <s v="WED"/>
    <s v="MAY"/>
    <n v="2022"/>
    <s v="Q2"/>
    <x v="0"/>
    <n v="89"/>
    <n v="10"/>
    <n v="4"/>
    <n v="356"/>
    <n v="6"/>
    <n v="890"/>
    <x v="1"/>
    <s v="PROFIT"/>
    <x v="699"/>
    <x v="0"/>
    <x v="0"/>
    <s v="CASH"/>
  </r>
  <r>
    <s v="ID-7932"/>
    <x v="2"/>
    <x v="2"/>
    <x v="1"/>
    <x v="1"/>
    <x v="1220"/>
    <s v="THU"/>
    <s v="MAY"/>
    <n v="2022"/>
    <s v="Q2"/>
    <x v="0"/>
    <n v="52"/>
    <n v="5"/>
    <n v="3"/>
    <n v="156"/>
    <n v="2"/>
    <n v="260"/>
    <x v="1"/>
    <s v="PROFIT"/>
    <x v="700"/>
    <x v="0"/>
    <x v="2"/>
    <s v="UPI"/>
  </r>
  <r>
    <s v="ID-4641"/>
    <x v="0"/>
    <x v="8"/>
    <x v="5"/>
    <x v="2"/>
    <x v="1221"/>
    <s v="FRI"/>
    <s v="MAY"/>
    <n v="2022"/>
    <s v="Q2"/>
    <x v="0"/>
    <n v="93"/>
    <n v="10"/>
    <n v="4"/>
    <n v="372"/>
    <n v="6"/>
    <n v="930"/>
    <x v="1"/>
    <s v="PROFIT"/>
    <x v="701"/>
    <x v="0"/>
    <x v="1"/>
    <s v="CREDIT"/>
  </r>
  <r>
    <s v="ID-3114"/>
    <x v="1"/>
    <x v="1"/>
    <x v="0"/>
    <x v="4"/>
    <x v="1222"/>
    <s v="SAT"/>
    <s v="MAY"/>
    <n v="2022"/>
    <s v="Q2"/>
    <x v="1"/>
    <n v="21"/>
    <n v="5"/>
    <n v="2"/>
    <n v="42"/>
    <n v="3"/>
    <n v="105"/>
    <x v="1"/>
    <s v="PROFIT"/>
    <x v="679"/>
    <x v="1"/>
    <x v="0"/>
    <s v="UPI"/>
  </r>
  <r>
    <s v="ID-5799"/>
    <x v="3"/>
    <x v="4"/>
    <x v="6"/>
    <x v="5"/>
    <x v="1223"/>
    <s v="SUN"/>
    <s v="MAY"/>
    <n v="2022"/>
    <s v="Q2"/>
    <x v="1"/>
    <n v="47"/>
    <n v="25"/>
    <n v="10"/>
    <n v="470"/>
    <n v="15"/>
    <n v="1175"/>
    <x v="1"/>
    <s v="PROFIT"/>
    <x v="571"/>
    <x v="1"/>
    <x v="0"/>
    <s v="CREDIT"/>
  </r>
  <r>
    <s v="ID-2714"/>
    <x v="3"/>
    <x v="2"/>
    <x v="5"/>
    <x v="0"/>
    <x v="1224"/>
    <s v="MON"/>
    <s v="MAY"/>
    <n v="2022"/>
    <s v="Q2"/>
    <x v="0"/>
    <n v="22"/>
    <n v="10"/>
    <n v="4"/>
    <n v="88"/>
    <n v="6"/>
    <n v="220"/>
    <x v="1"/>
    <s v="PROFIT"/>
    <x v="283"/>
    <x v="1"/>
    <x v="1"/>
    <s v="CREDIT"/>
  </r>
  <r>
    <s v="ID-8243"/>
    <x v="0"/>
    <x v="8"/>
    <x v="4"/>
    <x v="1"/>
    <x v="1225"/>
    <s v="TUE"/>
    <s v="MAY"/>
    <n v="2022"/>
    <s v="Q2"/>
    <x v="0"/>
    <n v="37"/>
    <n v="40"/>
    <n v="7"/>
    <n v="259"/>
    <n v="33"/>
    <n v="1480"/>
    <x v="1"/>
    <s v="PROFIT"/>
    <x v="206"/>
    <x v="1"/>
    <x v="1"/>
    <s v="CASH"/>
  </r>
  <r>
    <s v="ID-1636"/>
    <x v="3"/>
    <x v="3"/>
    <x v="1"/>
    <x v="4"/>
    <x v="1226"/>
    <s v="WED"/>
    <s v="MAY"/>
    <n v="2022"/>
    <s v="Q2"/>
    <x v="0"/>
    <n v="70"/>
    <n v="5"/>
    <n v="3"/>
    <n v="210"/>
    <n v="2"/>
    <n v="350"/>
    <x v="1"/>
    <s v="PROFIT"/>
    <x v="374"/>
    <x v="1"/>
    <x v="2"/>
    <s v="UPI"/>
  </r>
  <r>
    <s v="ID-7215"/>
    <x v="1"/>
    <x v="8"/>
    <x v="4"/>
    <x v="0"/>
    <x v="1227"/>
    <s v="THU"/>
    <s v="MAY"/>
    <n v="2022"/>
    <s v="Q2"/>
    <x v="0"/>
    <n v="67"/>
    <n v="40"/>
    <n v="7"/>
    <n v="469"/>
    <n v="33"/>
    <n v="2680"/>
    <x v="1"/>
    <s v="PROFIT"/>
    <x v="662"/>
    <x v="0"/>
    <x v="1"/>
    <s v="UPI"/>
  </r>
  <r>
    <s v="ID-2270"/>
    <x v="1"/>
    <x v="5"/>
    <x v="1"/>
    <x v="1"/>
    <x v="1228"/>
    <s v="FRI"/>
    <s v="MAY"/>
    <n v="2022"/>
    <s v="Q2"/>
    <x v="0"/>
    <n v="90"/>
    <n v="5"/>
    <n v="3"/>
    <n v="270"/>
    <n v="2"/>
    <n v="450"/>
    <x v="0"/>
    <s v="PROFIT"/>
    <x v="702"/>
    <x v="0"/>
    <x v="0"/>
    <s v="UPI"/>
  </r>
  <r>
    <s v="ID-3039"/>
    <x v="2"/>
    <x v="3"/>
    <x v="6"/>
    <x v="4"/>
    <x v="1229"/>
    <s v="SAT"/>
    <s v="MAY"/>
    <n v="2022"/>
    <s v="Q2"/>
    <x v="1"/>
    <n v="33"/>
    <n v="25"/>
    <n v="10"/>
    <n v="330"/>
    <n v="15"/>
    <n v="825"/>
    <x v="0"/>
    <s v="PROFIT"/>
    <x v="386"/>
    <x v="0"/>
    <x v="3"/>
    <s v="UPI"/>
  </r>
  <r>
    <s v="ID-1565"/>
    <x v="3"/>
    <x v="6"/>
    <x v="5"/>
    <x v="2"/>
    <x v="1230"/>
    <s v="SUN"/>
    <s v="MAY"/>
    <n v="2022"/>
    <s v="Q2"/>
    <x v="1"/>
    <n v="72"/>
    <n v="10"/>
    <n v="4"/>
    <n v="288"/>
    <n v="6"/>
    <n v="720"/>
    <x v="1"/>
    <s v="PROFIT"/>
    <x v="456"/>
    <x v="0"/>
    <x v="1"/>
    <s v="CREDIT"/>
  </r>
  <r>
    <s v="ID-1469"/>
    <x v="1"/>
    <x v="6"/>
    <x v="5"/>
    <x v="5"/>
    <x v="1231"/>
    <s v="MON"/>
    <s v="MAY"/>
    <n v="2022"/>
    <s v="Q2"/>
    <x v="0"/>
    <n v="44"/>
    <n v="10"/>
    <n v="4"/>
    <n v="176"/>
    <n v="6"/>
    <n v="440"/>
    <x v="0"/>
    <s v="PROFIT"/>
    <x v="703"/>
    <x v="0"/>
    <x v="3"/>
    <s v="UPI"/>
  </r>
  <r>
    <s v="ID-7447"/>
    <x v="1"/>
    <x v="2"/>
    <x v="5"/>
    <x v="5"/>
    <x v="1232"/>
    <s v="TUE"/>
    <s v="MAY"/>
    <n v="2022"/>
    <s v="Q2"/>
    <x v="0"/>
    <n v="46"/>
    <n v="10"/>
    <n v="4"/>
    <n v="184"/>
    <n v="6"/>
    <n v="460"/>
    <x v="1"/>
    <s v="PROFIT"/>
    <x v="61"/>
    <x v="1"/>
    <x v="2"/>
    <s v="CASH"/>
  </r>
  <r>
    <s v="ID-5592"/>
    <x v="2"/>
    <x v="8"/>
    <x v="0"/>
    <x v="2"/>
    <x v="1233"/>
    <s v="WED"/>
    <s v="MAY"/>
    <n v="2022"/>
    <s v="Q2"/>
    <x v="0"/>
    <n v="54"/>
    <n v="5"/>
    <n v="2"/>
    <n v="108"/>
    <n v="3"/>
    <n v="270"/>
    <x v="0"/>
    <s v="PROFIT"/>
    <x v="466"/>
    <x v="0"/>
    <x v="0"/>
    <s v="UPI"/>
  </r>
  <r>
    <s v="ID-5475"/>
    <x v="2"/>
    <x v="8"/>
    <x v="5"/>
    <x v="4"/>
    <x v="1234"/>
    <s v="THU"/>
    <s v="MAY"/>
    <n v="2022"/>
    <s v="Q2"/>
    <x v="0"/>
    <n v="19"/>
    <n v="10"/>
    <n v="4"/>
    <n v="76"/>
    <n v="6"/>
    <n v="190"/>
    <x v="1"/>
    <s v="PROFIT"/>
    <x v="668"/>
    <x v="1"/>
    <x v="3"/>
    <s v="CREDIT"/>
  </r>
  <r>
    <s v="ID-3446"/>
    <x v="0"/>
    <x v="3"/>
    <x v="3"/>
    <x v="5"/>
    <x v="1235"/>
    <s v="FRI"/>
    <s v="MAY"/>
    <n v="2022"/>
    <s v="Q2"/>
    <x v="0"/>
    <n v="45"/>
    <n v="15"/>
    <n v="5"/>
    <n v="225"/>
    <n v="10"/>
    <n v="675"/>
    <x v="0"/>
    <s v="PROFIT"/>
    <x v="402"/>
    <x v="0"/>
    <x v="3"/>
    <s v="UPI"/>
  </r>
  <r>
    <s v="ID-6842"/>
    <x v="2"/>
    <x v="3"/>
    <x v="6"/>
    <x v="3"/>
    <x v="1236"/>
    <s v="SAT"/>
    <s v="MAY"/>
    <n v="2022"/>
    <s v="Q2"/>
    <x v="1"/>
    <n v="51"/>
    <n v="25"/>
    <n v="10"/>
    <n v="510"/>
    <n v="15"/>
    <n v="1275"/>
    <x v="1"/>
    <s v="PROFIT"/>
    <x v="704"/>
    <x v="0"/>
    <x v="2"/>
    <s v="UPI"/>
  </r>
  <r>
    <s v="ID-5469"/>
    <x v="3"/>
    <x v="3"/>
    <x v="6"/>
    <x v="2"/>
    <x v="1237"/>
    <s v="SUN"/>
    <s v="MAY"/>
    <n v="2022"/>
    <s v="Q2"/>
    <x v="1"/>
    <n v="49"/>
    <n v="25"/>
    <n v="10"/>
    <n v="490"/>
    <n v="15"/>
    <n v="1225"/>
    <x v="0"/>
    <s v="PROFIT"/>
    <x v="621"/>
    <x v="1"/>
    <x v="1"/>
    <s v="CASH"/>
  </r>
  <r>
    <s v="ID-3917"/>
    <x v="0"/>
    <x v="6"/>
    <x v="4"/>
    <x v="0"/>
    <x v="1238"/>
    <s v="MON"/>
    <s v="MAY"/>
    <n v="2022"/>
    <s v="Q2"/>
    <x v="0"/>
    <n v="85"/>
    <n v="40"/>
    <n v="7"/>
    <n v="595"/>
    <n v="33"/>
    <n v="3400"/>
    <x v="1"/>
    <s v="PROFIT"/>
    <x v="637"/>
    <x v="1"/>
    <x v="2"/>
    <s v="UPI"/>
  </r>
  <r>
    <s v="ID-4940"/>
    <x v="0"/>
    <x v="6"/>
    <x v="2"/>
    <x v="3"/>
    <x v="1239"/>
    <s v="TUE"/>
    <s v="MAY"/>
    <n v="2022"/>
    <s v="Q2"/>
    <x v="0"/>
    <n v="40"/>
    <n v="5"/>
    <n v="2"/>
    <n v="80"/>
    <n v="3"/>
    <n v="200"/>
    <x v="1"/>
    <s v="PROFIT"/>
    <x v="705"/>
    <x v="0"/>
    <x v="3"/>
    <s v="UPI"/>
  </r>
  <r>
    <s v="ID-5366"/>
    <x v="1"/>
    <x v="2"/>
    <x v="4"/>
    <x v="2"/>
    <x v="1240"/>
    <s v="WED"/>
    <s v="MAY"/>
    <n v="2022"/>
    <s v="Q2"/>
    <x v="0"/>
    <n v="84"/>
    <n v="40"/>
    <n v="7"/>
    <n v="588"/>
    <n v="33"/>
    <n v="3360"/>
    <x v="1"/>
    <s v="PROFIT"/>
    <x v="463"/>
    <x v="1"/>
    <x v="1"/>
    <s v="UPI"/>
  </r>
  <r>
    <s v="ID-2961"/>
    <x v="0"/>
    <x v="2"/>
    <x v="2"/>
    <x v="3"/>
    <x v="1241"/>
    <s v="THU"/>
    <s v="MAY"/>
    <n v="2022"/>
    <s v="Q2"/>
    <x v="0"/>
    <n v="39"/>
    <n v="5"/>
    <n v="2"/>
    <n v="78"/>
    <n v="3"/>
    <n v="195"/>
    <x v="1"/>
    <s v="PROFIT"/>
    <x v="547"/>
    <x v="1"/>
    <x v="0"/>
    <s v="UPI"/>
  </r>
  <r>
    <s v="ID-3406"/>
    <x v="2"/>
    <x v="2"/>
    <x v="2"/>
    <x v="0"/>
    <x v="1242"/>
    <s v="FRI"/>
    <s v="MAY"/>
    <n v="2022"/>
    <s v="Q2"/>
    <x v="0"/>
    <n v="69"/>
    <n v="5"/>
    <n v="2"/>
    <n v="138"/>
    <n v="3"/>
    <n v="345"/>
    <x v="0"/>
    <s v="PROFIT"/>
    <x v="706"/>
    <x v="1"/>
    <x v="2"/>
    <s v="CASH"/>
  </r>
  <r>
    <s v="ID-7358"/>
    <x v="2"/>
    <x v="3"/>
    <x v="1"/>
    <x v="5"/>
    <x v="1243"/>
    <s v="SAT"/>
    <s v="MAY"/>
    <n v="2022"/>
    <s v="Q2"/>
    <x v="1"/>
    <n v="15"/>
    <n v="5"/>
    <n v="3"/>
    <n v="45"/>
    <n v="2"/>
    <n v="75"/>
    <x v="0"/>
    <s v="PROFIT"/>
    <x v="591"/>
    <x v="1"/>
    <x v="1"/>
    <s v="UPI"/>
  </r>
  <r>
    <s v="ID-3503"/>
    <x v="1"/>
    <x v="3"/>
    <x v="2"/>
    <x v="3"/>
    <x v="1244"/>
    <s v="SUN"/>
    <s v="MAY"/>
    <n v="2022"/>
    <s v="Q2"/>
    <x v="1"/>
    <n v="19"/>
    <n v="5"/>
    <n v="2"/>
    <n v="38"/>
    <n v="3"/>
    <n v="95"/>
    <x v="0"/>
    <s v="PROFIT"/>
    <x v="528"/>
    <x v="1"/>
    <x v="1"/>
    <s v="UPI"/>
  </r>
  <r>
    <s v="ID-4621"/>
    <x v="2"/>
    <x v="2"/>
    <x v="5"/>
    <x v="4"/>
    <x v="1245"/>
    <s v="MON"/>
    <s v="MAY"/>
    <n v="2022"/>
    <s v="Q2"/>
    <x v="0"/>
    <n v="23"/>
    <n v="10"/>
    <n v="4"/>
    <n v="92"/>
    <n v="6"/>
    <n v="230"/>
    <x v="0"/>
    <s v="PROFIT"/>
    <x v="683"/>
    <x v="1"/>
    <x v="2"/>
    <s v="UPI"/>
  </r>
  <r>
    <s v="ID-7875"/>
    <x v="1"/>
    <x v="4"/>
    <x v="2"/>
    <x v="1"/>
    <x v="1246"/>
    <s v="TUE"/>
    <s v="MAY"/>
    <n v="2022"/>
    <s v="Q2"/>
    <x v="0"/>
    <n v="69"/>
    <n v="5"/>
    <n v="2"/>
    <n v="138"/>
    <n v="3"/>
    <n v="345"/>
    <x v="1"/>
    <s v="PROFIT"/>
    <x v="658"/>
    <x v="1"/>
    <x v="1"/>
    <s v="CASH"/>
  </r>
  <r>
    <s v="ID-6723"/>
    <x v="3"/>
    <x v="4"/>
    <x v="3"/>
    <x v="5"/>
    <x v="1247"/>
    <s v="WED"/>
    <s v="JUN"/>
    <n v="2022"/>
    <s v="Q2"/>
    <x v="0"/>
    <n v="41"/>
    <n v="15"/>
    <n v="5"/>
    <n v="205"/>
    <n v="10"/>
    <n v="615"/>
    <x v="0"/>
    <s v="PROFIT"/>
    <x v="707"/>
    <x v="1"/>
    <x v="2"/>
    <s v="UPI"/>
  </r>
  <r>
    <s v="ID-1335"/>
    <x v="0"/>
    <x v="4"/>
    <x v="4"/>
    <x v="2"/>
    <x v="1248"/>
    <s v="THU"/>
    <s v="JUN"/>
    <n v="2022"/>
    <s v="Q2"/>
    <x v="0"/>
    <n v="21"/>
    <n v="40"/>
    <n v="7"/>
    <n v="147"/>
    <n v="33"/>
    <n v="840"/>
    <x v="1"/>
    <s v="PROFIT"/>
    <x v="46"/>
    <x v="0"/>
    <x v="0"/>
    <s v="CASH"/>
  </r>
  <r>
    <s v="ID-6543"/>
    <x v="2"/>
    <x v="6"/>
    <x v="3"/>
    <x v="0"/>
    <x v="1249"/>
    <s v="FRI"/>
    <s v="JUN"/>
    <n v="2022"/>
    <s v="Q2"/>
    <x v="0"/>
    <n v="35"/>
    <n v="15"/>
    <n v="5"/>
    <n v="175"/>
    <n v="10"/>
    <n v="525"/>
    <x v="1"/>
    <s v="PROFIT"/>
    <x v="278"/>
    <x v="0"/>
    <x v="2"/>
    <s v="CASH"/>
  </r>
  <r>
    <s v="ID-6518"/>
    <x v="1"/>
    <x v="7"/>
    <x v="5"/>
    <x v="5"/>
    <x v="1250"/>
    <s v="SAT"/>
    <s v="JUN"/>
    <n v="2022"/>
    <s v="Q2"/>
    <x v="1"/>
    <n v="20"/>
    <n v="10"/>
    <n v="4"/>
    <n v="80"/>
    <n v="6"/>
    <n v="200"/>
    <x v="1"/>
    <s v="PROFIT"/>
    <x v="119"/>
    <x v="1"/>
    <x v="3"/>
    <s v="UPI"/>
  </r>
  <r>
    <s v="ID-2507"/>
    <x v="1"/>
    <x v="2"/>
    <x v="6"/>
    <x v="4"/>
    <x v="1251"/>
    <s v="SUN"/>
    <s v="JUN"/>
    <n v="2022"/>
    <s v="Q2"/>
    <x v="1"/>
    <n v="28"/>
    <n v="25"/>
    <n v="10"/>
    <n v="280"/>
    <n v="15"/>
    <n v="700"/>
    <x v="1"/>
    <s v="PROFIT"/>
    <x v="708"/>
    <x v="0"/>
    <x v="1"/>
    <s v="CASH"/>
  </r>
  <r>
    <s v="ID-2014"/>
    <x v="3"/>
    <x v="1"/>
    <x v="5"/>
    <x v="3"/>
    <x v="1252"/>
    <s v="MON"/>
    <s v="JUN"/>
    <n v="2022"/>
    <s v="Q2"/>
    <x v="0"/>
    <n v="92"/>
    <n v="10"/>
    <n v="4"/>
    <n v="368"/>
    <n v="6"/>
    <n v="920"/>
    <x v="0"/>
    <s v="PROFIT"/>
    <x v="69"/>
    <x v="0"/>
    <x v="1"/>
    <s v="CASH"/>
  </r>
  <r>
    <s v="ID-7165"/>
    <x v="1"/>
    <x v="3"/>
    <x v="3"/>
    <x v="0"/>
    <x v="1253"/>
    <s v="TUE"/>
    <s v="JUN"/>
    <n v="2022"/>
    <s v="Q2"/>
    <x v="0"/>
    <n v="68"/>
    <n v="15"/>
    <n v="5"/>
    <n v="340"/>
    <n v="10"/>
    <n v="1020"/>
    <x v="1"/>
    <s v="PROFIT"/>
    <x v="709"/>
    <x v="0"/>
    <x v="1"/>
    <s v="CASH"/>
  </r>
  <r>
    <s v="ID-4835"/>
    <x v="1"/>
    <x v="3"/>
    <x v="3"/>
    <x v="1"/>
    <x v="1254"/>
    <s v="WED"/>
    <s v="JUN"/>
    <n v="2022"/>
    <s v="Q2"/>
    <x v="0"/>
    <n v="26"/>
    <n v="15"/>
    <n v="5"/>
    <n v="130"/>
    <n v="10"/>
    <n v="390"/>
    <x v="0"/>
    <s v="PROFIT"/>
    <x v="592"/>
    <x v="0"/>
    <x v="2"/>
    <s v="UPI"/>
  </r>
  <r>
    <s v="ID-5040"/>
    <x v="3"/>
    <x v="7"/>
    <x v="3"/>
    <x v="5"/>
    <x v="1255"/>
    <s v="THU"/>
    <s v="JUN"/>
    <n v="2022"/>
    <s v="Q2"/>
    <x v="0"/>
    <n v="12"/>
    <n v="15"/>
    <n v="5"/>
    <n v="60"/>
    <n v="10"/>
    <n v="180"/>
    <x v="1"/>
    <s v="PROFIT"/>
    <x v="214"/>
    <x v="1"/>
    <x v="3"/>
    <s v="CREDIT"/>
  </r>
  <r>
    <s v="ID-5219"/>
    <x v="3"/>
    <x v="4"/>
    <x v="5"/>
    <x v="0"/>
    <x v="1256"/>
    <s v="FRI"/>
    <s v="JUN"/>
    <n v="2022"/>
    <s v="Q2"/>
    <x v="0"/>
    <n v="10"/>
    <n v="10"/>
    <n v="4"/>
    <n v="40"/>
    <n v="6"/>
    <n v="100"/>
    <x v="1"/>
    <s v="PROFIT"/>
    <x v="271"/>
    <x v="1"/>
    <x v="3"/>
    <s v="UPI"/>
  </r>
  <r>
    <s v="ID-7615"/>
    <x v="3"/>
    <x v="6"/>
    <x v="2"/>
    <x v="4"/>
    <x v="1257"/>
    <s v="SAT"/>
    <s v="JUN"/>
    <n v="2022"/>
    <s v="Q2"/>
    <x v="1"/>
    <n v="59"/>
    <n v="5"/>
    <n v="2"/>
    <n v="118"/>
    <n v="3"/>
    <n v="295"/>
    <x v="1"/>
    <s v="PROFIT"/>
    <x v="66"/>
    <x v="0"/>
    <x v="2"/>
    <s v="CASH"/>
  </r>
  <r>
    <s v="ID-3565"/>
    <x v="2"/>
    <x v="3"/>
    <x v="6"/>
    <x v="5"/>
    <x v="1258"/>
    <s v="SUN"/>
    <s v="JUN"/>
    <n v="2022"/>
    <s v="Q2"/>
    <x v="1"/>
    <n v="58"/>
    <n v="25"/>
    <n v="10"/>
    <n v="580"/>
    <n v="15"/>
    <n v="1450"/>
    <x v="1"/>
    <s v="PROFIT"/>
    <x v="710"/>
    <x v="0"/>
    <x v="0"/>
    <s v="CASH"/>
  </r>
  <r>
    <s v="ID-8811"/>
    <x v="0"/>
    <x v="7"/>
    <x v="5"/>
    <x v="2"/>
    <x v="1259"/>
    <s v="MON"/>
    <s v="JUN"/>
    <n v="2022"/>
    <s v="Q2"/>
    <x v="0"/>
    <n v="80"/>
    <n v="10"/>
    <n v="4"/>
    <n v="320"/>
    <n v="6"/>
    <n v="800"/>
    <x v="1"/>
    <s v="PROFIT"/>
    <x v="677"/>
    <x v="1"/>
    <x v="1"/>
    <s v="CREDIT"/>
  </r>
  <r>
    <s v="ID-2912"/>
    <x v="3"/>
    <x v="6"/>
    <x v="2"/>
    <x v="0"/>
    <x v="1260"/>
    <s v="TUE"/>
    <s v="JUN"/>
    <n v="2022"/>
    <s v="Q2"/>
    <x v="0"/>
    <n v="54"/>
    <n v="5"/>
    <n v="2"/>
    <n v="108"/>
    <n v="3"/>
    <n v="270"/>
    <x v="0"/>
    <s v="PROFIT"/>
    <x v="711"/>
    <x v="0"/>
    <x v="1"/>
    <s v="UPI"/>
  </r>
  <r>
    <s v="ID-6054"/>
    <x v="1"/>
    <x v="7"/>
    <x v="1"/>
    <x v="0"/>
    <x v="1261"/>
    <s v="WED"/>
    <s v="JUN"/>
    <n v="2022"/>
    <s v="Q2"/>
    <x v="0"/>
    <n v="23"/>
    <n v="5"/>
    <n v="3"/>
    <n v="69"/>
    <n v="2"/>
    <n v="115"/>
    <x v="1"/>
    <s v="PROFIT"/>
    <x v="117"/>
    <x v="1"/>
    <x v="3"/>
    <s v="CREDIT"/>
  </r>
  <r>
    <s v="ID-1903"/>
    <x v="3"/>
    <x v="8"/>
    <x v="1"/>
    <x v="0"/>
    <x v="1262"/>
    <s v="THU"/>
    <s v="JUN"/>
    <n v="2022"/>
    <s v="Q2"/>
    <x v="0"/>
    <n v="72"/>
    <n v="5"/>
    <n v="3"/>
    <n v="216"/>
    <n v="2"/>
    <n v="360"/>
    <x v="1"/>
    <s v="PROFIT"/>
    <x v="692"/>
    <x v="0"/>
    <x v="1"/>
    <s v="UPI"/>
  </r>
  <r>
    <s v="ID-1840"/>
    <x v="0"/>
    <x v="3"/>
    <x v="4"/>
    <x v="5"/>
    <x v="1263"/>
    <s v="FRI"/>
    <s v="JUN"/>
    <n v="2022"/>
    <s v="Q2"/>
    <x v="0"/>
    <n v="88"/>
    <n v="40"/>
    <n v="7"/>
    <n v="616"/>
    <n v="33"/>
    <n v="3520"/>
    <x v="1"/>
    <s v="PROFIT"/>
    <x v="703"/>
    <x v="0"/>
    <x v="2"/>
    <s v="UPI"/>
  </r>
  <r>
    <s v="ID-8281"/>
    <x v="3"/>
    <x v="6"/>
    <x v="6"/>
    <x v="2"/>
    <x v="1264"/>
    <s v="SAT"/>
    <s v="JUN"/>
    <n v="2022"/>
    <s v="Q2"/>
    <x v="1"/>
    <n v="33"/>
    <n v="25"/>
    <n v="10"/>
    <n v="330"/>
    <n v="15"/>
    <n v="825"/>
    <x v="1"/>
    <s v="PROFIT"/>
    <x v="147"/>
    <x v="1"/>
    <x v="3"/>
    <s v="UPI"/>
  </r>
  <r>
    <s v="ID-2635"/>
    <x v="2"/>
    <x v="8"/>
    <x v="2"/>
    <x v="3"/>
    <x v="1265"/>
    <s v="SUN"/>
    <s v="JUN"/>
    <n v="2022"/>
    <s v="Q2"/>
    <x v="1"/>
    <n v="22"/>
    <n v="5"/>
    <n v="2"/>
    <n v="44"/>
    <n v="3"/>
    <n v="110"/>
    <x v="0"/>
    <s v="PROFIT"/>
    <x v="189"/>
    <x v="0"/>
    <x v="1"/>
    <s v="UPI"/>
  </r>
  <r>
    <s v="ID-2067"/>
    <x v="0"/>
    <x v="1"/>
    <x v="0"/>
    <x v="5"/>
    <x v="1266"/>
    <s v="MON"/>
    <s v="JUN"/>
    <n v="2022"/>
    <s v="Q2"/>
    <x v="0"/>
    <n v="41"/>
    <n v="5"/>
    <n v="2"/>
    <n v="82"/>
    <n v="3"/>
    <n v="205"/>
    <x v="1"/>
    <s v="PROFIT"/>
    <x v="464"/>
    <x v="0"/>
    <x v="3"/>
    <s v="UPI"/>
  </r>
  <r>
    <s v="ID-8440"/>
    <x v="0"/>
    <x v="8"/>
    <x v="1"/>
    <x v="4"/>
    <x v="1267"/>
    <s v="TUE"/>
    <s v="JUN"/>
    <n v="2022"/>
    <s v="Q2"/>
    <x v="0"/>
    <n v="79"/>
    <n v="5"/>
    <n v="3"/>
    <n v="237"/>
    <n v="2"/>
    <n v="395"/>
    <x v="1"/>
    <s v="PROFIT"/>
    <x v="110"/>
    <x v="1"/>
    <x v="2"/>
    <s v="CREDIT"/>
  </r>
  <r>
    <s v="ID-8221"/>
    <x v="1"/>
    <x v="1"/>
    <x v="6"/>
    <x v="3"/>
    <x v="1268"/>
    <s v="WED"/>
    <s v="JUN"/>
    <n v="2022"/>
    <s v="Q2"/>
    <x v="0"/>
    <n v="13"/>
    <n v="25"/>
    <n v="10"/>
    <n v="130"/>
    <n v="15"/>
    <n v="325"/>
    <x v="1"/>
    <s v="PROFIT"/>
    <x v="591"/>
    <x v="1"/>
    <x v="0"/>
    <s v="UPI"/>
  </r>
  <r>
    <s v="ID-7744"/>
    <x v="3"/>
    <x v="1"/>
    <x v="6"/>
    <x v="5"/>
    <x v="1269"/>
    <s v="THU"/>
    <s v="JUN"/>
    <n v="2022"/>
    <s v="Q2"/>
    <x v="0"/>
    <n v="92"/>
    <n v="25"/>
    <n v="10"/>
    <n v="920"/>
    <n v="15"/>
    <n v="2300"/>
    <x v="0"/>
    <s v="PROFIT"/>
    <x v="616"/>
    <x v="0"/>
    <x v="0"/>
    <s v="CASH"/>
  </r>
  <r>
    <s v="ID-1954"/>
    <x v="0"/>
    <x v="2"/>
    <x v="5"/>
    <x v="2"/>
    <x v="1270"/>
    <s v="FRI"/>
    <s v="JUN"/>
    <n v="2022"/>
    <s v="Q2"/>
    <x v="0"/>
    <n v="32"/>
    <n v="10"/>
    <n v="4"/>
    <n v="128"/>
    <n v="6"/>
    <n v="320"/>
    <x v="0"/>
    <s v="PROFIT"/>
    <x v="712"/>
    <x v="1"/>
    <x v="1"/>
    <s v="CREDIT"/>
  </r>
  <r>
    <s v="ID-4600"/>
    <x v="2"/>
    <x v="0"/>
    <x v="3"/>
    <x v="4"/>
    <x v="1271"/>
    <s v="SAT"/>
    <s v="JUN"/>
    <n v="2022"/>
    <s v="Q2"/>
    <x v="1"/>
    <n v="93"/>
    <n v="15"/>
    <n v="5"/>
    <n v="465"/>
    <n v="10"/>
    <n v="1395"/>
    <x v="0"/>
    <s v="PROFIT"/>
    <x v="229"/>
    <x v="0"/>
    <x v="1"/>
    <s v="CASH"/>
  </r>
  <r>
    <s v="ID-5520"/>
    <x v="3"/>
    <x v="5"/>
    <x v="2"/>
    <x v="1"/>
    <x v="1272"/>
    <s v="SUN"/>
    <s v="JUN"/>
    <n v="2022"/>
    <s v="Q2"/>
    <x v="1"/>
    <n v="48"/>
    <n v="5"/>
    <n v="2"/>
    <n v="96"/>
    <n v="3"/>
    <n v="240"/>
    <x v="0"/>
    <s v="PROFIT"/>
    <x v="548"/>
    <x v="1"/>
    <x v="3"/>
    <s v="CREDIT"/>
  </r>
  <r>
    <s v="ID-3115"/>
    <x v="0"/>
    <x v="7"/>
    <x v="2"/>
    <x v="0"/>
    <x v="1273"/>
    <s v="MON"/>
    <s v="JUN"/>
    <n v="2022"/>
    <s v="Q2"/>
    <x v="0"/>
    <n v="34"/>
    <n v="5"/>
    <n v="2"/>
    <n v="68"/>
    <n v="3"/>
    <n v="170"/>
    <x v="0"/>
    <s v="PROFIT"/>
    <x v="541"/>
    <x v="0"/>
    <x v="1"/>
    <s v="UPI"/>
  </r>
  <r>
    <s v="ID-8371"/>
    <x v="3"/>
    <x v="1"/>
    <x v="0"/>
    <x v="4"/>
    <x v="1274"/>
    <s v="TUE"/>
    <s v="JUN"/>
    <n v="2022"/>
    <s v="Q2"/>
    <x v="0"/>
    <n v="11"/>
    <n v="5"/>
    <n v="2"/>
    <n v="22"/>
    <n v="3"/>
    <n v="55"/>
    <x v="1"/>
    <s v="PROFIT"/>
    <x v="369"/>
    <x v="1"/>
    <x v="3"/>
    <s v="CASH"/>
  </r>
  <r>
    <s v="ID-6842"/>
    <x v="2"/>
    <x v="3"/>
    <x v="5"/>
    <x v="1"/>
    <x v="1275"/>
    <s v="WED"/>
    <s v="JUN"/>
    <n v="2022"/>
    <s v="Q2"/>
    <x v="0"/>
    <n v="11"/>
    <n v="10"/>
    <n v="4"/>
    <n v="44"/>
    <n v="6"/>
    <n v="110"/>
    <x v="0"/>
    <s v="PROFIT"/>
    <x v="582"/>
    <x v="1"/>
    <x v="1"/>
    <s v="CREDIT"/>
  </r>
  <r>
    <s v="ID-6968"/>
    <x v="1"/>
    <x v="2"/>
    <x v="0"/>
    <x v="5"/>
    <x v="1276"/>
    <s v="THU"/>
    <s v="JUN"/>
    <n v="2022"/>
    <s v="Q2"/>
    <x v="0"/>
    <n v="40"/>
    <n v="5"/>
    <n v="2"/>
    <n v="80"/>
    <n v="3"/>
    <n v="200"/>
    <x v="0"/>
    <s v="PROFIT"/>
    <x v="713"/>
    <x v="0"/>
    <x v="3"/>
    <s v="UPI"/>
  </r>
  <r>
    <s v="ID-3506"/>
    <x v="2"/>
    <x v="2"/>
    <x v="3"/>
    <x v="4"/>
    <x v="1277"/>
    <s v="FRI"/>
    <s v="JUL"/>
    <n v="2022"/>
    <s v="Q3"/>
    <x v="0"/>
    <n v="78"/>
    <n v="15"/>
    <n v="5"/>
    <n v="390"/>
    <n v="10"/>
    <n v="1170"/>
    <x v="0"/>
    <s v="PROFIT"/>
    <x v="714"/>
    <x v="1"/>
    <x v="0"/>
    <s v="UPI"/>
  </r>
  <r>
    <s v="ID-3679"/>
    <x v="3"/>
    <x v="6"/>
    <x v="6"/>
    <x v="1"/>
    <x v="1278"/>
    <s v="SAT"/>
    <s v="JUL"/>
    <n v="2022"/>
    <s v="Q3"/>
    <x v="1"/>
    <n v="63"/>
    <n v="25"/>
    <n v="10"/>
    <n v="630"/>
    <n v="15"/>
    <n v="1575"/>
    <x v="1"/>
    <s v="PROFIT"/>
    <x v="715"/>
    <x v="0"/>
    <x v="0"/>
    <s v="UPI"/>
  </r>
  <r>
    <s v="ID-5800"/>
    <x v="0"/>
    <x v="8"/>
    <x v="2"/>
    <x v="2"/>
    <x v="1279"/>
    <s v="SUN"/>
    <s v="JUL"/>
    <n v="2022"/>
    <s v="Q3"/>
    <x v="1"/>
    <n v="54"/>
    <n v="5"/>
    <n v="2"/>
    <n v="108"/>
    <n v="3"/>
    <n v="270"/>
    <x v="0"/>
    <s v="PROFIT"/>
    <x v="445"/>
    <x v="0"/>
    <x v="1"/>
    <s v="CREDIT"/>
  </r>
  <r>
    <s v="ID-6329"/>
    <x v="2"/>
    <x v="8"/>
    <x v="3"/>
    <x v="2"/>
    <x v="1280"/>
    <s v="MON"/>
    <s v="JUL"/>
    <n v="2022"/>
    <s v="Q3"/>
    <x v="0"/>
    <n v="55"/>
    <n v="15"/>
    <n v="5"/>
    <n v="275"/>
    <n v="10"/>
    <n v="825"/>
    <x v="1"/>
    <s v="PROFIT"/>
    <x v="257"/>
    <x v="0"/>
    <x v="1"/>
    <s v="CASH"/>
  </r>
  <r>
    <s v="ID-1113"/>
    <x v="3"/>
    <x v="5"/>
    <x v="6"/>
    <x v="4"/>
    <x v="1281"/>
    <s v="TUE"/>
    <s v="JUL"/>
    <n v="2022"/>
    <s v="Q3"/>
    <x v="0"/>
    <n v="28"/>
    <n v="25"/>
    <n v="10"/>
    <n v="280"/>
    <n v="15"/>
    <n v="700"/>
    <x v="1"/>
    <s v="PROFIT"/>
    <x v="605"/>
    <x v="0"/>
    <x v="1"/>
    <s v="CASH"/>
  </r>
  <r>
    <s v="ID-3472"/>
    <x v="3"/>
    <x v="8"/>
    <x v="1"/>
    <x v="5"/>
    <x v="1282"/>
    <s v="WED"/>
    <s v="JUL"/>
    <n v="2022"/>
    <s v="Q3"/>
    <x v="0"/>
    <n v="10"/>
    <n v="5"/>
    <n v="3"/>
    <n v="30"/>
    <n v="2"/>
    <n v="50"/>
    <x v="1"/>
    <s v="PROFIT"/>
    <x v="650"/>
    <x v="1"/>
    <x v="0"/>
    <s v="CREDIT"/>
  </r>
  <r>
    <s v="ID-1357"/>
    <x v="1"/>
    <x v="3"/>
    <x v="5"/>
    <x v="0"/>
    <x v="1283"/>
    <s v="THU"/>
    <s v="JUL"/>
    <n v="2022"/>
    <s v="Q3"/>
    <x v="0"/>
    <n v="41"/>
    <n v="10"/>
    <n v="4"/>
    <n v="164"/>
    <n v="6"/>
    <n v="410"/>
    <x v="1"/>
    <s v="PROFIT"/>
    <x v="106"/>
    <x v="1"/>
    <x v="0"/>
    <s v="UPI"/>
  </r>
  <r>
    <s v="ID-7405"/>
    <x v="3"/>
    <x v="1"/>
    <x v="0"/>
    <x v="1"/>
    <x v="1284"/>
    <s v="FRI"/>
    <s v="JUL"/>
    <n v="2022"/>
    <s v="Q3"/>
    <x v="0"/>
    <n v="35"/>
    <n v="5"/>
    <n v="2"/>
    <n v="70"/>
    <n v="3"/>
    <n v="175"/>
    <x v="1"/>
    <s v="PROFIT"/>
    <x v="82"/>
    <x v="0"/>
    <x v="3"/>
    <s v="CREDIT"/>
  </r>
  <r>
    <s v="ID-1369"/>
    <x v="1"/>
    <x v="4"/>
    <x v="3"/>
    <x v="0"/>
    <x v="1285"/>
    <s v="SAT"/>
    <s v="JUL"/>
    <n v="2022"/>
    <s v="Q3"/>
    <x v="1"/>
    <n v="97"/>
    <n v="15"/>
    <n v="5"/>
    <n v="485"/>
    <n v="10"/>
    <n v="1455"/>
    <x v="1"/>
    <s v="PROFIT"/>
    <x v="716"/>
    <x v="1"/>
    <x v="1"/>
    <s v="CREDIT"/>
  </r>
  <r>
    <s v="ID-6742"/>
    <x v="2"/>
    <x v="6"/>
    <x v="3"/>
    <x v="1"/>
    <x v="1286"/>
    <s v="SUN"/>
    <s v="JUL"/>
    <n v="2022"/>
    <s v="Q3"/>
    <x v="1"/>
    <n v="96"/>
    <n v="15"/>
    <n v="5"/>
    <n v="480"/>
    <n v="10"/>
    <n v="1440"/>
    <x v="1"/>
    <s v="PROFIT"/>
    <x v="15"/>
    <x v="1"/>
    <x v="3"/>
    <s v="CASH"/>
  </r>
  <r>
    <s v="ID-7419"/>
    <x v="2"/>
    <x v="2"/>
    <x v="1"/>
    <x v="0"/>
    <x v="1287"/>
    <s v="MON"/>
    <s v="JUL"/>
    <n v="2022"/>
    <s v="Q3"/>
    <x v="0"/>
    <n v="68"/>
    <n v="5"/>
    <n v="3"/>
    <n v="204"/>
    <n v="2"/>
    <n v="340"/>
    <x v="1"/>
    <s v="PROFIT"/>
    <x v="251"/>
    <x v="1"/>
    <x v="2"/>
    <s v="UPI"/>
  </r>
  <r>
    <s v="ID-3717"/>
    <x v="2"/>
    <x v="8"/>
    <x v="3"/>
    <x v="0"/>
    <x v="1288"/>
    <s v="TUE"/>
    <s v="JUL"/>
    <n v="2022"/>
    <s v="Q3"/>
    <x v="0"/>
    <n v="78"/>
    <n v="15"/>
    <n v="5"/>
    <n v="390"/>
    <n v="10"/>
    <n v="1170"/>
    <x v="0"/>
    <s v="PROFIT"/>
    <x v="717"/>
    <x v="0"/>
    <x v="3"/>
    <s v="CASH"/>
  </r>
  <r>
    <s v="ID-6241"/>
    <x v="1"/>
    <x v="7"/>
    <x v="5"/>
    <x v="4"/>
    <x v="1289"/>
    <s v="WED"/>
    <s v="JUL"/>
    <n v="2022"/>
    <s v="Q3"/>
    <x v="0"/>
    <n v="25"/>
    <n v="10"/>
    <n v="4"/>
    <n v="100"/>
    <n v="6"/>
    <n v="250"/>
    <x v="0"/>
    <s v="PROFIT"/>
    <x v="479"/>
    <x v="0"/>
    <x v="2"/>
    <s v="CREDIT"/>
  </r>
  <r>
    <s v="ID-1037"/>
    <x v="1"/>
    <x v="4"/>
    <x v="4"/>
    <x v="0"/>
    <x v="1290"/>
    <s v="THU"/>
    <s v="JUL"/>
    <n v="2022"/>
    <s v="Q3"/>
    <x v="0"/>
    <n v="83"/>
    <n v="40"/>
    <n v="7"/>
    <n v="581"/>
    <n v="33"/>
    <n v="3320"/>
    <x v="1"/>
    <s v="PROFIT"/>
    <x v="400"/>
    <x v="1"/>
    <x v="3"/>
    <s v="CREDIT"/>
  </r>
  <r>
    <s v="ID-7495"/>
    <x v="0"/>
    <x v="4"/>
    <x v="3"/>
    <x v="2"/>
    <x v="1291"/>
    <s v="FRI"/>
    <s v="JUL"/>
    <n v="2022"/>
    <s v="Q3"/>
    <x v="0"/>
    <n v="20"/>
    <n v="15"/>
    <n v="5"/>
    <n v="100"/>
    <n v="10"/>
    <n v="300"/>
    <x v="1"/>
    <s v="PROFIT"/>
    <x v="389"/>
    <x v="0"/>
    <x v="3"/>
    <s v="CREDIT"/>
  </r>
  <r>
    <s v="ID-8804"/>
    <x v="0"/>
    <x v="5"/>
    <x v="0"/>
    <x v="1"/>
    <x v="1292"/>
    <s v="SAT"/>
    <s v="JUL"/>
    <n v="2022"/>
    <s v="Q3"/>
    <x v="1"/>
    <n v="78"/>
    <n v="5"/>
    <n v="2"/>
    <n v="156"/>
    <n v="3"/>
    <n v="390"/>
    <x v="0"/>
    <s v="PROFIT"/>
    <x v="609"/>
    <x v="1"/>
    <x v="2"/>
    <s v="UPI"/>
  </r>
  <r>
    <s v="ID-1197"/>
    <x v="3"/>
    <x v="2"/>
    <x v="4"/>
    <x v="3"/>
    <x v="1293"/>
    <s v="SUN"/>
    <s v="JUL"/>
    <n v="2022"/>
    <s v="Q3"/>
    <x v="1"/>
    <n v="93"/>
    <n v="40"/>
    <n v="7"/>
    <n v="651"/>
    <n v="33"/>
    <n v="3720"/>
    <x v="1"/>
    <s v="PROFIT"/>
    <x v="125"/>
    <x v="0"/>
    <x v="2"/>
    <s v="UPI"/>
  </r>
  <r>
    <s v="ID-3079"/>
    <x v="1"/>
    <x v="4"/>
    <x v="6"/>
    <x v="3"/>
    <x v="1294"/>
    <s v="MON"/>
    <s v="JUL"/>
    <n v="2022"/>
    <s v="Q3"/>
    <x v="0"/>
    <n v="85"/>
    <n v="25"/>
    <n v="10"/>
    <n v="850"/>
    <n v="15"/>
    <n v="2125"/>
    <x v="1"/>
    <s v="PROFIT"/>
    <x v="718"/>
    <x v="0"/>
    <x v="3"/>
    <s v="CASH"/>
  </r>
  <r>
    <s v="ID-3851"/>
    <x v="3"/>
    <x v="0"/>
    <x v="5"/>
    <x v="5"/>
    <x v="1295"/>
    <s v="TUE"/>
    <s v="JUL"/>
    <n v="2022"/>
    <s v="Q3"/>
    <x v="0"/>
    <n v="86"/>
    <n v="10"/>
    <n v="4"/>
    <n v="344"/>
    <n v="6"/>
    <n v="860"/>
    <x v="1"/>
    <s v="PROFIT"/>
    <x v="536"/>
    <x v="0"/>
    <x v="3"/>
    <s v="UPI"/>
  </r>
  <r>
    <s v="ID-2786"/>
    <x v="0"/>
    <x v="1"/>
    <x v="3"/>
    <x v="2"/>
    <x v="1296"/>
    <s v="WED"/>
    <s v="JUL"/>
    <n v="2022"/>
    <s v="Q3"/>
    <x v="0"/>
    <n v="93"/>
    <n v="15"/>
    <n v="5"/>
    <n v="465"/>
    <n v="10"/>
    <n v="1395"/>
    <x v="1"/>
    <s v="PROFIT"/>
    <x v="600"/>
    <x v="1"/>
    <x v="1"/>
    <s v="UPI"/>
  </r>
  <r>
    <s v="ID-1012"/>
    <x v="0"/>
    <x v="6"/>
    <x v="4"/>
    <x v="4"/>
    <x v="1297"/>
    <s v="THU"/>
    <s v="JUL"/>
    <n v="2022"/>
    <s v="Q3"/>
    <x v="0"/>
    <n v="99"/>
    <n v="40"/>
    <n v="7"/>
    <n v="693"/>
    <n v="33"/>
    <n v="3960"/>
    <x v="1"/>
    <s v="PROFIT"/>
    <x v="503"/>
    <x v="1"/>
    <x v="0"/>
    <s v="UPI"/>
  </r>
  <r>
    <s v="ID-7780"/>
    <x v="0"/>
    <x v="2"/>
    <x v="2"/>
    <x v="2"/>
    <x v="1298"/>
    <s v="FRI"/>
    <s v="JUL"/>
    <n v="2022"/>
    <s v="Q3"/>
    <x v="0"/>
    <n v="90"/>
    <n v="5"/>
    <n v="2"/>
    <n v="180"/>
    <n v="3"/>
    <n v="450"/>
    <x v="1"/>
    <s v="PROFIT"/>
    <x v="718"/>
    <x v="0"/>
    <x v="2"/>
    <s v="CREDIT"/>
  </r>
  <r>
    <s v="ID-7196"/>
    <x v="0"/>
    <x v="2"/>
    <x v="4"/>
    <x v="4"/>
    <x v="1299"/>
    <s v="SAT"/>
    <s v="JUL"/>
    <n v="2022"/>
    <s v="Q3"/>
    <x v="1"/>
    <n v="63"/>
    <n v="40"/>
    <n v="7"/>
    <n v="441"/>
    <n v="33"/>
    <n v="2520"/>
    <x v="0"/>
    <s v="PROFIT"/>
    <x v="154"/>
    <x v="1"/>
    <x v="2"/>
    <s v="UPI"/>
  </r>
  <r>
    <s v="ID-5249"/>
    <x v="2"/>
    <x v="3"/>
    <x v="0"/>
    <x v="1"/>
    <x v="1300"/>
    <s v="SUN"/>
    <s v="JUL"/>
    <n v="2022"/>
    <s v="Q3"/>
    <x v="1"/>
    <n v="80"/>
    <n v="5"/>
    <n v="2"/>
    <n v="160"/>
    <n v="3"/>
    <n v="400"/>
    <x v="1"/>
    <s v="PROFIT"/>
    <x v="719"/>
    <x v="1"/>
    <x v="0"/>
    <s v="CREDIT"/>
  </r>
  <r>
    <s v="ID-8440"/>
    <x v="2"/>
    <x v="8"/>
    <x v="1"/>
    <x v="2"/>
    <x v="1301"/>
    <s v="MON"/>
    <s v="JUL"/>
    <n v="2022"/>
    <s v="Q3"/>
    <x v="0"/>
    <n v="10"/>
    <n v="5"/>
    <n v="3"/>
    <n v="30"/>
    <n v="2"/>
    <n v="50"/>
    <x v="1"/>
    <s v="PROFIT"/>
    <x v="720"/>
    <x v="1"/>
    <x v="2"/>
    <s v="CREDIT"/>
  </r>
  <r>
    <s v="ID-8656"/>
    <x v="0"/>
    <x v="4"/>
    <x v="2"/>
    <x v="4"/>
    <x v="1302"/>
    <s v="TUE"/>
    <s v="JUL"/>
    <n v="2022"/>
    <s v="Q3"/>
    <x v="0"/>
    <n v="58"/>
    <n v="5"/>
    <n v="2"/>
    <n v="116"/>
    <n v="3"/>
    <n v="290"/>
    <x v="1"/>
    <s v="PROFIT"/>
    <x v="721"/>
    <x v="0"/>
    <x v="1"/>
    <s v="UPI"/>
  </r>
  <r>
    <s v="ID-6152"/>
    <x v="0"/>
    <x v="7"/>
    <x v="2"/>
    <x v="1"/>
    <x v="1303"/>
    <s v="WED"/>
    <s v="JUL"/>
    <n v="2022"/>
    <s v="Q3"/>
    <x v="0"/>
    <n v="53"/>
    <n v="5"/>
    <n v="2"/>
    <n v="106"/>
    <n v="3"/>
    <n v="265"/>
    <x v="1"/>
    <s v="PROFIT"/>
    <x v="519"/>
    <x v="1"/>
    <x v="1"/>
    <s v="CREDIT"/>
  </r>
  <r>
    <s v="ID-3605"/>
    <x v="2"/>
    <x v="7"/>
    <x v="1"/>
    <x v="1"/>
    <x v="1304"/>
    <s v="THU"/>
    <s v="JUL"/>
    <n v="2022"/>
    <s v="Q3"/>
    <x v="0"/>
    <n v="26"/>
    <n v="5"/>
    <n v="3"/>
    <n v="78"/>
    <n v="2"/>
    <n v="130"/>
    <x v="1"/>
    <s v="PROFIT"/>
    <x v="548"/>
    <x v="1"/>
    <x v="2"/>
    <s v="CASH"/>
  </r>
  <r>
    <s v="ID-8918"/>
    <x v="3"/>
    <x v="6"/>
    <x v="3"/>
    <x v="2"/>
    <x v="1305"/>
    <s v="FRI"/>
    <s v="JUL"/>
    <n v="2022"/>
    <s v="Q3"/>
    <x v="0"/>
    <n v="36"/>
    <n v="15"/>
    <n v="5"/>
    <n v="180"/>
    <n v="10"/>
    <n v="540"/>
    <x v="1"/>
    <s v="PROFIT"/>
    <x v="6"/>
    <x v="1"/>
    <x v="3"/>
    <s v="CREDIT"/>
  </r>
  <r>
    <s v="ID-5196"/>
    <x v="3"/>
    <x v="7"/>
    <x v="0"/>
    <x v="1"/>
    <x v="1306"/>
    <s v="SAT"/>
    <s v="JUL"/>
    <n v="2022"/>
    <s v="Q3"/>
    <x v="1"/>
    <n v="86"/>
    <n v="5"/>
    <n v="2"/>
    <n v="172"/>
    <n v="3"/>
    <n v="430"/>
    <x v="0"/>
    <s v="PROFIT"/>
    <x v="422"/>
    <x v="1"/>
    <x v="3"/>
    <s v="UPI"/>
  </r>
  <r>
    <s v="ID-7410"/>
    <x v="0"/>
    <x v="2"/>
    <x v="4"/>
    <x v="2"/>
    <x v="1307"/>
    <s v="SUN"/>
    <s v="JUL"/>
    <n v="2022"/>
    <s v="Q3"/>
    <x v="1"/>
    <n v="37"/>
    <n v="40"/>
    <n v="7"/>
    <n v="259"/>
    <n v="33"/>
    <n v="1480"/>
    <x v="0"/>
    <s v="PROFIT"/>
    <x v="676"/>
    <x v="0"/>
    <x v="1"/>
    <s v="CASH"/>
  </r>
  <r>
    <s v="ID-7617"/>
    <x v="2"/>
    <x v="5"/>
    <x v="4"/>
    <x v="4"/>
    <x v="1308"/>
    <s v="MON"/>
    <s v="AUG"/>
    <n v="2022"/>
    <s v="Q3"/>
    <x v="0"/>
    <n v="11"/>
    <n v="40"/>
    <n v="7"/>
    <n v="77"/>
    <n v="33"/>
    <n v="440"/>
    <x v="1"/>
    <s v="PROFIT"/>
    <x v="0"/>
    <x v="0"/>
    <x v="3"/>
    <s v="UPI"/>
  </r>
  <r>
    <s v="ID-5926"/>
    <x v="3"/>
    <x v="5"/>
    <x v="5"/>
    <x v="3"/>
    <x v="1309"/>
    <s v="TUE"/>
    <s v="AUG"/>
    <n v="2022"/>
    <s v="Q3"/>
    <x v="0"/>
    <n v="89"/>
    <n v="10"/>
    <n v="4"/>
    <n v="356"/>
    <n v="6"/>
    <n v="890"/>
    <x v="0"/>
    <s v="PROFIT"/>
    <x v="259"/>
    <x v="0"/>
    <x v="0"/>
    <s v="CREDIT"/>
  </r>
  <r>
    <s v="ID-1277"/>
    <x v="3"/>
    <x v="0"/>
    <x v="5"/>
    <x v="2"/>
    <x v="1310"/>
    <s v="WED"/>
    <s v="AUG"/>
    <n v="2022"/>
    <s v="Q3"/>
    <x v="0"/>
    <n v="29"/>
    <n v="10"/>
    <n v="4"/>
    <n v="116"/>
    <n v="6"/>
    <n v="290"/>
    <x v="1"/>
    <s v="PROFIT"/>
    <x v="148"/>
    <x v="0"/>
    <x v="3"/>
    <s v="CREDIT"/>
  </r>
  <r>
    <s v="ID-7841"/>
    <x v="3"/>
    <x v="2"/>
    <x v="3"/>
    <x v="3"/>
    <x v="1311"/>
    <s v="THU"/>
    <s v="AUG"/>
    <n v="2022"/>
    <s v="Q3"/>
    <x v="0"/>
    <n v="33"/>
    <n v="15"/>
    <n v="5"/>
    <n v="165"/>
    <n v="10"/>
    <n v="495"/>
    <x v="0"/>
    <s v="PROFIT"/>
    <x v="609"/>
    <x v="1"/>
    <x v="2"/>
    <s v="CREDIT"/>
  </r>
  <r>
    <s v="ID-2877"/>
    <x v="0"/>
    <x v="4"/>
    <x v="0"/>
    <x v="3"/>
    <x v="1312"/>
    <s v="FRI"/>
    <s v="AUG"/>
    <n v="2022"/>
    <s v="Q3"/>
    <x v="0"/>
    <n v="54"/>
    <n v="5"/>
    <n v="2"/>
    <n v="108"/>
    <n v="3"/>
    <n v="270"/>
    <x v="1"/>
    <s v="PROFIT"/>
    <x v="103"/>
    <x v="1"/>
    <x v="2"/>
    <s v="CREDIT"/>
  </r>
  <r>
    <s v="ID-3642"/>
    <x v="3"/>
    <x v="8"/>
    <x v="4"/>
    <x v="5"/>
    <x v="1313"/>
    <s v="SAT"/>
    <s v="AUG"/>
    <n v="2022"/>
    <s v="Q3"/>
    <x v="1"/>
    <n v="15"/>
    <n v="40"/>
    <n v="7"/>
    <n v="105"/>
    <n v="33"/>
    <n v="600"/>
    <x v="1"/>
    <s v="PROFIT"/>
    <x v="23"/>
    <x v="0"/>
    <x v="0"/>
    <s v="UPI"/>
  </r>
  <r>
    <s v="ID-4182"/>
    <x v="1"/>
    <x v="7"/>
    <x v="6"/>
    <x v="0"/>
    <x v="1314"/>
    <s v="SUN"/>
    <s v="AUG"/>
    <n v="2022"/>
    <s v="Q3"/>
    <x v="1"/>
    <n v="91"/>
    <n v="25"/>
    <n v="10"/>
    <n v="910"/>
    <n v="15"/>
    <n v="2275"/>
    <x v="0"/>
    <s v="PROFIT"/>
    <x v="30"/>
    <x v="1"/>
    <x v="0"/>
    <s v="CREDIT"/>
  </r>
  <r>
    <s v="ID-3067"/>
    <x v="3"/>
    <x v="0"/>
    <x v="4"/>
    <x v="2"/>
    <x v="1315"/>
    <s v="MON"/>
    <s v="AUG"/>
    <n v="2022"/>
    <s v="Q3"/>
    <x v="0"/>
    <n v="85"/>
    <n v="40"/>
    <n v="7"/>
    <n v="595"/>
    <n v="33"/>
    <n v="3400"/>
    <x v="1"/>
    <s v="PROFIT"/>
    <x v="45"/>
    <x v="1"/>
    <x v="2"/>
    <s v="UPI"/>
  </r>
  <r>
    <s v="ID-8328"/>
    <x v="0"/>
    <x v="5"/>
    <x v="5"/>
    <x v="2"/>
    <x v="1316"/>
    <s v="TUE"/>
    <s v="AUG"/>
    <n v="2022"/>
    <s v="Q3"/>
    <x v="0"/>
    <n v="68"/>
    <n v="10"/>
    <n v="4"/>
    <n v="272"/>
    <n v="6"/>
    <n v="680"/>
    <x v="0"/>
    <s v="PROFIT"/>
    <x v="310"/>
    <x v="0"/>
    <x v="0"/>
    <s v="CREDIT"/>
  </r>
  <r>
    <s v="ID-6298"/>
    <x v="1"/>
    <x v="1"/>
    <x v="2"/>
    <x v="0"/>
    <x v="1317"/>
    <s v="WED"/>
    <s v="AUG"/>
    <n v="2022"/>
    <s v="Q3"/>
    <x v="0"/>
    <n v="17"/>
    <n v="5"/>
    <n v="2"/>
    <n v="34"/>
    <n v="3"/>
    <n v="85"/>
    <x v="1"/>
    <s v="PROFIT"/>
    <x v="359"/>
    <x v="1"/>
    <x v="3"/>
    <s v="UPI"/>
  </r>
  <r>
    <s v="ID-1535"/>
    <x v="1"/>
    <x v="1"/>
    <x v="5"/>
    <x v="1"/>
    <x v="1318"/>
    <s v="THU"/>
    <s v="AUG"/>
    <n v="2022"/>
    <s v="Q3"/>
    <x v="0"/>
    <n v="12"/>
    <n v="10"/>
    <n v="4"/>
    <n v="48"/>
    <n v="6"/>
    <n v="120"/>
    <x v="1"/>
    <s v="PROFIT"/>
    <x v="241"/>
    <x v="1"/>
    <x v="0"/>
    <s v="CREDIT"/>
  </r>
  <r>
    <s v="ID-4264"/>
    <x v="0"/>
    <x v="8"/>
    <x v="2"/>
    <x v="3"/>
    <x v="1319"/>
    <s v="FRI"/>
    <s v="AUG"/>
    <n v="2022"/>
    <s v="Q3"/>
    <x v="0"/>
    <n v="74"/>
    <n v="5"/>
    <n v="2"/>
    <n v="148"/>
    <n v="3"/>
    <n v="370"/>
    <x v="0"/>
    <s v="PROFIT"/>
    <x v="375"/>
    <x v="1"/>
    <x v="2"/>
    <s v="UPI"/>
  </r>
  <r>
    <s v="ID-8147"/>
    <x v="3"/>
    <x v="0"/>
    <x v="4"/>
    <x v="4"/>
    <x v="1320"/>
    <s v="SAT"/>
    <s v="AUG"/>
    <n v="2022"/>
    <s v="Q3"/>
    <x v="1"/>
    <n v="87"/>
    <n v="40"/>
    <n v="7"/>
    <n v="609"/>
    <n v="33"/>
    <n v="3480"/>
    <x v="1"/>
    <s v="PROFIT"/>
    <x v="722"/>
    <x v="1"/>
    <x v="1"/>
    <s v="UPI"/>
  </r>
  <r>
    <s v="ID-3640"/>
    <x v="1"/>
    <x v="6"/>
    <x v="3"/>
    <x v="2"/>
    <x v="1321"/>
    <s v="SUN"/>
    <s v="AUG"/>
    <n v="2022"/>
    <s v="Q3"/>
    <x v="1"/>
    <n v="88"/>
    <n v="15"/>
    <n v="5"/>
    <n v="440"/>
    <n v="10"/>
    <n v="1320"/>
    <x v="1"/>
    <s v="PROFIT"/>
    <x v="466"/>
    <x v="1"/>
    <x v="2"/>
    <s v="UPI"/>
  </r>
  <r>
    <s v="ID-6542"/>
    <x v="2"/>
    <x v="7"/>
    <x v="1"/>
    <x v="0"/>
    <x v="1322"/>
    <s v="MON"/>
    <s v="AUG"/>
    <n v="2022"/>
    <s v="Q3"/>
    <x v="0"/>
    <n v="75"/>
    <n v="5"/>
    <n v="3"/>
    <n v="225"/>
    <n v="2"/>
    <n v="375"/>
    <x v="1"/>
    <s v="PROFIT"/>
    <x v="615"/>
    <x v="0"/>
    <x v="1"/>
    <s v="UPI"/>
  </r>
  <r>
    <s v="ID-5607"/>
    <x v="2"/>
    <x v="0"/>
    <x v="1"/>
    <x v="1"/>
    <x v="1323"/>
    <s v="TUE"/>
    <s v="AUG"/>
    <n v="2022"/>
    <s v="Q3"/>
    <x v="0"/>
    <n v="81"/>
    <n v="5"/>
    <n v="3"/>
    <n v="243"/>
    <n v="2"/>
    <n v="405"/>
    <x v="0"/>
    <s v="PROFIT"/>
    <x v="227"/>
    <x v="1"/>
    <x v="0"/>
    <s v="UPI"/>
  </r>
  <r>
    <s v="ID-8796"/>
    <x v="1"/>
    <x v="2"/>
    <x v="3"/>
    <x v="3"/>
    <x v="1324"/>
    <s v="WED"/>
    <s v="AUG"/>
    <n v="2022"/>
    <s v="Q3"/>
    <x v="0"/>
    <n v="48"/>
    <n v="15"/>
    <n v="5"/>
    <n v="240"/>
    <n v="10"/>
    <n v="720"/>
    <x v="0"/>
    <s v="PROFIT"/>
    <x v="723"/>
    <x v="1"/>
    <x v="3"/>
    <s v="UPI"/>
  </r>
  <r>
    <s v="ID-1949"/>
    <x v="1"/>
    <x v="5"/>
    <x v="5"/>
    <x v="3"/>
    <x v="1325"/>
    <s v="THU"/>
    <s v="AUG"/>
    <n v="2022"/>
    <s v="Q3"/>
    <x v="0"/>
    <n v="23"/>
    <n v="10"/>
    <n v="4"/>
    <n v="92"/>
    <n v="6"/>
    <n v="230"/>
    <x v="0"/>
    <s v="PROFIT"/>
    <x v="724"/>
    <x v="0"/>
    <x v="3"/>
    <s v="UPI"/>
  </r>
  <r>
    <s v="ID-5772"/>
    <x v="0"/>
    <x v="0"/>
    <x v="3"/>
    <x v="0"/>
    <x v="1326"/>
    <s v="FRI"/>
    <s v="AUG"/>
    <n v="2022"/>
    <s v="Q3"/>
    <x v="0"/>
    <n v="66"/>
    <n v="15"/>
    <n v="5"/>
    <n v="330"/>
    <n v="10"/>
    <n v="990"/>
    <x v="1"/>
    <s v="PROFIT"/>
    <x v="725"/>
    <x v="0"/>
    <x v="2"/>
    <s v="CREDIT"/>
  </r>
  <r>
    <s v="ID-2981"/>
    <x v="3"/>
    <x v="7"/>
    <x v="4"/>
    <x v="4"/>
    <x v="1327"/>
    <s v="SAT"/>
    <s v="AUG"/>
    <n v="2022"/>
    <s v="Q3"/>
    <x v="1"/>
    <n v="61"/>
    <n v="40"/>
    <n v="7"/>
    <n v="427"/>
    <n v="33"/>
    <n v="2440"/>
    <x v="0"/>
    <s v="PROFIT"/>
    <x v="726"/>
    <x v="1"/>
    <x v="3"/>
    <s v="UPI"/>
  </r>
  <r>
    <s v="ID-8550"/>
    <x v="0"/>
    <x v="7"/>
    <x v="0"/>
    <x v="2"/>
    <x v="1328"/>
    <s v="SUN"/>
    <s v="AUG"/>
    <n v="2022"/>
    <s v="Q3"/>
    <x v="1"/>
    <n v="30"/>
    <n v="5"/>
    <n v="2"/>
    <n v="60"/>
    <n v="3"/>
    <n v="150"/>
    <x v="0"/>
    <s v="PROFIT"/>
    <x v="727"/>
    <x v="0"/>
    <x v="3"/>
    <s v="UPI"/>
  </r>
  <r>
    <s v="ID-5975"/>
    <x v="3"/>
    <x v="8"/>
    <x v="4"/>
    <x v="2"/>
    <x v="1329"/>
    <s v="MON"/>
    <s v="AUG"/>
    <n v="2022"/>
    <s v="Q3"/>
    <x v="0"/>
    <n v="65"/>
    <n v="40"/>
    <n v="7"/>
    <n v="455"/>
    <n v="33"/>
    <n v="2600"/>
    <x v="1"/>
    <s v="PROFIT"/>
    <x v="25"/>
    <x v="0"/>
    <x v="0"/>
    <s v="CREDIT"/>
  </r>
  <r>
    <s v="ID-3512"/>
    <x v="2"/>
    <x v="7"/>
    <x v="0"/>
    <x v="3"/>
    <x v="1330"/>
    <s v="TUE"/>
    <s v="AUG"/>
    <n v="2022"/>
    <s v="Q3"/>
    <x v="0"/>
    <n v="20"/>
    <n v="5"/>
    <n v="2"/>
    <n v="40"/>
    <n v="3"/>
    <n v="100"/>
    <x v="0"/>
    <s v="PROFIT"/>
    <x v="375"/>
    <x v="0"/>
    <x v="2"/>
    <s v="CASH"/>
  </r>
  <r>
    <s v="ID-6845"/>
    <x v="0"/>
    <x v="8"/>
    <x v="1"/>
    <x v="5"/>
    <x v="1331"/>
    <s v="WED"/>
    <s v="AUG"/>
    <n v="2022"/>
    <s v="Q3"/>
    <x v="0"/>
    <n v="91"/>
    <n v="5"/>
    <n v="3"/>
    <n v="273"/>
    <n v="2"/>
    <n v="455"/>
    <x v="0"/>
    <s v="PROFIT"/>
    <x v="670"/>
    <x v="0"/>
    <x v="1"/>
    <s v="UPI"/>
  </r>
  <r>
    <s v="ID-1218"/>
    <x v="0"/>
    <x v="8"/>
    <x v="2"/>
    <x v="3"/>
    <x v="1332"/>
    <s v="THU"/>
    <s v="AUG"/>
    <n v="2022"/>
    <s v="Q3"/>
    <x v="0"/>
    <n v="61"/>
    <n v="5"/>
    <n v="2"/>
    <n v="122"/>
    <n v="3"/>
    <n v="305"/>
    <x v="1"/>
    <s v="PROFIT"/>
    <x v="415"/>
    <x v="1"/>
    <x v="0"/>
    <s v="UPI"/>
  </r>
  <r>
    <s v="ID-8313"/>
    <x v="1"/>
    <x v="7"/>
    <x v="5"/>
    <x v="0"/>
    <x v="1333"/>
    <s v="FRI"/>
    <s v="AUG"/>
    <n v="2022"/>
    <s v="Q3"/>
    <x v="0"/>
    <n v="99"/>
    <n v="10"/>
    <n v="4"/>
    <n v="396"/>
    <n v="6"/>
    <n v="990"/>
    <x v="0"/>
    <s v="PROFIT"/>
    <x v="395"/>
    <x v="1"/>
    <x v="2"/>
    <s v="UPI"/>
  </r>
  <r>
    <s v="ID-3511"/>
    <x v="3"/>
    <x v="5"/>
    <x v="5"/>
    <x v="0"/>
    <x v="1334"/>
    <s v="SAT"/>
    <s v="AUG"/>
    <n v="2022"/>
    <s v="Q3"/>
    <x v="1"/>
    <n v="43"/>
    <n v="10"/>
    <n v="4"/>
    <n v="172"/>
    <n v="6"/>
    <n v="430"/>
    <x v="1"/>
    <s v="PROFIT"/>
    <x v="82"/>
    <x v="1"/>
    <x v="2"/>
    <s v="CREDIT"/>
  </r>
  <r>
    <s v="ID-3784"/>
    <x v="1"/>
    <x v="3"/>
    <x v="1"/>
    <x v="4"/>
    <x v="1335"/>
    <s v="SUN"/>
    <s v="AUG"/>
    <n v="2022"/>
    <s v="Q3"/>
    <x v="1"/>
    <n v="80"/>
    <n v="5"/>
    <n v="3"/>
    <n v="240"/>
    <n v="2"/>
    <n v="400"/>
    <x v="1"/>
    <s v="PROFIT"/>
    <x v="728"/>
    <x v="0"/>
    <x v="0"/>
    <s v="CASH"/>
  </r>
  <r>
    <s v="ID-5520"/>
    <x v="0"/>
    <x v="8"/>
    <x v="4"/>
    <x v="1"/>
    <x v="1336"/>
    <s v="MON"/>
    <s v="AUG"/>
    <n v="2022"/>
    <s v="Q3"/>
    <x v="0"/>
    <n v="60"/>
    <n v="40"/>
    <n v="7"/>
    <n v="420"/>
    <n v="33"/>
    <n v="2400"/>
    <x v="0"/>
    <s v="PROFIT"/>
    <x v="573"/>
    <x v="1"/>
    <x v="1"/>
    <s v="UPI"/>
  </r>
  <r>
    <s v="ID-1407"/>
    <x v="2"/>
    <x v="7"/>
    <x v="4"/>
    <x v="3"/>
    <x v="1337"/>
    <s v="TUE"/>
    <s v="AUG"/>
    <n v="2022"/>
    <s v="Q3"/>
    <x v="0"/>
    <n v="37"/>
    <n v="40"/>
    <n v="7"/>
    <n v="259"/>
    <n v="33"/>
    <n v="1480"/>
    <x v="0"/>
    <s v="PROFIT"/>
    <x v="327"/>
    <x v="0"/>
    <x v="1"/>
    <s v="UPI"/>
  </r>
  <r>
    <s v="ID-8927"/>
    <x v="3"/>
    <x v="3"/>
    <x v="2"/>
    <x v="4"/>
    <x v="1338"/>
    <s v="WED"/>
    <s v="AUG"/>
    <n v="2022"/>
    <s v="Q3"/>
    <x v="0"/>
    <n v="35"/>
    <n v="5"/>
    <n v="2"/>
    <n v="70"/>
    <n v="3"/>
    <n v="175"/>
    <x v="0"/>
    <s v="PROFIT"/>
    <x v="482"/>
    <x v="0"/>
    <x v="3"/>
    <s v="CREDIT"/>
  </r>
  <r>
    <s v="ID-1346"/>
    <x v="3"/>
    <x v="7"/>
    <x v="2"/>
    <x v="0"/>
    <x v="1339"/>
    <s v="THU"/>
    <s v="SEP"/>
    <n v="2022"/>
    <s v="Q3"/>
    <x v="0"/>
    <n v="41"/>
    <n v="5"/>
    <n v="2"/>
    <n v="82"/>
    <n v="3"/>
    <n v="205"/>
    <x v="0"/>
    <s v="PROFIT"/>
    <x v="14"/>
    <x v="1"/>
    <x v="3"/>
    <s v="UPI"/>
  </r>
  <r>
    <s v="ID-8738"/>
    <x v="2"/>
    <x v="1"/>
    <x v="0"/>
    <x v="1"/>
    <x v="1340"/>
    <s v="FRI"/>
    <s v="SEP"/>
    <n v="2022"/>
    <s v="Q3"/>
    <x v="0"/>
    <n v="11"/>
    <n v="5"/>
    <n v="2"/>
    <n v="22"/>
    <n v="3"/>
    <n v="55"/>
    <x v="0"/>
    <s v="PROFIT"/>
    <x v="729"/>
    <x v="1"/>
    <x v="1"/>
    <s v="UPI"/>
  </r>
  <r>
    <s v="ID-6482"/>
    <x v="1"/>
    <x v="8"/>
    <x v="0"/>
    <x v="5"/>
    <x v="1341"/>
    <s v="SAT"/>
    <s v="SEP"/>
    <n v="2022"/>
    <s v="Q3"/>
    <x v="1"/>
    <n v="37"/>
    <n v="5"/>
    <n v="2"/>
    <n v="74"/>
    <n v="3"/>
    <n v="185"/>
    <x v="1"/>
    <s v="PROFIT"/>
    <x v="187"/>
    <x v="0"/>
    <x v="1"/>
    <s v="UPI"/>
  </r>
  <r>
    <s v="ID-1357"/>
    <x v="3"/>
    <x v="8"/>
    <x v="3"/>
    <x v="2"/>
    <x v="1342"/>
    <s v="SUN"/>
    <s v="SEP"/>
    <n v="2022"/>
    <s v="Q3"/>
    <x v="1"/>
    <n v="11"/>
    <n v="15"/>
    <n v="5"/>
    <n v="55"/>
    <n v="10"/>
    <n v="165"/>
    <x v="1"/>
    <s v="PROFIT"/>
    <x v="503"/>
    <x v="1"/>
    <x v="2"/>
    <s v="UPI"/>
  </r>
  <r>
    <s v="ID-8906"/>
    <x v="1"/>
    <x v="4"/>
    <x v="6"/>
    <x v="1"/>
    <x v="1343"/>
    <s v="MON"/>
    <s v="SEP"/>
    <n v="2022"/>
    <s v="Q3"/>
    <x v="0"/>
    <n v="25"/>
    <n v="25"/>
    <n v="10"/>
    <n v="250"/>
    <n v="15"/>
    <n v="625"/>
    <x v="1"/>
    <s v="PROFIT"/>
    <x v="140"/>
    <x v="0"/>
    <x v="2"/>
    <s v="CREDIT"/>
  </r>
  <r>
    <s v="ID-6012"/>
    <x v="1"/>
    <x v="8"/>
    <x v="4"/>
    <x v="1"/>
    <x v="1344"/>
    <s v="TUE"/>
    <s v="SEP"/>
    <n v="2022"/>
    <s v="Q3"/>
    <x v="0"/>
    <n v="19"/>
    <n v="40"/>
    <n v="7"/>
    <n v="133"/>
    <n v="33"/>
    <n v="760"/>
    <x v="0"/>
    <s v="PROFIT"/>
    <x v="49"/>
    <x v="1"/>
    <x v="0"/>
    <s v="CASH"/>
  </r>
  <r>
    <s v="ID-2877"/>
    <x v="3"/>
    <x v="3"/>
    <x v="2"/>
    <x v="3"/>
    <x v="1345"/>
    <s v="WED"/>
    <s v="SEP"/>
    <n v="2022"/>
    <s v="Q3"/>
    <x v="0"/>
    <n v="78"/>
    <n v="5"/>
    <n v="2"/>
    <n v="156"/>
    <n v="3"/>
    <n v="390"/>
    <x v="0"/>
    <s v="PROFIT"/>
    <x v="580"/>
    <x v="1"/>
    <x v="0"/>
    <s v="UPI"/>
  </r>
  <r>
    <s v="ID-7710"/>
    <x v="2"/>
    <x v="8"/>
    <x v="1"/>
    <x v="3"/>
    <x v="1346"/>
    <s v="THU"/>
    <s v="SEP"/>
    <n v="2022"/>
    <s v="Q3"/>
    <x v="0"/>
    <n v="44"/>
    <n v="5"/>
    <n v="3"/>
    <n v="132"/>
    <n v="2"/>
    <n v="220"/>
    <x v="1"/>
    <s v="PROFIT"/>
    <x v="656"/>
    <x v="0"/>
    <x v="0"/>
    <s v="UPI"/>
  </r>
  <r>
    <s v="ID-2912"/>
    <x v="0"/>
    <x v="8"/>
    <x v="2"/>
    <x v="0"/>
    <x v="1347"/>
    <s v="FRI"/>
    <s v="SEP"/>
    <n v="2022"/>
    <s v="Q3"/>
    <x v="0"/>
    <n v="67"/>
    <n v="5"/>
    <n v="2"/>
    <n v="134"/>
    <n v="3"/>
    <n v="335"/>
    <x v="0"/>
    <s v="PROFIT"/>
    <x v="539"/>
    <x v="0"/>
    <x v="2"/>
    <s v="UPI"/>
  </r>
  <r>
    <s v="ID-5655"/>
    <x v="3"/>
    <x v="4"/>
    <x v="6"/>
    <x v="2"/>
    <x v="1348"/>
    <s v="SAT"/>
    <s v="SEP"/>
    <n v="2022"/>
    <s v="Q3"/>
    <x v="1"/>
    <n v="11"/>
    <n v="25"/>
    <n v="10"/>
    <n v="110"/>
    <n v="15"/>
    <n v="275"/>
    <x v="0"/>
    <s v="PROFIT"/>
    <x v="240"/>
    <x v="1"/>
    <x v="1"/>
    <s v="CASH"/>
  </r>
  <r>
    <s v="ID-5420"/>
    <x v="2"/>
    <x v="0"/>
    <x v="5"/>
    <x v="3"/>
    <x v="1349"/>
    <s v="SUN"/>
    <s v="SEP"/>
    <n v="2022"/>
    <s v="Q3"/>
    <x v="1"/>
    <n v="19"/>
    <n v="10"/>
    <n v="4"/>
    <n v="76"/>
    <n v="6"/>
    <n v="190"/>
    <x v="0"/>
    <s v="PROFIT"/>
    <x v="477"/>
    <x v="0"/>
    <x v="0"/>
    <s v="UPI"/>
  </r>
  <r>
    <s v="ID-2696"/>
    <x v="3"/>
    <x v="4"/>
    <x v="1"/>
    <x v="3"/>
    <x v="1350"/>
    <s v="MON"/>
    <s v="SEP"/>
    <n v="2022"/>
    <s v="Q3"/>
    <x v="0"/>
    <n v="65"/>
    <n v="5"/>
    <n v="3"/>
    <n v="195"/>
    <n v="2"/>
    <n v="325"/>
    <x v="1"/>
    <s v="PROFIT"/>
    <x v="730"/>
    <x v="1"/>
    <x v="1"/>
    <s v="CREDIT"/>
  </r>
  <r>
    <s v="ID-7309"/>
    <x v="2"/>
    <x v="6"/>
    <x v="5"/>
    <x v="5"/>
    <x v="1351"/>
    <s v="TUE"/>
    <s v="SEP"/>
    <n v="2022"/>
    <s v="Q3"/>
    <x v="0"/>
    <n v="55"/>
    <n v="10"/>
    <n v="4"/>
    <n v="220"/>
    <n v="6"/>
    <n v="550"/>
    <x v="0"/>
    <s v="PROFIT"/>
    <x v="280"/>
    <x v="1"/>
    <x v="3"/>
    <s v="UPI"/>
  </r>
  <r>
    <s v="ID-6879"/>
    <x v="3"/>
    <x v="8"/>
    <x v="4"/>
    <x v="5"/>
    <x v="1352"/>
    <s v="WED"/>
    <s v="SEP"/>
    <n v="2022"/>
    <s v="Q3"/>
    <x v="0"/>
    <n v="83"/>
    <n v="40"/>
    <n v="7"/>
    <n v="581"/>
    <n v="33"/>
    <n v="3320"/>
    <x v="0"/>
    <s v="PROFIT"/>
    <x v="176"/>
    <x v="1"/>
    <x v="1"/>
    <s v="CASH"/>
  </r>
  <r>
    <s v="ID-8955"/>
    <x v="3"/>
    <x v="3"/>
    <x v="6"/>
    <x v="1"/>
    <x v="1353"/>
    <s v="THU"/>
    <s v="SEP"/>
    <n v="2022"/>
    <s v="Q3"/>
    <x v="0"/>
    <n v="76"/>
    <n v="25"/>
    <n v="10"/>
    <n v="760"/>
    <n v="15"/>
    <n v="1900"/>
    <x v="0"/>
    <s v="PROFIT"/>
    <x v="40"/>
    <x v="1"/>
    <x v="1"/>
    <s v="CASH"/>
  </r>
  <r>
    <s v="ID-3224"/>
    <x v="0"/>
    <x v="3"/>
    <x v="2"/>
    <x v="5"/>
    <x v="1354"/>
    <s v="FRI"/>
    <s v="SEP"/>
    <n v="2022"/>
    <s v="Q3"/>
    <x v="0"/>
    <n v="43"/>
    <n v="5"/>
    <n v="2"/>
    <n v="86"/>
    <n v="3"/>
    <n v="215"/>
    <x v="0"/>
    <s v="PROFIT"/>
    <x v="731"/>
    <x v="1"/>
    <x v="3"/>
    <s v="UPI"/>
  </r>
  <r>
    <s v="ID-3822"/>
    <x v="1"/>
    <x v="7"/>
    <x v="1"/>
    <x v="1"/>
    <x v="1355"/>
    <s v="SAT"/>
    <s v="SEP"/>
    <n v="2022"/>
    <s v="Q3"/>
    <x v="1"/>
    <n v="53"/>
    <n v="5"/>
    <n v="3"/>
    <n v="159"/>
    <n v="2"/>
    <n v="265"/>
    <x v="0"/>
    <s v="PROFIT"/>
    <x v="517"/>
    <x v="1"/>
    <x v="2"/>
    <s v="CASH"/>
  </r>
  <r>
    <s v="ID-7961"/>
    <x v="0"/>
    <x v="6"/>
    <x v="6"/>
    <x v="4"/>
    <x v="1356"/>
    <s v="SUN"/>
    <s v="SEP"/>
    <n v="2022"/>
    <s v="Q3"/>
    <x v="1"/>
    <n v="37"/>
    <n v="25"/>
    <n v="10"/>
    <n v="370"/>
    <n v="15"/>
    <n v="925"/>
    <x v="0"/>
    <s v="PROFIT"/>
    <x v="566"/>
    <x v="1"/>
    <x v="1"/>
    <s v="UPI"/>
  </r>
  <r>
    <s v="ID-6218"/>
    <x v="3"/>
    <x v="8"/>
    <x v="0"/>
    <x v="3"/>
    <x v="1357"/>
    <s v="MON"/>
    <s v="SEP"/>
    <n v="2022"/>
    <s v="Q3"/>
    <x v="0"/>
    <n v="96"/>
    <n v="5"/>
    <n v="2"/>
    <n v="192"/>
    <n v="3"/>
    <n v="480"/>
    <x v="0"/>
    <s v="PROFIT"/>
    <x v="242"/>
    <x v="0"/>
    <x v="3"/>
    <s v="CREDIT"/>
  </r>
  <r>
    <s v="ID-2542"/>
    <x v="0"/>
    <x v="8"/>
    <x v="0"/>
    <x v="3"/>
    <x v="1358"/>
    <s v="TUE"/>
    <s v="SEP"/>
    <n v="2022"/>
    <s v="Q3"/>
    <x v="0"/>
    <n v="20"/>
    <n v="5"/>
    <n v="2"/>
    <n v="40"/>
    <n v="3"/>
    <n v="100"/>
    <x v="1"/>
    <s v="PROFIT"/>
    <x v="732"/>
    <x v="0"/>
    <x v="3"/>
    <s v="UPI"/>
  </r>
  <r>
    <s v="ID-1172"/>
    <x v="3"/>
    <x v="2"/>
    <x v="0"/>
    <x v="0"/>
    <x v="1359"/>
    <s v="WED"/>
    <s v="SEP"/>
    <n v="2022"/>
    <s v="Q3"/>
    <x v="0"/>
    <n v="73"/>
    <n v="5"/>
    <n v="2"/>
    <n v="146"/>
    <n v="3"/>
    <n v="365"/>
    <x v="1"/>
    <s v="PROFIT"/>
    <x v="623"/>
    <x v="1"/>
    <x v="3"/>
    <s v="CASH"/>
  </r>
  <r>
    <s v="ID-6470"/>
    <x v="2"/>
    <x v="3"/>
    <x v="4"/>
    <x v="0"/>
    <x v="1360"/>
    <s v="THU"/>
    <s v="SEP"/>
    <n v="2022"/>
    <s v="Q3"/>
    <x v="0"/>
    <n v="98"/>
    <n v="40"/>
    <n v="7"/>
    <n v="686"/>
    <n v="33"/>
    <n v="3920"/>
    <x v="0"/>
    <s v="PROFIT"/>
    <x v="733"/>
    <x v="1"/>
    <x v="2"/>
    <s v="CREDIT"/>
  </r>
  <r>
    <s v="ID-1456"/>
    <x v="2"/>
    <x v="1"/>
    <x v="2"/>
    <x v="4"/>
    <x v="1361"/>
    <s v="FRI"/>
    <s v="SEP"/>
    <n v="2022"/>
    <s v="Q3"/>
    <x v="0"/>
    <n v="91"/>
    <n v="5"/>
    <n v="2"/>
    <n v="182"/>
    <n v="3"/>
    <n v="455"/>
    <x v="0"/>
    <s v="PROFIT"/>
    <x v="672"/>
    <x v="1"/>
    <x v="2"/>
    <s v="UPI"/>
  </r>
  <r>
    <s v="ID-4656"/>
    <x v="3"/>
    <x v="7"/>
    <x v="1"/>
    <x v="2"/>
    <x v="1362"/>
    <s v="SAT"/>
    <s v="SEP"/>
    <n v="2022"/>
    <s v="Q3"/>
    <x v="1"/>
    <n v="42"/>
    <n v="5"/>
    <n v="3"/>
    <n v="126"/>
    <n v="2"/>
    <n v="210"/>
    <x v="1"/>
    <s v="PROFIT"/>
    <x v="734"/>
    <x v="0"/>
    <x v="3"/>
    <s v="CREDIT"/>
  </r>
  <r>
    <s v="ID-2526"/>
    <x v="0"/>
    <x v="8"/>
    <x v="0"/>
    <x v="5"/>
    <x v="1363"/>
    <s v="SUN"/>
    <s v="SEP"/>
    <n v="2022"/>
    <s v="Q3"/>
    <x v="1"/>
    <n v="76"/>
    <n v="5"/>
    <n v="2"/>
    <n v="152"/>
    <n v="3"/>
    <n v="380"/>
    <x v="0"/>
    <s v="PROFIT"/>
    <x v="203"/>
    <x v="1"/>
    <x v="2"/>
    <s v="UPI"/>
  </r>
  <r>
    <s v="ID-2079"/>
    <x v="3"/>
    <x v="7"/>
    <x v="2"/>
    <x v="0"/>
    <x v="1364"/>
    <s v="MON"/>
    <s v="SEP"/>
    <n v="2022"/>
    <s v="Q3"/>
    <x v="0"/>
    <n v="43"/>
    <n v="5"/>
    <n v="2"/>
    <n v="86"/>
    <n v="3"/>
    <n v="215"/>
    <x v="1"/>
    <s v="PROFIT"/>
    <x v="45"/>
    <x v="0"/>
    <x v="2"/>
    <s v="UPI"/>
  </r>
  <r>
    <s v="ID-2341"/>
    <x v="2"/>
    <x v="1"/>
    <x v="6"/>
    <x v="2"/>
    <x v="1365"/>
    <s v="TUE"/>
    <s v="SEP"/>
    <n v="2022"/>
    <s v="Q3"/>
    <x v="0"/>
    <n v="75"/>
    <n v="25"/>
    <n v="10"/>
    <n v="750"/>
    <n v="15"/>
    <n v="1875"/>
    <x v="0"/>
    <s v="PROFIT"/>
    <x v="608"/>
    <x v="0"/>
    <x v="2"/>
    <s v="UPI"/>
  </r>
  <r>
    <s v="ID-4548"/>
    <x v="1"/>
    <x v="2"/>
    <x v="6"/>
    <x v="0"/>
    <x v="1366"/>
    <s v="WED"/>
    <s v="SEP"/>
    <n v="2022"/>
    <s v="Q3"/>
    <x v="0"/>
    <n v="66"/>
    <n v="25"/>
    <n v="10"/>
    <n v="660"/>
    <n v="15"/>
    <n v="1650"/>
    <x v="1"/>
    <s v="PROFIT"/>
    <x v="735"/>
    <x v="1"/>
    <x v="3"/>
    <s v="UPI"/>
  </r>
  <r>
    <s v="ID-5573"/>
    <x v="0"/>
    <x v="1"/>
    <x v="6"/>
    <x v="2"/>
    <x v="1367"/>
    <s v="THU"/>
    <s v="SEP"/>
    <n v="2022"/>
    <s v="Q3"/>
    <x v="0"/>
    <n v="86"/>
    <n v="25"/>
    <n v="10"/>
    <n v="860"/>
    <n v="15"/>
    <n v="2150"/>
    <x v="0"/>
    <s v="PROFIT"/>
    <x v="367"/>
    <x v="0"/>
    <x v="0"/>
    <s v="UPI"/>
  </r>
  <r>
    <s v="ID-3429"/>
    <x v="2"/>
    <x v="8"/>
    <x v="0"/>
    <x v="0"/>
    <x v="1368"/>
    <s v="FRI"/>
    <s v="SEP"/>
    <n v="2022"/>
    <s v="Q3"/>
    <x v="0"/>
    <n v="20"/>
    <n v="5"/>
    <n v="2"/>
    <n v="40"/>
    <n v="3"/>
    <n v="100"/>
    <x v="1"/>
    <s v="PROFIT"/>
    <x v="736"/>
    <x v="1"/>
    <x v="3"/>
    <s v="CASH"/>
  </r>
  <r>
    <s v="ID-6018"/>
    <x v="3"/>
    <x v="8"/>
    <x v="0"/>
    <x v="5"/>
    <x v="1369"/>
    <s v="SAT"/>
    <s v="OCT"/>
    <n v="2022"/>
    <s v="Q4"/>
    <x v="1"/>
    <n v="84"/>
    <n v="5"/>
    <n v="2"/>
    <n v="168"/>
    <n v="3"/>
    <n v="420"/>
    <x v="1"/>
    <s v="PROFIT"/>
    <x v="5"/>
    <x v="1"/>
    <x v="2"/>
    <s v="CREDIT"/>
  </r>
  <r>
    <s v="ID-4669"/>
    <x v="0"/>
    <x v="2"/>
    <x v="0"/>
    <x v="2"/>
    <x v="1370"/>
    <s v="SUN"/>
    <s v="OCT"/>
    <n v="2022"/>
    <s v="Q4"/>
    <x v="1"/>
    <n v="34"/>
    <n v="5"/>
    <n v="2"/>
    <n v="68"/>
    <n v="3"/>
    <n v="170"/>
    <x v="0"/>
    <s v="PROFIT"/>
    <x v="448"/>
    <x v="0"/>
    <x v="0"/>
    <s v="UPI"/>
  </r>
  <r>
    <s v="ID-7675"/>
    <x v="2"/>
    <x v="0"/>
    <x v="3"/>
    <x v="2"/>
    <x v="1371"/>
    <s v="MON"/>
    <s v="OCT"/>
    <n v="2022"/>
    <s v="Q4"/>
    <x v="0"/>
    <n v="36"/>
    <n v="15"/>
    <n v="5"/>
    <n v="180"/>
    <n v="10"/>
    <n v="540"/>
    <x v="1"/>
    <s v="PROFIT"/>
    <x v="435"/>
    <x v="0"/>
    <x v="1"/>
    <s v="UPI"/>
  </r>
  <r>
    <s v="ID-1709"/>
    <x v="1"/>
    <x v="2"/>
    <x v="3"/>
    <x v="2"/>
    <x v="1372"/>
    <s v="TUE"/>
    <s v="OCT"/>
    <n v="2022"/>
    <s v="Q4"/>
    <x v="0"/>
    <n v="93"/>
    <n v="15"/>
    <n v="5"/>
    <n v="465"/>
    <n v="10"/>
    <n v="1395"/>
    <x v="0"/>
    <s v="PROFIT"/>
    <x v="737"/>
    <x v="0"/>
    <x v="1"/>
    <s v="CREDIT"/>
  </r>
  <r>
    <s v="ID-1077"/>
    <x v="2"/>
    <x v="3"/>
    <x v="3"/>
    <x v="5"/>
    <x v="1373"/>
    <s v="WED"/>
    <s v="OCT"/>
    <n v="2022"/>
    <s v="Q4"/>
    <x v="0"/>
    <n v="42"/>
    <n v="15"/>
    <n v="5"/>
    <n v="210"/>
    <n v="10"/>
    <n v="630"/>
    <x v="0"/>
    <s v="PROFIT"/>
    <x v="738"/>
    <x v="1"/>
    <x v="2"/>
    <s v="CASH"/>
  </r>
  <r>
    <s v="ID-5943"/>
    <x v="2"/>
    <x v="4"/>
    <x v="6"/>
    <x v="2"/>
    <x v="1374"/>
    <s v="THU"/>
    <s v="OCT"/>
    <n v="2022"/>
    <s v="Q4"/>
    <x v="0"/>
    <n v="79"/>
    <n v="25"/>
    <n v="10"/>
    <n v="790"/>
    <n v="15"/>
    <n v="1975"/>
    <x v="1"/>
    <s v="PROFIT"/>
    <x v="695"/>
    <x v="0"/>
    <x v="2"/>
    <s v="UPI"/>
  </r>
  <r>
    <s v="ID-7510"/>
    <x v="2"/>
    <x v="4"/>
    <x v="0"/>
    <x v="3"/>
    <x v="1375"/>
    <s v="FRI"/>
    <s v="OCT"/>
    <n v="2022"/>
    <s v="Q4"/>
    <x v="0"/>
    <n v="93"/>
    <n v="5"/>
    <n v="2"/>
    <n v="186"/>
    <n v="3"/>
    <n v="465"/>
    <x v="0"/>
    <s v="PROFIT"/>
    <x v="307"/>
    <x v="0"/>
    <x v="2"/>
    <s v="CREDIT"/>
  </r>
  <r>
    <s v="ID-8218"/>
    <x v="3"/>
    <x v="8"/>
    <x v="5"/>
    <x v="3"/>
    <x v="1376"/>
    <s v="SAT"/>
    <s v="OCT"/>
    <n v="2022"/>
    <s v="Q4"/>
    <x v="1"/>
    <n v="92"/>
    <n v="10"/>
    <n v="4"/>
    <n v="368"/>
    <n v="6"/>
    <n v="920"/>
    <x v="0"/>
    <s v="PROFIT"/>
    <x v="602"/>
    <x v="1"/>
    <x v="1"/>
    <s v="UPI"/>
  </r>
  <r>
    <s v="ID-2884"/>
    <x v="2"/>
    <x v="0"/>
    <x v="5"/>
    <x v="2"/>
    <x v="1377"/>
    <s v="SUN"/>
    <s v="OCT"/>
    <n v="2022"/>
    <s v="Q4"/>
    <x v="1"/>
    <n v="24"/>
    <n v="10"/>
    <n v="4"/>
    <n v="96"/>
    <n v="6"/>
    <n v="240"/>
    <x v="1"/>
    <s v="PROFIT"/>
    <x v="411"/>
    <x v="1"/>
    <x v="1"/>
    <s v="UPI"/>
  </r>
  <r>
    <s v="ID-6555"/>
    <x v="2"/>
    <x v="5"/>
    <x v="5"/>
    <x v="5"/>
    <x v="1378"/>
    <s v="MON"/>
    <s v="OCT"/>
    <n v="2022"/>
    <s v="Q4"/>
    <x v="0"/>
    <n v="58"/>
    <n v="10"/>
    <n v="4"/>
    <n v="232"/>
    <n v="6"/>
    <n v="580"/>
    <x v="0"/>
    <s v="PROFIT"/>
    <x v="739"/>
    <x v="0"/>
    <x v="0"/>
    <s v="UPI"/>
  </r>
  <r>
    <s v="ID-2847"/>
    <x v="1"/>
    <x v="1"/>
    <x v="1"/>
    <x v="3"/>
    <x v="1379"/>
    <s v="TUE"/>
    <s v="OCT"/>
    <n v="2022"/>
    <s v="Q4"/>
    <x v="0"/>
    <n v="91"/>
    <n v="5"/>
    <n v="3"/>
    <n v="273"/>
    <n v="2"/>
    <n v="455"/>
    <x v="1"/>
    <s v="PROFIT"/>
    <x v="725"/>
    <x v="0"/>
    <x v="1"/>
    <s v="UPI"/>
  </r>
  <r>
    <s v="ID-5574"/>
    <x v="0"/>
    <x v="4"/>
    <x v="6"/>
    <x v="4"/>
    <x v="1380"/>
    <s v="WED"/>
    <s v="OCT"/>
    <n v="2022"/>
    <s v="Q4"/>
    <x v="0"/>
    <n v="43"/>
    <n v="25"/>
    <n v="10"/>
    <n v="430"/>
    <n v="15"/>
    <n v="1075"/>
    <x v="0"/>
    <s v="PROFIT"/>
    <x v="65"/>
    <x v="1"/>
    <x v="1"/>
    <s v="CREDIT"/>
  </r>
  <r>
    <s v="ID-3924"/>
    <x v="2"/>
    <x v="2"/>
    <x v="3"/>
    <x v="5"/>
    <x v="1381"/>
    <s v="THU"/>
    <s v="OCT"/>
    <n v="2022"/>
    <s v="Q4"/>
    <x v="0"/>
    <n v="77"/>
    <n v="15"/>
    <n v="5"/>
    <n v="385"/>
    <n v="10"/>
    <n v="1155"/>
    <x v="0"/>
    <s v="PROFIT"/>
    <x v="205"/>
    <x v="1"/>
    <x v="1"/>
    <s v="UPI"/>
  </r>
  <r>
    <s v="ID-6951"/>
    <x v="2"/>
    <x v="4"/>
    <x v="6"/>
    <x v="3"/>
    <x v="1382"/>
    <s v="FRI"/>
    <s v="OCT"/>
    <n v="2022"/>
    <s v="Q4"/>
    <x v="0"/>
    <n v="31"/>
    <n v="25"/>
    <n v="10"/>
    <n v="310"/>
    <n v="15"/>
    <n v="775"/>
    <x v="1"/>
    <s v="PROFIT"/>
    <x v="635"/>
    <x v="0"/>
    <x v="2"/>
    <s v="CASH"/>
  </r>
  <r>
    <s v="ID-7977"/>
    <x v="2"/>
    <x v="1"/>
    <x v="0"/>
    <x v="2"/>
    <x v="1383"/>
    <s v="SAT"/>
    <s v="OCT"/>
    <n v="2022"/>
    <s v="Q4"/>
    <x v="1"/>
    <n v="37"/>
    <n v="5"/>
    <n v="2"/>
    <n v="74"/>
    <n v="3"/>
    <n v="185"/>
    <x v="1"/>
    <s v="PROFIT"/>
    <x v="740"/>
    <x v="1"/>
    <x v="0"/>
    <s v="CREDIT"/>
  </r>
  <r>
    <s v="ID-2713"/>
    <x v="2"/>
    <x v="3"/>
    <x v="3"/>
    <x v="4"/>
    <x v="1384"/>
    <s v="SUN"/>
    <s v="OCT"/>
    <n v="2022"/>
    <s v="Q4"/>
    <x v="1"/>
    <n v="71"/>
    <n v="15"/>
    <n v="5"/>
    <n v="355"/>
    <n v="10"/>
    <n v="1065"/>
    <x v="1"/>
    <s v="PROFIT"/>
    <x v="741"/>
    <x v="0"/>
    <x v="0"/>
    <s v="UPI"/>
  </r>
  <r>
    <s v="ID-2962"/>
    <x v="1"/>
    <x v="4"/>
    <x v="6"/>
    <x v="5"/>
    <x v="1385"/>
    <s v="MON"/>
    <s v="OCT"/>
    <n v="2022"/>
    <s v="Q4"/>
    <x v="0"/>
    <n v="79"/>
    <n v="25"/>
    <n v="10"/>
    <n v="790"/>
    <n v="15"/>
    <n v="1975"/>
    <x v="0"/>
    <s v="PROFIT"/>
    <x v="577"/>
    <x v="1"/>
    <x v="2"/>
    <s v="CASH"/>
  </r>
  <r>
    <s v="ID-4275"/>
    <x v="3"/>
    <x v="6"/>
    <x v="5"/>
    <x v="0"/>
    <x v="1386"/>
    <s v="TUE"/>
    <s v="OCT"/>
    <n v="2022"/>
    <s v="Q4"/>
    <x v="0"/>
    <n v="24"/>
    <n v="10"/>
    <n v="4"/>
    <n v="96"/>
    <n v="6"/>
    <n v="240"/>
    <x v="1"/>
    <s v="PROFIT"/>
    <x v="376"/>
    <x v="0"/>
    <x v="1"/>
    <s v="CASH"/>
  </r>
  <r>
    <s v="ID-3157"/>
    <x v="3"/>
    <x v="8"/>
    <x v="6"/>
    <x v="0"/>
    <x v="1387"/>
    <s v="WED"/>
    <s v="OCT"/>
    <n v="2022"/>
    <s v="Q4"/>
    <x v="0"/>
    <n v="16"/>
    <n v="25"/>
    <n v="10"/>
    <n v="160"/>
    <n v="15"/>
    <n v="400"/>
    <x v="1"/>
    <s v="PROFIT"/>
    <x v="742"/>
    <x v="0"/>
    <x v="1"/>
    <s v="UPI"/>
  </r>
  <r>
    <s v="ID-6868"/>
    <x v="0"/>
    <x v="2"/>
    <x v="4"/>
    <x v="1"/>
    <x v="1388"/>
    <s v="THU"/>
    <s v="OCT"/>
    <n v="2022"/>
    <s v="Q4"/>
    <x v="0"/>
    <n v="76"/>
    <n v="40"/>
    <n v="7"/>
    <n v="532"/>
    <n v="33"/>
    <n v="3040"/>
    <x v="0"/>
    <s v="PROFIT"/>
    <x v="312"/>
    <x v="0"/>
    <x v="2"/>
    <s v="UPI"/>
  </r>
  <r>
    <s v="ID-3870"/>
    <x v="3"/>
    <x v="6"/>
    <x v="1"/>
    <x v="0"/>
    <x v="1389"/>
    <s v="FRI"/>
    <s v="OCT"/>
    <n v="2022"/>
    <s v="Q4"/>
    <x v="0"/>
    <n v="48"/>
    <n v="5"/>
    <n v="3"/>
    <n v="144"/>
    <n v="2"/>
    <n v="240"/>
    <x v="1"/>
    <s v="PROFIT"/>
    <x v="84"/>
    <x v="1"/>
    <x v="0"/>
    <s v="CASH"/>
  </r>
  <r>
    <s v="ID-8491"/>
    <x v="3"/>
    <x v="4"/>
    <x v="6"/>
    <x v="5"/>
    <x v="1390"/>
    <s v="SAT"/>
    <s v="OCT"/>
    <n v="2022"/>
    <s v="Q4"/>
    <x v="1"/>
    <n v="21"/>
    <n v="25"/>
    <n v="10"/>
    <n v="210"/>
    <n v="15"/>
    <n v="525"/>
    <x v="0"/>
    <s v="PROFIT"/>
    <x v="496"/>
    <x v="0"/>
    <x v="1"/>
    <s v="CREDIT"/>
  </r>
  <r>
    <s v="ID-3576"/>
    <x v="3"/>
    <x v="3"/>
    <x v="6"/>
    <x v="1"/>
    <x v="1391"/>
    <s v="SUN"/>
    <s v="OCT"/>
    <n v="2022"/>
    <s v="Q4"/>
    <x v="1"/>
    <n v="13"/>
    <n v="25"/>
    <n v="10"/>
    <n v="130"/>
    <n v="15"/>
    <n v="325"/>
    <x v="0"/>
    <s v="PROFIT"/>
    <x v="537"/>
    <x v="0"/>
    <x v="1"/>
    <s v="UPI"/>
  </r>
  <r>
    <s v="ID-3733"/>
    <x v="3"/>
    <x v="4"/>
    <x v="3"/>
    <x v="1"/>
    <x v="1392"/>
    <s v="MON"/>
    <s v="OCT"/>
    <n v="2022"/>
    <s v="Q4"/>
    <x v="0"/>
    <n v="33"/>
    <n v="15"/>
    <n v="5"/>
    <n v="165"/>
    <n v="10"/>
    <n v="495"/>
    <x v="1"/>
    <s v="PROFIT"/>
    <x v="455"/>
    <x v="0"/>
    <x v="0"/>
    <s v="UPI"/>
  </r>
  <r>
    <s v="ID-2946"/>
    <x v="0"/>
    <x v="1"/>
    <x v="4"/>
    <x v="0"/>
    <x v="1393"/>
    <s v="TUE"/>
    <s v="OCT"/>
    <n v="2022"/>
    <s v="Q4"/>
    <x v="0"/>
    <n v="64"/>
    <n v="40"/>
    <n v="7"/>
    <n v="448"/>
    <n v="33"/>
    <n v="2560"/>
    <x v="1"/>
    <s v="PROFIT"/>
    <x v="743"/>
    <x v="1"/>
    <x v="0"/>
    <s v="CASH"/>
  </r>
  <r>
    <s v="ID-1550"/>
    <x v="1"/>
    <x v="0"/>
    <x v="3"/>
    <x v="2"/>
    <x v="1394"/>
    <s v="WED"/>
    <s v="OCT"/>
    <n v="2022"/>
    <s v="Q4"/>
    <x v="0"/>
    <n v="40"/>
    <n v="15"/>
    <n v="5"/>
    <n v="200"/>
    <n v="10"/>
    <n v="600"/>
    <x v="0"/>
    <s v="PROFIT"/>
    <x v="744"/>
    <x v="1"/>
    <x v="2"/>
    <s v="CASH"/>
  </r>
  <r>
    <s v="ID-7091"/>
    <x v="3"/>
    <x v="8"/>
    <x v="3"/>
    <x v="1"/>
    <x v="1395"/>
    <s v="THU"/>
    <s v="OCT"/>
    <n v="2022"/>
    <s v="Q4"/>
    <x v="0"/>
    <n v="28"/>
    <n v="15"/>
    <n v="5"/>
    <n v="140"/>
    <n v="10"/>
    <n v="420"/>
    <x v="1"/>
    <s v="PROFIT"/>
    <x v="144"/>
    <x v="0"/>
    <x v="0"/>
    <s v="UPI"/>
  </r>
  <r>
    <s v="ID-5738"/>
    <x v="0"/>
    <x v="5"/>
    <x v="0"/>
    <x v="2"/>
    <x v="1396"/>
    <s v="FRI"/>
    <s v="OCT"/>
    <n v="2022"/>
    <s v="Q4"/>
    <x v="0"/>
    <n v="53"/>
    <n v="5"/>
    <n v="2"/>
    <n v="106"/>
    <n v="3"/>
    <n v="265"/>
    <x v="1"/>
    <s v="PROFIT"/>
    <x v="514"/>
    <x v="0"/>
    <x v="0"/>
    <s v="UPI"/>
  </r>
  <r>
    <s v="ID-7346"/>
    <x v="0"/>
    <x v="2"/>
    <x v="1"/>
    <x v="4"/>
    <x v="1397"/>
    <s v="SAT"/>
    <s v="OCT"/>
    <n v="2022"/>
    <s v="Q4"/>
    <x v="1"/>
    <n v="68"/>
    <n v="5"/>
    <n v="3"/>
    <n v="204"/>
    <n v="2"/>
    <n v="340"/>
    <x v="1"/>
    <s v="PROFIT"/>
    <x v="365"/>
    <x v="0"/>
    <x v="2"/>
    <s v="CREDIT"/>
  </r>
  <r>
    <s v="ID-1087"/>
    <x v="0"/>
    <x v="2"/>
    <x v="6"/>
    <x v="1"/>
    <x v="1398"/>
    <s v="SUN"/>
    <s v="OCT"/>
    <n v="2022"/>
    <s v="Q4"/>
    <x v="1"/>
    <n v="37"/>
    <n v="25"/>
    <n v="10"/>
    <n v="370"/>
    <n v="15"/>
    <n v="925"/>
    <x v="1"/>
    <s v="PROFIT"/>
    <x v="745"/>
    <x v="1"/>
    <x v="1"/>
    <s v="UPI"/>
  </r>
  <r>
    <s v="ID-3766"/>
    <x v="2"/>
    <x v="8"/>
    <x v="1"/>
    <x v="0"/>
    <x v="1399"/>
    <s v="MON"/>
    <s v="OCT"/>
    <n v="2022"/>
    <s v="Q4"/>
    <x v="0"/>
    <n v="50"/>
    <n v="5"/>
    <n v="3"/>
    <n v="150"/>
    <n v="2"/>
    <n v="250"/>
    <x v="1"/>
    <s v="PROFIT"/>
    <x v="1"/>
    <x v="0"/>
    <x v="0"/>
    <s v="UPI"/>
  </r>
  <r>
    <s v="ID-6062"/>
    <x v="1"/>
    <x v="8"/>
    <x v="0"/>
    <x v="3"/>
    <x v="1400"/>
    <s v="TUE"/>
    <s v="NOV"/>
    <n v="2022"/>
    <s v="Q4"/>
    <x v="0"/>
    <n v="46"/>
    <n v="5"/>
    <n v="2"/>
    <n v="92"/>
    <n v="3"/>
    <n v="230"/>
    <x v="0"/>
    <s v="PROFIT"/>
    <x v="179"/>
    <x v="0"/>
    <x v="1"/>
    <s v="UPI"/>
  </r>
  <r>
    <s v="ID-2873"/>
    <x v="1"/>
    <x v="0"/>
    <x v="0"/>
    <x v="4"/>
    <x v="1401"/>
    <s v="WED"/>
    <s v="NOV"/>
    <n v="2022"/>
    <s v="Q4"/>
    <x v="0"/>
    <n v="55"/>
    <n v="5"/>
    <n v="2"/>
    <n v="110"/>
    <n v="3"/>
    <n v="275"/>
    <x v="0"/>
    <s v="PROFIT"/>
    <x v="32"/>
    <x v="0"/>
    <x v="3"/>
    <s v="UPI"/>
  </r>
  <r>
    <s v="ID-7093"/>
    <x v="0"/>
    <x v="4"/>
    <x v="5"/>
    <x v="3"/>
    <x v="1402"/>
    <s v="THU"/>
    <s v="NOV"/>
    <n v="2022"/>
    <s v="Q4"/>
    <x v="0"/>
    <n v="17"/>
    <n v="10"/>
    <n v="4"/>
    <n v="68"/>
    <n v="6"/>
    <n v="170"/>
    <x v="0"/>
    <s v="PROFIT"/>
    <x v="403"/>
    <x v="1"/>
    <x v="0"/>
    <s v="CREDIT"/>
  </r>
  <r>
    <s v="ID-8017"/>
    <x v="3"/>
    <x v="2"/>
    <x v="1"/>
    <x v="0"/>
    <x v="1403"/>
    <s v="FRI"/>
    <s v="NOV"/>
    <n v="2022"/>
    <s v="Q4"/>
    <x v="0"/>
    <n v="84"/>
    <n v="5"/>
    <n v="3"/>
    <n v="252"/>
    <n v="2"/>
    <n v="420"/>
    <x v="0"/>
    <s v="PROFIT"/>
    <x v="677"/>
    <x v="0"/>
    <x v="3"/>
    <s v="UPI"/>
  </r>
  <r>
    <s v="ID-2214"/>
    <x v="3"/>
    <x v="8"/>
    <x v="1"/>
    <x v="3"/>
    <x v="1404"/>
    <s v="SAT"/>
    <s v="NOV"/>
    <n v="2022"/>
    <s v="Q4"/>
    <x v="1"/>
    <n v="31"/>
    <n v="5"/>
    <n v="3"/>
    <n v="93"/>
    <n v="2"/>
    <n v="155"/>
    <x v="1"/>
    <s v="PROFIT"/>
    <x v="302"/>
    <x v="1"/>
    <x v="3"/>
    <s v="UPI"/>
  </r>
  <r>
    <s v="ID-6533"/>
    <x v="3"/>
    <x v="6"/>
    <x v="3"/>
    <x v="4"/>
    <x v="1405"/>
    <s v="SUN"/>
    <s v="NOV"/>
    <n v="2022"/>
    <s v="Q4"/>
    <x v="1"/>
    <n v="98"/>
    <n v="15"/>
    <n v="5"/>
    <n v="490"/>
    <n v="10"/>
    <n v="1470"/>
    <x v="0"/>
    <s v="PROFIT"/>
    <x v="463"/>
    <x v="0"/>
    <x v="3"/>
    <s v="CASH"/>
  </r>
  <r>
    <s v="ID-3416"/>
    <x v="0"/>
    <x v="3"/>
    <x v="4"/>
    <x v="4"/>
    <x v="1406"/>
    <s v="MON"/>
    <s v="NOV"/>
    <n v="2022"/>
    <s v="Q4"/>
    <x v="0"/>
    <n v="87"/>
    <n v="40"/>
    <n v="7"/>
    <n v="609"/>
    <n v="33"/>
    <n v="3480"/>
    <x v="0"/>
    <s v="PROFIT"/>
    <x v="138"/>
    <x v="1"/>
    <x v="1"/>
    <s v="CASH"/>
  </r>
  <r>
    <s v="ID-5441"/>
    <x v="0"/>
    <x v="8"/>
    <x v="2"/>
    <x v="5"/>
    <x v="1407"/>
    <s v="TUE"/>
    <s v="NOV"/>
    <n v="2022"/>
    <s v="Q4"/>
    <x v="0"/>
    <n v="12"/>
    <n v="5"/>
    <n v="2"/>
    <n v="24"/>
    <n v="3"/>
    <n v="60"/>
    <x v="1"/>
    <s v="PROFIT"/>
    <x v="383"/>
    <x v="1"/>
    <x v="0"/>
    <s v="UPI"/>
  </r>
  <r>
    <s v="ID-4724"/>
    <x v="1"/>
    <x v="7"/>
    <x v="4"/>
    <x v="5"/>
    <x v="1408"/>
    <s v="WED"/>
    <s v="NOV"/>
    <n v="2022"/>
    <s v="Q4"/>
    <x v="0"/>
    <n v="98"/>
    <n v="40"/>
    <n v="7"/>
    <n v="686"/>
    <n v="33"/>
    <n v="3920"/>
    <x v="1"/>
    <s v="PROFIT"/>
    <x v="524"/>
    <x v="0"/>
    <x v="2"/>
    <s v="CREDIT"/>
  </r>
  <r>
    <s v="ID-7691"/>
    <x v="1"/>
    <x v="8"/>
    <x v="0"/>
    <x v="5"/>
    <x v="1409"/>
    <s v="THU"/>
    <s v="NOV"/>
    <n v="2022"/>
    <s v="Q4"/>
    <x v="0"/>
    <n v="47"/>
    <n v="5"/>
    <n v="2"/>
    <n v="94"/>
    <n v="3"/>
    <n v="235"/>
    <x v="1"/>
    <s v="PROFIT"/>
    <x v="566"/>
    <x v="0"/>
    <x v="2"/>
    <s v="UPI"/>
  </r>
  <r>
    <s v="ID-7889"/>
    <x v="2"/>
    <x v="8"/>
    <x v="3"/>
    <x v="0"/>
    <x v="1410"/>
    <s v="FRI"/>
    <s v="NOV"/>
    <n v="2022"/>
    <s v="Q4"/>
    <x v="0"/>
    <n v="82"/>
    <n v="15"/>
    <n v="5"/>
    <n v="410"/>
    <n v="10"/>
    <n v="1230"/>
    <x v="1"/>
    <s v="PROFIT"/>
    <x v="746"/>
    <x v="1"/>
    <x v="1"/>
    <s v="UPI"/>
  </r>
  <r>
    <s v="ID-2333"/>
    <x v="0"/>
    <x v="3"/>
    <x v="0"/>
    <x v="4"/>
    <x v="1411"/>
    <s v="SAT"/>
    <s v="NOV"/>
    <n v="2022"/>
    <s v="Q4"/>
    <x v="1"/>
    <n v="80"/>
    <n v="5"/>
    <n v="2"/>
    <n v="160"/>
    <n v="3"/>
    <n v="400"/>
    <x v="1"/>
    <s v="PROFIT"/>
    <x v="221"/>
    <x v="1"/>
    <x v="1"/>
    <s v="UPI"/>
  </r>
  <r>
    <s v="ID-5640"/>
    <x v="3"/>
    <x v="1"/>
    <x v="5"/>
    <x v="2"/>
    <x v="1412"/>
    <s v="SUN"/>
    <s v="NOV"/>
    <n v="2022"/>
    <s v="Q4"/>
    <x v="1"/>
    <n v="77"/>
    <n v="10"/>
    <n v="4"/>
    <n v="308"/>
    <n v="6"/>
    <n v="770"/>
    <x v="1"/>
    <s v="PROFIT"/>
    <x v="386"/>
    <x v="0"/>
    <x v="0"/>
    <s v="UPI"/>
  </r>
  <r>
    <s v="ID-1504"/>
    <x v="2"/>
    <x v="6"/>
    <x v="3"/>
    <x v="5"/>
    <x v="1413"/>
    <s v="MON"/>
    <s v="NOV"/>
    <n v="2022"/>
    <s v="Q4"/>
    <x v="0"/>
    <n v="36"/>
    <n v="15"/>
    <n v="5"/>
    <n v="180"/>
    <n v="10"/>
    <n v="540"/>
    <x v="1"/>
    <s v="PROFIT"/>
    <x v="716"/>
    <x v="1"/>
    <x v="1"/>
    <s v="CASH"/>
  </r>
  <r>
    <s v="ID-6151"/>
    <x v="0"/>
    <x v="8"/>
    <x v="4"/>
    <x v="2"/>
    <x v="1414"/>
    <s v="TUE"/>
    <s v="NOV"/>
    <n v="2022"/>
    <s v="Q4"/>
    <x v="0"/>
    <n v="77"/>
    <n v="40"/>
    <n v="7"/>
    <n v="539"/>
    <n v="33"/>
    <n v="3080"/>
    <x v="1"/>
    <s v="PROFIT"/>
    <x v="277"/>
    <x v="1"/>
    <x v="3"/>
    <s v="UPI"/>
  </r>
  <r>
    <s v="ID-5390"/>
    <x v="1"/>
    <x v="3"/>
    <x v="0"/>
    <x v="5"/>
    <x v="1415"/>
    <s v="WED"/>
    <s v="NOV"/>
    <n v="2022"/>
    <s v="Q4"/>
    <x v="0"/>
    <n v="11"/>
    <n v="5"/>
    <n v="2"/>
    <n v="22"/>
    <n v="3"/>
    <n v="55"/>
    <x v="1"/>
    <s v="PROFIT"/>
    <x v="376"/>
    <x v="1"/>
    <x v="1"/>
    <s v="UPI"/>
  </r>
  <r>
    <s v="ID-5219"/>
    <x v="2"/>
    <x v="5"/>
    <x v="5"/>
    <x v="3"/>
    <x v="1416"/>
    <s v="THU"/>
    <s v="NOV"/>
    <n v="2022"/>
    <s v="Q4"/>
    <x v="0"/>
    <n v="19"/>
    <n v="10"/>
    <n v="4"/>
    <n v="76"/>
    <n v="6"/>
    <n v="190"/>
    <x v="0"/>
    <s v="PROFIT"/>
    <x v="666"/>
    <x v="0"/>
    <x v="1"/>
    <s v="CREDIT"/>
  </r>
  <r>
    <s v="ID-5612"/>
    <x v="0"/>
    <x v="2"/>
    <x v="6"/>
    <x v="5"/>
    <x v="1417"/>
    <s v="FRI"/>
    <s v="NOV"/>
    <n v="2022"/>
    <s v="Q4"/>
    <x v="0"/>
    <n v="68"/>
    <n v="25"/>
    <n v="10"/>
    <n v="680"/>
    <n v="15"/>
    <n v="1700"/>
    <x v="0"/>
    <s v="PROFIT"/>
    <x v="519"/>
    <x v="0"/>
    <x v="0"/>
    <s v="CASH"/>
  </r>
  <r>
    <s v="ID-5099"/>
    <x v="1"/>
    <x v="8"/>
    <x v="6"/>
    <x v="4"/>
    <x v="1418"/>
    <s v="SAT"/>
    <s v="NOV"/>
    <n v="2022"/>
    <s v="Q4"/>
    <x v="1"/>
    <n v="74"/>
    <n v="25"/>
    <n v="10"/>
    <n v="740"/>
    <n v="15"/>
    <n v="1850"/>
    <x v="1"/>
    <s v="PROFIT"/>
    <x v="724"/>
    <x v="1"/>
    <x v="1"/>
    <s v="CASH"/>
  </r>
  <r>
    <s v="ID-7346"/>
    <x v="1"/>
    <x v="4"/>
    <x v="0"/>
    <x v="3"/>
    <x v="1419"/>
    <s v="SUN"/>
    <s v="NOV"/>
    <n v="2022"/>
    <s v="Q4"/>
    <x v="1"/>
    <n v="11"/>
    <n v="5"/>
    <n v="2"/>
    <n v="22"/>
    <n v="3"/>
    <n v="55"/>
    <x v="1"/>
    <s v="PROFIT"/>
    <x v="213"/>
    <x v="0"/>
    <x v="0"/>
    <s v="UPI"/>
  </r>
  <r>
    <s v="ID-3235"/>
    <x v="2"/>
    <x v="8"/>
    <x v="0"/>
    <x v="4"/>
    <x v="1420"/>
    <s v="MON"/>
    <s v="NOV"/>
    <n v="2022"/>
    <s v="Q4"/>
    <x v="0"/>
    <n v="96"/>
    <n v="5"/>
    <n v="2"/>
    <n v="192"/>
    <n v="3"/>
    <n v="480"/>
    <x v="0"/>
    <s v="PROFIT"/>
    <x v="747"/>
    <x v="0"/>
    <x v="3"/>
    <s v="UPI"/>
  </r>
  <r>
    <s v="ID-4321"/>
    <x v="0"/>
    <x v="8"/>
    <x v="4"/>
    <x v="1"/>
    <x v="1421"/>
    <s v="TUE"/>
    <s v="NOV"/>
    <n v="2022"/>
    <s v="Q4"/>
    <x v="0"/>
    <n v="14"/>
    <n v="40"/>
    <n v="7"/>
    <n v="98"/>
    <n v="33"/>
    <n v="560"/>
    <x v="1"/>
    <s v="PROFIT"/>
    <x v="210"/>
    <x v="0"/>
    <x v="3"/>
    <s v="UPI"/>
  </r>
  <r>
    <s v="ID-4851"/>
    <x v="3"/>
    <x v="8"/>
    <x v="3"/>
    <x v="4"/>
    <x v="1422"/>
    <s v="WED"/>
    <s v="NOV"/>
    <n v="2022"/>
    <s v="Q4"/>
    <x v="0"/>
    <n v="19"/>
    <n v="15"/>
    <n v="5"/>
    <n v="95"/>
    <n v="10"/>
    <n v="285"/>
    <x v="0"/>
    <s v="PROFIT"/>
    <x v="393"/>
    <x v="1"/>
    <x v="0"/>
    <s v="CREDIT"/>
  </r>
  <r>
    <s v="ID-7433"/>
    <x v="1"/>
    <x v="8"/>
    <x v="6"/>
    <x v="3"/>
    <x v="1423"/>
    <s v="THU"/>
    <s v="NOV"/>
    <n v="2022"/>
    <s v="Q4"/>
    <x v="0"/>
    <n v="81"/>
    <n v="25"/>
    <n v="10"/>
    <n v="810"/>
    <n v="15"/>
    <n v="2025"/>
    <x v="0"/>
    <s v="PROFIT"/>
    <x v="29"/>
    <x v="0"/>
    <x v="3"/>
    <s v="CASH"/>
  </r>
  <r>
    <s v="ID-5280"/>
    <x v="0"/>
    <x v="4"/>
    <x v="5"/>
    <x v="1"/>
    <x v="1424"/>
    <s v="FRI"/>
    <s v="NOV"/>
    <n v="2022"/>
    <s v="Q4"/>
    <x v="0"/>
    <n v="98"/>
    <n v="10"/>
    <n v="4"/>
    <n v="392"/>
    <n v="6"/>
    <n v="980"/>
    <x v="1"/>
    <s v="PROFIT"/>
    <x v="163"/>
    <x v="1"/>
    <x v="2"/>
    <s v="UPI"/>
  </r>
  <r>
    <s v="ID-7910"/>
    <x v="1"/>
    <x v="8"/>
    <x v="4"/>
    <x v="3"/>
    <x v="1425"/>
    <s v="SAT"/>
    <s v="NOV"/>
    <n v="2022"/>
    <s v="Q4"/>
    <x v="1"/>
    <n v="24"/>
    <n v="40"/>
    <n v="7"/>
    <n v="168"/>
    <n v="33"/>
    <n v="960"/>
    <x v="0"/>
    <s v="PROFIT"/>
    <x v="615"/>
    <x v="1"/>
    <x v="0"/>
    <s v="UPI"/>
  </r>
  <r>
    <s v="ID-7964"/>
    <x v="0"/>
    <x v="2"/>
    <x v="0"/>
    <x v="4"/>
    <x v="1426"/>
    <s v="SUN"/>
    <s v="NOV"/>
    <n v="2022"/>
    <s v="Q4"/>
    <x v="1"/>
    <n v="59"/>
    <n v="5"/>
    <n v="2"/>
    <n v="118"/>
    <n v="3"/>
    <n v="295"/>
    <x v="0"/>
    <s v="PROFIT"/>
    <x v="748"/>
    <x v="1"/>
    <x v="1"/>
    <s v="CASH"/>
  </r>
  <r>
    <s v="ID-2840"/>
    <x v="3"/>
    <x v="8"/>
    <x v="3"/>
    <x v="0"/>
    <x v="1427"/>
    <s v="MON"/>
    <s v="NOV"/>
    <n v="2022"/>
    <s v="Q4"/>
    <x v="0"/>
    <n v="45"/>
    <n v="15"/>
    <n v="5"/>
    <n v="225"/>
    <n v="10"/>
    <n v="675"/>
    <x v="1"/>
    <s v="PROFIT"/>
    <x v="245"/>
    <x v="0"/>
    <x v="0"/>
    <s v="UPI"/>
  </r>
  <r>
    <s v="ID-6483"/>
    <x v="3"/>
    <x v="8"/>
    <x v="5"/>
    <x v="1"/>
    <x v="1428"/>
    <s v="TUE"/>
    <s v="NOV"/>
    <n v="2022"/>
    <s v="Q4"/>
    <x v="0"/>
    <n v="89"/>
    <n v="10"/>
    <n v="4"/>
    <n v="356"/>
    <n v="6"/>
    <n v="890"/>
    <x v="0"/>
    <s v="PROFIT"/>
    <x v="201"/>
    <x v="0"/>
    <x v="1"/>
    <s v="UPI"/>
  </r>
  <r>
    <s v="ID-8526"/>
    <x v="1"/>
    <x v="7"/>
    <x v="3"/>
    <x v="3"/>
    <x v="1429"/>
    <s v="WED"/>
    <s v="NOV"/>
    <n v="2022"/>
    <s v="Q4"/>
    <x v="0"/>
    <n v="16"/>
    <n v="15"/>
    <n v="5"/>
    <n v="80"/>
    <n v="10"/>
    <n v="240"/>
    <x v="1"/>
    <s v="PROFIT"/>
    <x v="225"/>
    <x v="1"/>
    <x v="1"/>
    <s v="UPI"/>
  </r>
  <r>
    <s v="ID-7794"/>
    <x v="0"/>
    <x v="5"/>
    <x v="0"/>
    <x v="5"/>
    <x v="1430"/>
    <s v="THU"/>
    <s v="DEC"/>
    <n v="2022"/>
    <s v="Q4"/>
    <x v="0"/>
    <n v="18"/>
    <n v="5"/>
    <n v="2"/>
    <n v="36"/>
    <n v="3"/>
    <n v="90"/>
    <x v="0"/>
    <s v="PROFIT"/>
    <x v="82"/>
    <x v="0"/>
    <x v="0"/>
    <s v="UPI"/>
  </r>
  <r>
    <s v="ID-5310"/>
    <x v="2"/>
    <x v="6"/>
    <x v="3"/>
    <x v="5"/>
    <x v="1431"/>
    <s v="FRI"/>
    <s v="DEC"/>
    <n v="2022"/>
    <s v="Q4"/>
    <x v="0"/>
    <n v="98"/>
    <n v="15"/>
    <n v="5"/>
    <n v="490"/>
    <n v="10"/>
    <n v="1470"/>
    <x v="1"/>
    <s v="PROFIT"/>
    <x v="6"/>
    <x v="1"/>
    <x v="2"/>
    <s v="CREDIT"/>
  </r>
  <r>
    <s v="ID-7931"/>
    <x v="1"/>
    <x v="3"/>
    <x v="5"/>
    <x v="4"/>
    <x v="1432"/>
    <s v="SAT"/>
    <s v="DEC"/>
    <n v="2022"/>
    <s v="Q4"/>
    <x v="1"/>
    <n v="39"/>
    <n v="10"/>
    <n v="4"/>
    <n v="156"/>
    <n v="6"/>
    <n v="390"/>
    <x v="0"/>
    <s v="PROFIT"/>
    <x v="298"/>
    <x v="1"/>
    <x v="0"/>
    <s v="CASH"/>
  </r>
  <r>
    <s v="ID-1147"/>
    <x v="2"/>
    <x v="5"/>
    <x v="5"/>
    <x v="4"/>
    <x v="1433"/>
    <s v="SUN"/>
    <s v="DEC"/>
    <n v="2022"/>
    <s v="Q4"/>
    <x v="1"/>
    <n v="82"/>
    <n v="10"/>
    <n v="4"/>
    <n v="328"/>
    <n v="6"/>
    <n v="820"/>
    <x v="0"/>
    <s v="PROFIT"/>
    <x v="666"/>
    <x v="1"/>
    <x v="2"/>
    <s v="UPI"/>
  </r>
  <r>
    <s v="ID-4718"/>
    <x v="1"/>
    <x v="7"/>
    <x v="5"/>
    <x v="2"/>
    <x v="1434"/>
    <s v="MON"/>
    <s v="DEC"/>
    <n v="2022"/>
    <s v="Q4"/>
    <x v="0"/>
    <n v="63"/>
    <n v="10"/>
    <n v="4"/>
    <n v="252"/>
    <n v="6"/>
    <n v="630"/>
    <x v="1"/>
    <s v="PROFIT"/>
    <x v="476"/>
    <x v="0"/>
    <x v="3"/>
    <s v="UPI"/>
  </r>
  <r>
    <s v="ID-3599"/>
    <x v="2"/>
    <x v="6"/>
    <x v="2"/>
    <x v="3"/>
    <x v="1435"/>
    <s v="TUE"/>
    <s v="DEC"/>
    <n v="2022"/>
    <s v="Q4"/>
    <x v="0"/>
    <n v="79"/>
    <n v="5"/>
    <n v="2"/>
    <n v="158"/>
    <n v="3"/>
    <n v="395"/>
    <x v="1"/>
    <s v="PROFIT"/>
    <x v="208"/>
    <x v="0"/>
    <x v="3"/>
    <s v="UPI"/>
  </r>
  <r>
    <s v="ID-6383"/>
    <x v="0"/>
    <x v="3"/>
    <x v="2"/>
    <x v="0"/>
    <x v="1436"/>
    <s v="WED"/>
    <s v="DEC"/>
    <n v="2022"/>
    <s v="Q4"/>
    <x v="0"/>
    <n v="14"/>
    <n v="5"/>
    <n v="2"/>
    <n v="28"/>
    <n v="3"/>
    <n v="70"/>
    <x v="1"/>
    <s v="PROFIT"/>
    <x v="749"/>
    <x v="0"/>
    <x v="2"/>
    <s v="UPI"/>
  </r>
  <r>
    <s v="ID-3853"/>
    <x v="0"/>
    <x v="2"/>
    <x v="4"/>
    <x v="0"/>
    <x v="1437"/>
    <s v="THU"/>
    <s v="DEC"/>
    <n v="2022"/>
    <s v="Q4"/>
    <x v="0"/>
    <n v="49"/>
    <n v="40"/>
    <n v="7"/>
    <n v="343"/>
    <n v="33"/>
    <n v="1960"/>
    <x v="1"/>
    <s v="PROFIT"/>
    <x v="535"/>
    <x v="1"/>
    <x v="3"/>
    <s v="UPI"/>
  </r>
  <r>
    <s v="ID-4402"/>
    <x v="1"/>
    <x v="3"/>
    <x v="5"/>
    <x v="3"/>
    <x v="1438"/>
    <s v="FRI"/>
    <s v="DEC"/>
    <n v="2022"/>
    <s v="Q4"/>
    <x v="0"/>
    <n v="95"/>
    <n v="10"/>
    <n v="4"/>
    <n v="380"/>
    <n v="6"/>
    <n v="950"/>
    <x v="1"/>
    <s v="PROFIT"/>
    <x v="658"/>
    <x v="0"/>
    <x v="3"/>
    <s v="CASH"/>
  </r>
  <r>
    <s v="ID-1247"/>
    <x v="1"/>
    <x v="1"/>
    <x v="3"/>
    <x v="2"/>
    <x v="1439"/>
    <s v="SAT"/>
    <s v="DEC"/>
    <n v="2022"/>
    <s v="Q4"/>
    <x v="1"/>
    <n v="64"/>
    <n v="15"/>
    <n v="5"/>
    <n v="320"/>
    <n v="10"/>
    <n v="960"/>
    <x v="0"/>
    <s v="PROFIT"/>
    <x v="537"/>
    <x v="1"/>
    <x v="0"/>
    <s v="CASH"/>
  </r>
  <r>
    <s v="ID-2963"/>
    <x v="3"/>
    <x v="5"/>
    <x v="5"/>
    <x v="5"/>
    <x v="1440"/>
    <s v="SUN"/>
    <s v="DEC"/>
    <n v="2022"/>
    <s v="Q4"/>
    <x v="1"/>
    <n v="92"/>
    <n v="10"/>
    <n v="4"/>
    <n v="368"/>
    <n v="6"/>
    <n v="920"/>
    <x v="0"/>
    <s v="PROFIT"/>
    <x v="157"/>
    <x v="1"/>
    <x v="2"/>
    <s v="UPI"/>
  </r>
  <r>
    <s v="ID-7896"/>
    <x v="0"/>
    <x v="0"/>
    <x v="5"/>
    <x v="4"/>
    <x v="1441"/>
    <s v="MON"/>
    <s v="DEC"/>
    <n v="2022"/>
    <s v="Q4"/>
    <x v="0"/>
    <n v="79"/>
    <n v="10"/>
    <n v="4"/>
    <n v="316"/>
    <n v="6"/>
    <n v="790"/>
    <x v="1"/>
    <s v="PROFIT"/>
    <x v="657"/>
    <x v="0"/>
    <x v="3"/>
    <s v="UPI"/>
  </r>
  <r>
    <s v="ID-7308"/>
    <x v="1"/>
    <x v="2"/>
    <x v="3"/>
    <x v="4"/>
    <x v="1442"/>
    <s v="TUE"/>
    <s v="DEC"/>
    <n v="2022"/>
    <s v="Q4"/>
    <x v="0"/>
    <n v="31"/>
    <n v="15"/>
    <n v="5"/>
    <n v="155"/>
    <n v="10"/>
    <n v="465"/>
    <x v="1"/>
    <s v="PROFIT"/>
    <x v="391"/>
    <x v="1"/>
    <x v="3"/>
    <s v="UPI"/>
  </r>
  <r>
    <s v="ID-6655"/>
    <x v="1"/>
    <x v="2"/>
    <x v="6"/>
    <x v="1"/>
    <x v="1443"/>
    <s v="WED"/>
    <s v="DEC"/>
    <n v="2022"/>
    <s v="Q4"/>
    <x v="0"/>
    <n v="26"/>
    <n v="25"/>
    <n v="10"/>
    <n v="260"/>
    <n v="15"/>
    <n v="650"/>
    <x v="1"/>
    <s v="PROFIT"/>
    <x v="365"/>
    <x v="0"/>
    <x v="2"/>
    <s v="UPI"/>
  </r>
  <r>
    <s v="ID-7447"/>
    <x v="1"/>
    <x v="7"/>
    <x v="5"/>
    <x v="2"/>
    <x v="1444"/>
    <s v="THU"/>
    <s v="DEC"/>
    <n v="2022"/>
    <s v="Q4"/>
    <x v="0"/>
    <n v="52"/>
    <n v="10"/>
    <n v="4"/>
    <n v="208"/>
    <n v="6"/>
    <n v="520"/>
    <x v="1"/>
    <s v="PROFIT"/>
    <x v="750"/>
    <x v="0"/>
    <x v="2"/>
    <s v="UPI"/>
  </r>
  <r>
    <s v="ID-1510"/>
    <x v="1"/>
    <x v="3"/>
    <x v="3"/>
    <x v="3"/>
    <x v="1445"/>
    <s v="FRI"/>
    <s v="DEC"/>
    <n v="2022"/>
    <s v="Q4"/>
    <x v="0"/>
    <n v="17"/>
    <n v="15"/>
    <n v="5"/>
    <n v="85"/>
    <n v="10"/>
    <n v="255"/>
    <x v="1"/>
    <s v="PROFIT"/>
    <x v="666"/>
    <x v="0"/>
    <x v="2"/>
    <s v="UPI"/>
  </r>
  <r>
    <s v="ID-1158"/>
    <x v="1"/>
    <x v="8"/>
    <x v="1"/>
    <x v="0"/>
    <x v="1446"/>
    <s v="SAT"/>
    <s v="DEC"/>
    <n v="2022"/>
    <s v="Q4"/>
    <x v="1"/>
    <n v="78"/>
    <n v="5"/>
    <n v="3"/>
    <n v="234"/>
    <n v="2"/>
    <n v="390"/>
    <x v="0"/>
    <s v="PROFIT"/>
    <x v="738"/>
    <x v="0"/>
    <x v="0"/>
    <s v="UPI"/>
  </r>
  <r>
    <s v="ID-7779"/>
    <x v="0"/>
    <x v="1"/>
    <x v="2"/>
    <x v="5"/>
    <x v="1447"/>
    <s v="SUN"/>
    <s v="DEC"/>
    <n v="2022"/>
    <s v="Q4"/>
    <x v="1"/>
    <n v="42"/>
    <n v="5"/>
    <n v="2"/>
    <n v="84"/>
    <n v="3"/>
    <n v="210"/>
    <x v="0"/>
    <s v="PROFIT"/>
    <x v="656"/>
    <x v="1"/>
    <x v="2"/>
    <s v="CASH"/>
  </r>
  <r>
    <s v="ID-2387"/>
    <x v="2"/>
    <x v="3"/>
    <x v="4"/>
    <x v="0"/>
    <x v="1448"/>
    <s v="MON"/>
    <s v="DEC"/>
    <n v="2022"/>
    <s v="Q4"/>
    <x v="0"/>
    <n v="97"/>
    <n v="40"/>
    <n v="7"/>
    <n v="679"/>
    <n v="33"/>
    <n v="3880"/>
    <x v="0"/>
    <s v="PROFIT"/>
    <x v="751"/>
    <x v="1"/>
    <x v="2"/>
    <s v="CREDIT"/>
  </r>
  <r>
    <s v="ID-7309"/>
    <x v="1"/>
    <x v="2"/>
    <x v="0"/>
    <x v="4"/>
    <x v="1449"/>
    <s v="TUE"/>
    <s v="DEC"/>
    <n v="2022"/>
    <s v="Q4"/>
    <x v="0"/>
    <n v="31"/>
    <n v="5"/>
    <n v="2"/>
    <n v="62"/>
    <n v="3"/>
    <n v="155"/>
    <x v="1"/>
    <s v="PROFIT"/>
    <x v="143"/>
    <x v="1"/>
    <x v="1"/>
    <s v="UPI"/>
  </r>
  <r>
    <s v="ID-1988"/>
    <x v="3"/>
    <x v="2"/>
    <x v="6"/>
    <x v="2"/>
    <x v="1450"/>
    <s v="WED"/>
    <s v="DEC"/>
    <n v="2022"/>
    <s v="Q4"/>
    <x v="0"/>
    <n v="57"/>
    <n v="25"/>
    <n v="10"/>
    <n v="570"/>
    <n v="15"/>
    <n v="1425"/>
    <x v="0"/>
    <s v="PROFIT"/>
    <x v="161"/>
    <x v="1"/>
    <x v="0"/>
    <s v="UPI"/>
  </r>
  <r>
    <s v="ID-4002"/>
    <x v="3"/>
    <x v="4"/>
    <x v="4"/>
    <x v="0"/>
    <x v="1451"/>
    <s v="THU"/>
    <s v="DEC"/>
    <n v="2022"/>
    <s v="Q4"/>
    <x v="0"/>
    <n v="91"/>
    <n v="40"/>
    <n v="7"/>
    <n v="637"/>
    <n v="33"/>
    <n v="3640"/>
    <x v="0"/>
    <s v="PROFIT"/>
    <x v="752"/>
    <x v="0"/>
    <x v="0"/>
    <s v="CREDIT"/>
  </r>
  <r>
    <s v="ID-1614"/>
    <x v="2"/>
    <x v="0"/>
    <x v="5"/>
    <x v="2"/>
    <x v="1452"/>
    <s v="FRI"/>
    <s v="DEC"/>
    <n v="2022"/>
    <s v="Q4"/>
    <x v="0"/>
    <n v="81"/>
    <n v="10"/>
    <n v="4"/>
    <n v="324"/>
    <n v="6"/>
    <n v="810"/>
    <x v="1"/>
    <s v="PROFIT"/>
    <x v="330"/>
    <x v="1"/>
    <x v="2"/>
    <s v="CREDIT"/>
  </r>
  <r>
    <s v="ID-1626"/>
    <x v="1"/>
    <x v="5"/>
    <x v="6"/>
    <x v="2"/>
    <x v="1453"/>
    <s v="SAT"/>
    <s v="DEC"/>
    <n v="2022"/>
    <s v="Q4"/>
    <x v="1"/>
    <n v="48"/>
    <n v="25"/>
    <n v="10"/>
    <n v="480"/>
    <n v="15"/>
    <n v="1200"/>
    <x v="0"/>
    <s v="PROFIT"/>
    <x v="753"/>
    <x v="1"/>
    <x v="0"/>
    <s v="UPI"/>
  </r>
  <r>
    <s v="ID-7234"/>
    <x v="2"/>
    <x v="8"/>
    <x v="0"/>
    <x v="3"/>
    <x v="1454"/>
    <s v="SUN"/>
    <s v="DEC"/>
    <n v="2022"/>
    <s v="Q4"/>
    <x v="1"/>
    <n v="14"/>
    <n v="5"/>
    <n v="2"/>
    <n v="28"/>
    <n v="3"/>
    <n v="70"/>
    <x v="0"/>
    <s v="PROFIT"/>
    <x v="754"/>
    <x v="1"/>
    <x v="1"/>
    <s v="CASH"/>
  </r>
  <r>
    <s v="ID-1803"/>
    <x v="1"/>
    <x v="8"/>
    <x v="0"/>
    <x v="1"/>
    <x v="1455"/>
    <s v="MON"/>
    <s v="DEC"/>
    <n v="2022"/>
    <s v="Q4"/>
    <x v="0"/>
    <n v="35"/>
    <n v="5"/>
    <n v="2"/>
    <n v="70"/>
    <n v="3"/>
    <n v="175"/>
    <x v="1"/>
    <s v="PROFIT"/>
    <x v="634"/>
    <x v="0"/>
    <x v="2"/>
    <s v="UPI"/>
  </r>
  <r>
    <s v="ID-7443"/>
    <x v="3"/>
    <x v="0"/>
    <x v="3"/>
    <x v="0"/>
    <x v="1456"/>
    <s v="TUE"/>
    <s v="DEC"/>
    <n v="2022"/>
    <s v="Q4"/>
    <x v="0"/>
    <n v="44"/>
    <n v="15"/>
    <n v="5"/>
    <n v="220"/>
    <n v="10"/>
    <n v="660"/>
    <x v="1"/>
    <s v="PROFIT"/>
    <x v="221"/>
    <x v="1"/>
    <x v="2"/>
    <s v="CASH"/>
  </r>
  <r>
    <s v="ID-6159"/>
    <x v="1"/>
    <x v="5"/>
    <x v="3"/>
    <x v="3"/>
    <x v="1457"/>
    <s v="WED"/>
    <s v="DEC"/>
    <n v="2022"/>
    <s v="Q4"/>
    <x v="0"/>
    <n v="98"/>
    <n v="15"/>
    <n v="5"/>
    <n v="490"/>
    <n v="10"/>
    <n v="1470"/>
    <x v="0"/>
    <s v="PROFIT"/>
    <x v="270"/>
    <x v="1"/>
    <x v="1"/>
    <s v="UPI"/>
  </r>
  <r>
    <s v="ID-3016"/>
    <x v="2"/>
    <x v="1"/>
    <x v="4"/>
    <x v="0"/>
    <x v="1458"/>
    <s v="THU"/>
    <s v="DEC"/>
    <n v="2022"/>
    <s v="Q4"/>
    <x v="0"/>
    <n v="31"/>
    <n v="40"/>
    <n v="7"/>
    <n v="217"/>
    <n v="33"/>
    <n v="1240"/>
    <x v="0"/>
    <s v="PROFIT"/>
    <x v="160"/>
    <x v="1"/>
    <x v="3"/>
    <s v="CASH"/>
  </r>
  <r>
    <s v="ID-4042"/>
    <x v="2"/>
    <x v="5"/>
    <x v="6"/>
    <x v="3"/>
    <x v="1459"/>
    <s v="FRI"/>
    <s v="DEC"/>
    <n v="2022"/>
    <s v="Q4"/>
    <x v="0"/>
    <n v="51"/>
    <n v="25"/>
    <n v="10"/>
    <n v="510"/>
    <n v="15"/>
    <n v="1275"/>
    <x v="1"/>
    <s v="PROFIT"/>
    <x v="56"/>
    <x v="1"/>
    <x v="2"/>
    <s v="CREDIT"/>
  </r>
  <r>
    <s v="ID-5096"/>
    <x v="3"/>
    <x v="3"/>
    <x v="0"/>
    <x v="5"/>
    <x v="1460"/>
    <s v="SAT"/>
    <s v="DEC"/>
    <n v="2022"/>
    <s v="Q4"/>
    <x v="1"/>
    <n v="43"/>
    <n v="5"/>
    <n v="2"/>
    <n v="86"/>
    <n v="3"/>
    <n v="215"/>
    <x v="1"/>
    <s v="PROFIT"/>
    <x v="587"/>
    <x v="0"/>
    <x v="0"/>
    <s v="CREDIT"/>
  </r>
  <r>
    <s v="ID-4508"/>
    <x v="0"/>
    <x v="5"/>
    <x v="2"/>
    <x v="2"/>
    <x v="1461"/>
    <s v="SUN"/>
    <s v="JAN"/>
    <n v="2023"/>
    <s v="Q1"/>
    <x v="1"/>
    <n v="15"/>
    <n v="5"/>
    <n v="2"/>
    <n v="30"/>
    <n v="3"/>
    <n v="75"/>
    <x v="1"/>
    <s v="PROFIT"/>
    <x v="755"/>
    <x v="1"/>
    <x v="2"/>
    <s v="CREDIT"/>
  </r>
  <r>
    <s v="ID-1398"/>
    <x v="2"/>
    <x v="3"/>
    <x v="4"/>
    <x v="1"/>
    <x v="1462"/>
    <s v="MON"/>
    <s v="JAN"/>
    <n v="2023"/>
    <s v="Q1"/>
    <x v="0"/>
    <n v="89"/>
    <n v="40"/>
    <n v="7"/>
    <n v="623"/>
    <n v="33"/>
    <n v="3560"/>
    <x v="0"/>
    <s v="PROFIT"/>
    <x v="259"/>
    <x v="1"/>
    <x v="2"/>
    <s v="UPI"/>
  </r>
  <r>
    <s v="ID-6775"/>
    <x v="1"/>
    <x v="0"/>
    <x v="3"/>
    <x v="3"/>
    <x v="1463"/>
    <s v="TUE"/>
    <s v="JAN"/>
    <n v="2023"/>
    <s v="Q1"/>
    <x v="0"/>
    <n v="22"/>
    <n v="15"/>
    <n v="5"/>
    <n v="110"/>
    <n v="10"/>
    <n v="330"/>
    <x v="0"/>
    <s v="PROFIT"/>
    <x v="334"/>
    <x v="0"/>
    <x v="2"/>
    <s v="CASH"/>
  </r>
  <r>
    <s v="ID-3318"/>
    <x v="1"/>
    <x v="1"/>
    <x v="3"/>
    <x v="0"/>
    <x v="1464"/>
    <s v="WED"/>
    <s v="JAN"/>
    <n v="2023"/>
    <s v="Q1"/>
    <x v="0"/>
    <n v="67"/>
    <n v="15"/>
    <n v="5"/>
    <n v="335"/>
    <n v="10"/>
    <n v="1005"/>
    <x v="0"/>
    <s v="PROFIT"/>
    <x v="756"/>
    <x v="1"/>
    <x v="0"/>
    <s v="UPI"/>
  </r>
  <r>
    <s v="ID-6790"/>
    <x v="1"/>
    <x v="0"/>
    <x v="3"/>
    <x v="0"/>
    <x v="1465"/>
    <s v="THU"/>
    <s v="JAN"/>
    <n v="2023"/>
    <s v="Q1"/>
    <x v="0"/>
    <n v="25"/>
    <n v="15"/>
    <n v="5"/>
    <n v="125"/>
    <n v="10"/>
    <n v="375"/>
    <x v="0"/>
    <s v="PROFIT"/>
    <x v="356"/>
    <x v="0"/>
    <x v="3"/>
    <s v="UPI"/>
  </r>
  <r>
    <s v="ID-4019"/>
    <x v="1"/>
    <x v="8"/>
    <x v="1"/>
    <x v="5"/>
    <x v="1466"/>
    <s v="FRI"/>
    <s v="JAN"/>
    <n v="2023"/>
    <s v="Q1"/>
    <x v="0"/>
    <n v="48"/>
    <n v="5"/>
    <n v="3"/>
    <n v="144"/>
    <n v="2"/>
    <n v="240"/>
    <x v="1"/>
    <s v="PROFIT"/>
    <x v="405"/>
    <x v="0"/>
    <x v="2"/>
    <s v="UPI"/>
  </r>
  <r>
    <s v="ID-7112"/>
    <x v="0"/>
    <x v="3"/>
    <x v="1"/>
    <x v="4"/>
    <x v="1467"/>
    <s v="SAT"/>
    <s v="JAN"/>
    <n v="2023"/>
    <s v="Q1"/>
    <x v="1"/>
    <n v="96"/>
    <n v="5"/>
    <n v="3"/>
    <n v="288"/>
    <n v="2"/>
    <n v="480"/>
    <x v="0"/>
    <s v="PROFIT"/>
    <x v="137"/>
    <x v="0"/>
    <x v="1"/>
    <s v="UPI"/>
  </r>
  <r>
    <s v="ID-8554"/>
    <x v="1"/>
    <x v="8"/>
    <x v="1"/>
    <x v="2"/>
    <x v="1468"/>
    <s v="SUN"/>
    <s v="JAN"/>
    <n v="2023"/>
    <s v="Q1"/>
    <x v="1"/>
    <n v="65"/>
    <n v="5"/>
    <n v="3"/>
    <n v="195"/>
    <n v="2"/>
    <n v="325"/>
    <x v="1"/>
    <s v="PROFIT"/>
    <x v="733"/>
    <x v="1"/>
    <x v="2"/>
    <s v="CASH"/>
  </r>
  <r>
    <s v="ID-7654"/>
    <x v="3"/>
    <x v="6"/>
    <x v="1"/>
    <x v="3"/>
    <x v="1469"/>
    <s v="MON"/>
    <s v="JAN"/>
    <n v="2023"/>
    <s v="Q1"/>
    <x v="0"/>
    <n v="20"/>
    <n v="5"/>
    <n v="3"/>
    <n v="60"/>
    <n v="2"/>
    <n v="100"/>
    <x v="1"/>
    <s v="PROFIT"/>
    <x v="332"/>
    <x v="1"/>
    <x v="2"/>
    <s v="UPI"/>
  </r>
  <r>
    <s v="ID-1760"/>
    <x v="0"/>
    <x v="7"/>
    <x v="5"/>
    <x v="1"/>
    <x v="1470"/>
    <s v="TUE"/>
    <s v="JAN"/>
    <n v="2023"/>
    <s v="Q1"/>
    <x v="0"/>
    <n v="17"/>
    <n v="10"/>
    <n v="4"/>
    <n v="68"/>
    <n v="6"/>
    <n v="170"/>
    <x v="1"/>
    <s v="PROFIT"/>
    <x v="219"/>
    <x v="0"/>
    <x v="0"/>
    <s v="UPI"/>
  </r>
  <r>
    <s v="ID-7256"/>
    <x v="1"/>
    <x v="6"/>
    <x v="1"/>
    <x v="5"/>
    <x v="1471"/>
    <s v="WED"/>
    <s v="JAN"/>
    <n v="2023"/>
    <s v="Q1"/>
    <x v="0"/>
    <n v="96"/>
    <n v="5"/>
    <n v="3"/>
    <n v="288"/>
    <n v="2"/>
    <n v="480"/>
    <x v="1"/>
    <s v="PROFIT"/>
    <x v="757"/>
    <x v="1"/>
    <x v="1"/>
    <s v="UPI"/>
  </r>
  <r>
    <s v="ID-5503"/>
    <x v="2"/>
    <x v="1"/>
    <x v="3"/>
    <x v="4"/>
    <x v="1472"/>
    <s v="THU"/>
    <s v="JAN"/>
    <n v="2023"/>
    <s v="Q1"/>
    <x v="0"/>
    <n v="21"/>
    <n v="15"/>
    <n v="5"/>
    <n v="105"/>
    <n v="10"/>
    <n v="315"/>
    <x v="0"/>
    <s v="PROFIT"/>
    <x v="310"/>
    <x v="0"/>
    <x v="0"/>
    <s v="UPI"/>
  </r>
  <r>
    <s v="ID-3273"/>
    <x v="3"/>
    <x v="8"/>
    <x v="2"/>
    <x v="0"/>
    <x v="1473"/>
    <s v="FRI"/>
    <s v="JAN"/>
    <n v="2023"/>
    <s v="Q1"/>
    <x v="0"/>
    <n v="75"/>
    <n v="5"/>
    <n v="2"/>
    <n v="150"/>
    <n v="3"/>
    <n v="375"/>
    <x v="1"/>
    <s v="PROFIT"/>
    <x v="64"/>
    <x v="1"/>
    <x v="0"/>
    <s v="CREDIT"/>
  </r>
  <r>
    <s v="ID-3899"/>
    <x v="3"/>
    <x v="8"/>
    <x v="2"/>
    <x v="0"/>
    <x v="1474"/>
    <s v="SAT"/>
    <s v="JAN"/>
    <n v="2023"/>
    <s v="Q1"/>
    <x v="1"/>
    <n v="29"/>
    <n v="5"/>
    <n v="2"/>
    <n v="58"/>
    <n v="3"/>
    <n v="145"/>
    <x v="1"/>
    <s v="PROFIT"/>
    <x v="758"/>
    <x v="1"/>
    <x v="2"/>
    <s v="UPI"/>
  </r>
  <r>
    <s v="ID-6275"/>
    <x v="0"/>
    <x v="5"/>
    <x v="1"/>
    <x v="1"/>
    <x v="1475"/>
    <s v="SUN"/>
    <s v="JAN"/>
    <n v="2023"/>
    <s v="Q1"/>
    <x v="1"/>
    <n v="92"/>
    <n v="5"/>
    <n v="3"/>
    <n v="276"/>
    <n v="2"/>
    <n v="460"/>
    <x v="0"/>
    <s v="PROFIT"/>
    <x v="759"/>
    <x v="1"/>
    <x v="1"/>
    <s v="CASH"/>
  </r>
  <r>
    <s v="ID-3656"/>
    <x v="3"/>
    <x v="2"/>
    <x v="0"/>
    <x v="5"/>
    <x v="1476"/>
    <s v="MON"/>
    <s v="JAN"/>
    <n v="2023"/>
    <s v="Q1"/>
    <x v="0"/>
    <n v="36"/>
    <n v="5"/>
    <n v="2"/>
    <n v="72"/>
    <n v="3"/>
    <n v="180"/>
    <x v="1"/>
    <s v="PROFIT"/>
    <x v="760"/>
    <x v="1"/>
    <x v="2"/>
    <s v="CASH"/>
  </r>
  <r>
    <s v="ID-7021"/>
    <x v="2"/>
    <x v="7"/>
    <x v="2"/>
    <x v="3"/>
    <x v="1477"/>
    <s v="TUE"/>
    <s v="JAN"/>
    <n v="2023"/>
    <s v="Q1"/>
    <x v="0"/>
    <n v="75"/>
    <n v="5"/>
    <n v="2"/>
    <n v="150"/>
    <n v="3"/>
    <n v="375"/>
    <x v="1"/>
    <s v="PROFIT"/>
    <x v="334"/>
    <x v="1"/>
    <x v="3"/>
    <s v="CREDIT"/>
  </r>
  <r>
    <s v="ID-2758"/>
    <x v="0"/>
    <x v="4"/>
    <x v="5"/>
    <x v="4"/>
    <x v="1478"/>
    <s v="WED"/>
    <s v="JAN"/>
    <n v="2023"/>
    <s v="Q1"/>
    <x v="0"/>
    <n v="12"/>
    <n v="10"/>
    <n v="4"/>
    <n v="48"/>
    <n v="6"/>
    <n v="120"/>
    <x v="0"/>
    <s v="PROFIT"/>
    <x v="614"/>
    <x v="1"/>
    <x v="3"/>
    <s v="CREDIT"/>
  </r>
  <r>
    <s v="ID-8829"/>
    <x v="3"/>
    <x v="8"/>
    <x v="6"/>
    <x v="0"/>
    <x v="1479"/>
    <s v="THU"/>
    <s v="JAN"/>
    <n v="2023"/>
    <s v="Q1"/>
    <x v="0"/>
    <n v="85"/>
    <n v="25"/>
    <n v="10"/>
    <n v="850"/>
    <n v="15"/>
    <n v="2125"/>
    <x v="0"/>
    <s v="PROFIT"/>
    <x v="136"/>
    <x v="0"/>
    <x v="1"/>
    <s v="CASH"/>
  </r>
  <r>
    <s v="ID-2741"/>
    <x v="3"/>
    <x v="4"/>
    <x v="6"/>
    <x v="3"/>
    <x v="1480"/>
    <s v="FRI"/>
    <s v="JAN"/>
    <n v="2023"/>
    <s v="Q1"/>
    <x v="0"/>
    <n v="41"/>
    <n v="25"/>
    <n v="10"/>
    <n v="410"/>
    <n v="15"/>
    <n v="1025"/>
    <x v="0"/>
    <s v="PROFIT"/>
    <x v="325"/>
    <x v="1"/>
    <x v="1"/>
    <s v="UPI"/>
  </r>
  <r>
    <s v="ID-2670"/>
    <x v="1"/>
    <x v="8"/>
    <x v="5"/>
    <x v="5"/>
    <x v="1481"/>
    <s v="SAT"/>
    <s v="JAN"/>
    <n v="2023"/>
    <s v="Q1"/>
    <x v="1"/>
    <n v="78"/>
    <n v="10"/>
    <n v="4"/>
    <n v="312"/>
    <n v="6"/>
    <n v="780"/>
    <x v="0"/>
    <s v="PROFIT"/>
    <x v="553"/>
    <x v="0"/>
    <x v="2"/>
    <s v="UPI"/>
  </r>
  <r>
    <s v="ID-3662"/>
    <x v="0"/>
    <x v="6"/>
    <x v="2"/>
    <x v="4"/>
    <x v="1482"/>
    <s v="SUN"/>
    <s v="JAN"/>
    <n v="2023"/>
    <s v="Q1"/>
    <x v="1"/>
    <n v="81"/>
    <n v="5"/>
    <n v="2"/>
    <n v="162"/>
    <n v="3"/>
    <n v="405"/>
    <x v="1"/>
    <s v="PROFIT"/>
    <x v="761"/>
    <x v="1"/>
    <x v="1"/>
    <s v="UPI"/>
  </r>
  <r>
    <s v="ID-6397"/>
    <x v="1"/>
    <x v="5"/>
    <x v="1"/>
    <x v="1"/>
    <x v="1483"/>
    <s v="MON"/>
    <s v="JAN"/>
    <n v="2023"/>
    <s v="Q1"/>
    <x v="0"/>
    <n v="97"/>
    <n v="5"/>
    <n v="3"/>
    <n v="291"/>
    <n v="2"/>
    <n v="485"/>
    <x v="0"/>
    <s v="PROFIT"/>
    <x v="356"/>
    <x v="1"/>
    <x v="3"/>
    <s v="CASH"/>
  </r>
  <r>
    <s v="ID-4005"/>
    <x v="1"/>
    <x v="8"/>
    <x v="6"/>
    <x v="1"/>
    <x v="1484"/>
    <s v="TUE"/>
    <s v="JAN"/>
    <n v="2023"/>
    <s v="Q1"/>
    <x v="0"/>
    <n v="50"/>
    <n v="25"/>
    <n v="10"/>
    <n v="500"/>
    <n v="15"/>
    <n v="1250"/>
    <x v="1"/>
    <s v="PROFIT"/>
    <x v="305"/>
    <x v="1"/>
    <x v="1"/>
    <s v="CASH"/>
  </r>
  <r>
    <s v="ID-3126"/>
    <x v="1"/>
    <x v="7"/>
    <x v="3"/>
    <x v="3"/>
    <x v="1485"/>
    <s v="WED"/>
    <s v="JAN"/>
    <n v="2023"/>
    <s v="Q1"/>
    <x v="0"/>
    <n v="76"/>
    <n v="15"/>
    <n v="5"/>
    <n v="380"/>
    <n v="10"/>
    <n v="1140"/>
    <x v="0"/>
    <s v="PROFIT"/>
    <x v="435"/>
    <x v="1"/>
    <x v="2"/>
    <s v="CREDIT"/>
  </r>
  <r>
    <s v="ID-8918"/>
    <x v="1"/>
    <x v="8"/>
    <x v="0"/>
    <x v="5"/>
    <x v="1486"/>
    <s v="THU"/>
    <s v="JAN"/>
    <n v="2023"/>
    <s v="Q1"/>
    <x v="0"/>
    <n v="79"/>
    <n v="5"/>
    <n v="2"/>
    <n v="158"/>
    <n v="3"/>
    <n v="395"/>
    <x v="1"/>
    <s v="PROFIT"/>
    <x v="144"/>
    <x v="1"/>
    <x v="2"/>
    <s v="UPI"/>
  </r>
  <r>
    <s v="ID-5409"/>
    <x v="3"/>
    <x v="0"/>
    <x v="0"/>
    <x v="2"/>
    <x v="1487"/>
    <s v="FRI"/>
    <s v="JAN"/>
    <n v="2023"/>
    <s v="Q1"/>
    <x v="0"/>
    <n v="35"/>
    <n v="5"/>
    <n v="2"/>
    <n v="70"/>
    <n v="3"/>
    <n v="175"/>
    <x v="0"/>
    <s v="PROFIT"/>
    <x v="257"/>
    <x v="1"/>
    <x v="3"/>
    <s v="CREDIT"/>
  </r>
  <r>
    <s v="ID-5619"/>
    <x v="3"/>
    <x v="8"/>
    <x v="4"/>
    <x v="0"/>
    <x v="1488"/>
    <s v="SAT"/>
    <s v="JAN"/>
    <n v="2023"/>
    <s v="Q1"/>
    <x v="1"/>
    <n v="11"/>
    <n v="40"/>
    <n v="7"/>
    <n v="77"/>
    <n v="33"/>
    <n v="440"/>
    <x v="1"/>
    <s v="PROFIT"/>
    <x v="297"/>
    <x v="0"/>
    <x v="3"/>
    <s v="UPI"/>
  </r>
  <r>
    <s v="ID-5084"/>
    <x v="3"/>
    <x v="6"/>
    <x v="6"/>
    <x v="5"/>
    <x v="1489"/>
    <s v="SUN"/>
    <s v="JAN"/>
    <n v="2023"/>
    <s v="Q1"/>
    <x v="1"/>
    <n v="54"/>
    <n v="25"/>
    <n v="10"/>
    <n v="540"/>
    <n v="15"/>
    <n v="1350"/>
    <x v="0"/>
    <s v="PROFIT"/>
    <x v="756"/>
    <x v="1"/>
    <x v="1"/>
    <s v="CASH"/>
  </r>
  <r>
    <s v="ID-6695"/>
    <x v="0"/>
    <x v="7"/>
    <x v="0"/>
    <x v="4"/>
    <x v="1490"/>
    <s v="MON"/>
    <s v="JAN"/>
    <n v="2023"/>
    <s v="Q1"/>
    <x v="0"/>
    <n v="42"/>
    <n v="5"/>
    <n v="2"/>
    <n v="84"/>
    <n v="3"/>
    <n v="210"/>
    <x v="0"/>
    <s v="PROFIT"/>
    <x v="762"/>
    <x v="1"/>
    <x v="1"/>
    <s v="CASH"/>
  </r>
  <r>
    <s v="ID-3138"/>
    <x v="0"/>
    <x v="4"/>
    <x v="4"/>
    <x v="3"/>
    <x v="1491"/>
    <s v="TUE"/>
    <s v="JAN"/>
    <n v="2023"/>
    <s v="Q1"/>
    <x v="0"/>
    <n v="22"/>
    <n v="40"/>
    <n v="7"/>
    <n v="154"/>
    <n v="33"/>
    <n v="880"/>
    <x v="0"/>
    <s v="PROFIT"/>
    <x v="763"/>
    <x v="1"/>
    <x v="3"/>
    <s v="CREDIT"/>
  </r>
  <r>
    <s v="ID-1492"/>
    <x v="1"/>
    <x v="4"/>
    <x v="0"/>
    <x v="1"/>
    <x v="1492"/>
    <s v="WED"/>
    <s v="FEB"/>
    <n v="2023"/>
    <s v="Q1"/>
    <x v="0"/>
    <n v="42"/>
    <n v="5"/>
    <n v="2"/>
    <n v="84"/>
    <n v="3"/>
    <n v="210"/>
    <x v="1"/>
    <s v="PROFIT"/>
    <x v="311"/>
    <x v="1"/>
    <x v="3"/>
    <s v="CREDIT"/>
  </r>
  <r>
    <s v="ID-2232"/>
    <x v="0"/>
    <x v="6"/>
    <x v="3"/>
    <x v="3"/>
    <x v="1493"/>
    <s v="THU"/>
    <s v="FEB"/>
    <n v="2023"/>
    <s v="Q1"/>
    <x v="0"/>
    <n v="20"/>
    <n v="15"/>
    <n v="5"/>
    <n v="100"/>
    <n v="10"/>
    <n v="300"/>
    <x v="0"/>
    <s v="PROFIT"/>
    <x v="321"/>
    <x v="0"/>
    <x v="0"/>
    <s v="UPI"/>
  </r>
  <r>
    <s v="ID-1472"/>
    <x v="0"/>
    <x v="4"/>
    <x v="4"/>
    <x v="3"/>
    <x v="1494"/>
    <s v="FRI"/>
    <s v="FEB"/>
    <n v="2023"/>
    <s v="Q1"/>
    <x v="0"/>
    <n v="91"/>
    <n v="40"/>
    <n v="7"/>
    <n v="637"/>
    <n v="33"/>
    <n v="3640"/>
    <x v="0"/>
    <s v="PROFIT"/>
    <x v="374"/>
    <x v="1"/>
    <x v="2"/>
    <s v="UPI"/>
  </r>
  <r>
    <s v="ID-8145"/>
    <x v="3"/>
    <x v="4"/>
    <x v="2"/>
    <x v="0"/>
    <x v="1495"/>
    <s v="SAT"/>
    <s v="FEB"/>
    <n v="2023"/>
    <s v="Q1"/>
    <x v="1"/>
    <n v="37"/>
    <n v="5"/>
    <n v="2"/>
    <n v="74"/>
    <n v="3"/>
    <n v="185"/>
    <x v="1"/>
    <s v="PROFIT"/>
    <x v="764"/>
    <x v="0"/>
    <x v="1"/>
    <s v="CASH"/>
  </r>
  <r>
    <s v="ID-5866"/>
    <x v="1"/>
    <x v="5"/>
    <x v="0"/>
    <x v="0"/>
    <x v="1496"/>
    <s v="SUN"/>
    <s v="FEB"/>
    <n v="2023"/>
    <s v="Q1"/>
    <x v="1"/>
    <n v="57"/>
    <n v="5"/>
    <n v="2"/>
    <n v="114"/>
    <n v="3"/>
    <n v="285"/>
    <x v="1"/>
    <s v="PROFIT"/>
    <x v="556"/>
    <x v="1"/>
    <x v="3"/>
    <s v="CASH"/>
  </r>
  <r>
    <s v="ID-5759"/>
    <x v="0"/>
    <x v="4"/>
    <x v="2"/>
    <x v="5"/>
    <x v="1497"/>
    <s v="MON"/>
    <s v="FEB"/>
    <n v="2023"/>
    <s v="Q1"/>
    <x v="0"/>
    <n v="37"/>
    <n v="5"/>
    <n v="2"/>
    <n v="74"/>
    <n v="3"/>
    <n v="185"/>
    <x v="1"/>
    <s v="PROFIT"/>
    <x v="658"/>
    <x v="1"/>
    <x v="0"/>
    <s v="UPI"/>
  </r>
  <r>
    <s v="ID-5653"/>
    <x v="2"/>
    <x v="2"/>
    <x v="5"/>
    <x v="3"/>
    <x v="1498"/>
    <s v="TUE"/>
    <s v="FEB"/>
    <n v="2023"/>
    <s v="Q1"/>
    <x v="0"/>
    <n v="78"/>
    <n v="10"/>
    <n v="4"/>
    <n v="312"/>
    <n v="6"/>
    <n v="780"/>
    <x v="1"/>
    <s v="PROFIT"/>
    <x v="223"/>
    <x v="1"/>
    <x v="2"/>
    <s v="CREDIT"/>
  </r>
  <r>
    <s v="ID-4673"/>
    <x v="2"/>
    <x v="1"/>
    <x v="1"/>
    <x v="0"/>
    <x v="1499"/>
    <s v="WED"/>
    <s v="FEB"/>
    <n v="2023"/>
    <s v="Q1"/>
    <x v="0"/>
    <n v="19"/>
    <n v="5"/>
    <n v="3"/>
    <n v="57"/>
    <n v="2"/>
    <n v="95"/>
    <x v="1"/>
    <s v="PROFIT"/>
    <x v="252"/>
    <x v="1"/>
    <x v="0"/>
    <s v="UPI"/>
  </r>
  <r>
    <s v="ID-5116"/>
    <x v="1"/>
    <x v="0"/>
    <x v="1"/>
    <x v="1"/>
    <x v="1500"/>
    <s v="THU"/>
    <s v="FEB"/>
    <n v="2023"/>
    <s v="Q1"/>
    <x v="0"/>
    <n v="16"/>
    <n v="5"/>
    <n v="3"/>
    <n v="48"/>
    <n v="2"/>
    <n v="80"/>
    <x v="0"/>
    <s v="PROFIT"/>
    <x v="765"/>
    <x v="1"/>
    <x v="0"/>
    <s v="UPI"/>
  </r>
  <r>
    <s v="ID-2709"/>
    <x v="2"/>
    <x v="5"/>
    <x v="3"/>
    <x v="4"/>
    <x v="1501"/>
    <s v="FRI"/>
    <s v="FEB"/>
    <n v="2023"/>
    <s v="Q1"/>
    <x v="0"/>
    <n v="44"/>
    <n v="15"/>
    <n v="5"/>
    <n v="220"/>
    <n v="10"/>
    <n v="660"/>
    <x v="1"/>
    <s v="PROFIT"/>
    <x v="233"/>
    <x v="0"/>
    <x v="2"/>
    <s v="CREDIT"/>
  </r>
  <r>
    <s v="ID-2465"/>
    <x v="1"/>
    <x v="6"/>
    <x v="0"/>
    <x v="5"/>
    <x v="1502"/>
    <s v="SAT"/>
    <s v="FEB"/>
    <n v="2023"/>
    <s v="Q1"/>
    <x v="1"/>
    <n v="46"/>
    <n v="5"/>
    <n v="2"/>
    <n v="92"/>
    <n v="3"/>
    <n v="230"/>
    <x v="1"/>
    <s v="PROFIT"/>
    <x v="403"/>
    <x v="1"/>
    <x v="1"/>
    <s v="CASH"/>
  </r>
  <r>
    <s v="ID-6027"/>
    <x v="2"/>
    <x v="1"/>
    <x v="5"/>
    <x v="0"/>
    <x v="1503"/>
    <s v="SUN"/>
    <s v="FEB"/>
    <n v="2023"/>
    <s v="Q1"/>
    <x v="1"/>
    <n v="90"/>
    <n v="10"/>
    <n v="4"/>
    <n v="360"/>
    <n v="6"/>
    <n v="900"/>
    <x v="1"/>
    <s v="PROFIT"/>
    <x v="139"/>
    <x v="1"/>
    <x v="3"/>
    <s v="CASH"/>
  </r>
  <r>
    <s v="ID-2690"/>
    <x v="3"/>
    <x v="8"/>
    <x v="0"/>
    <x v="4"/>
    <x v="1504"/>
    <s v="MON"/>
    <s v="FEB"/>
    <n v="2023"/>
    <s v="Q1"/>
    <x v="0"/>
    <n v="46"/>
    <n v="5"/>
    <n v="2"/>
    <n v="92"/>
    <n v="3"/>
    <n v="230"/>
    <x v="1"/>
    <s v="PROFIT"/>
    <x v="595"/>
    <x v="0"/>
    <x v="3"/>
    <s v="UPI"/>
  </r>
  <r>
    <s v="ID-7628"/>
    <x v="0"/>
    <x v="1"/>
    <x v="3"/>
    <x v="2"/>
    <x v="1505"/>
    <s v="TUE"/>
    <s v="FEB"/>
    <n v="2023"/>
    <s v="Q1"/>
    <x v="0"/>
    <n v="77"/>
    <n v="15"/>
    <n v="5"/>
    <n v="385"/>
    <n v="10"/>
    <n v="1155"/>
    <x v="0"/>
    <s v="PROFIT"/>
    <x v="8"/>
    <x v="1"/>
    <x v="3"/>
    <s v="UPI"/>
  </r>
  <r>
    <s v="ID-8105"/>
    <x v="3"/>
    <x v="5"/>
    <x v="4"/>
    <x v="2"/>
    <x v="1506"/>
    <s v="WED"/>
    <s v="FEB"/>
    <n v="2023"/>
    <s v="Q1"/>
    <x v="0"/>
    <n v="61"/>
    <n v="40"/>
    <n v="7"/>
    <n v="427"/>
    <n v="33"/>
    <n v="2440"/>
    <x v="0"/>
    <s v="PROFIT"/>
    <x v="766"/>
    <x v="0"/>
    <x v="3"/>
    <s v="UPI"/>
  </r>
  <r>
    <s v="ID-5724"/>
    <x v="1"/>
    <x v="1"/>
    <x v="5"/>
    <x v="2"/>
    <x v="1507"/>
    <s v="THU"/>
    <s v="FEB"/>
    <n v="2023"/>
    <s v="Q1"/>
    <x v="0"/>
    <n v="90"/>
    <n v="10"/>
    <n v="4"/>
    <n v="360"/>
    <n v="6"/>
    <n v="900"/>
    <x v="0"/>
    <s v="PROFIT"/>
    <x v="35"/>
    <x v="0"/>
    <x v="0"/>
    <s v="CREDIT"/>
  </r>
  <r>
    <s v="ID-2627"/>
    <x v="0"/>
    <x v="7"/>
    <x v="0"/>
    <x v="5"/>
    <x v="1508"/>
    <s v="FRI"/>
    <s v="FEB"/>
    <n v="2023"/>
    <s v="Q1"/>
    <x v="0"/>
    <n v="26"/>
    <n v="5"/>
    <n v="2"/>
    <n v="52"/>
    <n v="3"/>
    <n v="130"/>
    <x v="1"/>
    <s v="PROFIT"/>
    <x v="767"/>
    <x v="0"/>
    <x v="0"/>
    <s v="CREDIT"/>
  </r>
  <r>
    <s v="ID-7922"/>
    <x v="0"/>
    <x v="8"/>
    <x v="5"/>
    <x v="1"/>
    <x v="1509"/>
    <s v="SAT"/>
    <s v="FEB"/>
    <n v="2023"/>
    <s v="Q1"/>
    <x v="1"/>
    <n v="40"/>
    <n v="10"/>
    <n v="4"/>
    <n v="160"/>
    <n v="6"/>
    <n v="400"/>
    <x v="0"/>
    <s v="PROFIT"/>
    <x v="677"/>
    <x v="1"/>
    <x v="0"/>
    <s v="CREDIT"/>
  </r>
  <r>
    <s v="ID-4323"/>
    <x v="3"/>
    <x v="6"/>
    <x v="0"/>
    <x v="4"/>
    <x v="1510"/>
    <s v="SUN"/>
    <s v="FEB"/>
    <n v="2023"/>
    <s v="Q1"/>
    <x v="1"/>
    <n v="41"/>
    <n v="5"/>
    <n v="2"/>
    <n v="82"/>
    <n v="3"/>
    <n v="205"/>
    <x v="1"/>
    <s v="PROFIT"/>
    <x v="207"/>
    <x v="0"/>
    <x v="0"/>
    <s v="UPI"/>
  </r>
  <r>
    <s v="ID-1802"/>
    <x v="0"/>
    <x v="4"/>
    <x v="1"/>
    <x v="4"/>
    <x v="1511"/>
    <s v="MON"/>
    <s v="FEB"/>
    <n v="2023"/>
    <s v="Q1"/>
    <x v="0"/>
    <n v="20"/>
    <n v="5"/>
    <n v="3"/>
    <n v="60"/>
    <n v="2"/>
    <n v="100"/>
    <x v="0"/>
    <s v="PROFIT"/>
    <x v="363"/>
    <x v="1"/>
    <x v="3"/>
    <s v="CREDIT"/>
  </r>
  <r>
    <s v="ID-7638"/>
    <x v="0"/>
    <x v="5"/>
    <x v="5"/>
    <x v="2"/>
    <x v="1512"/>
    <s v="TUE"/>
    <s v="FEB"/>
    <n v="2023"/>
    <s v="Q1"/>
    <x v="0"/>
    <n v="75"/>
    <n v="10"/>
    <n v="4"/>
    <n v="300"/>
    <n v="6"/>
    <n v="750"/>
    <x v="1"/>
    <s v="PROFIT"/>
    <x v="158"/>
    <x v="1"/>
    <x v="1"/>
    <s v="UPI"/>
  </r>
  <r>
    <s v="ID-8084"/>
    <x v="3"/>
    <x v="4"/>
    <x v="2"/>
    <x v="2"/>
    <x v="1513"/>
    <s v="WED"/>
    <s v="FEB"/>
    <n v="2023"/>
    <s v="Q1"/>
    <x v="0"/>
    <n v="32"/>
    <n v="5"/>
    <n v="2"/>
    <n v="64"/>
    <n v="3"/>
    <n v="160"/>
    <x v="0"/>
    <s v="PROFIT"/>
    <x v="768"/>
    <x v="1"/>
    <x v="2"/>
    <s v="CASH"/>
  </r>
  <r>
    <s v="ID-6722"/>
    <x v="3"/>
    <x v="6"/>
    <x v="3"/>
    <x v="3"/>
    <x v="1514"/>
    <s v="THU"/>
    <s v="FEB"/>
    <n v="2023"/>
    <s v="Q1"/>
    <x v="0"/>
    <n v="28"/>
    <n v="15"/>
    <n v="5"/>
    <n v="140"/>
    <n v="10"/>
    <n v="420"/>
    <x v="0"/>
    <s v="PROFIT"/>
    <x v="769"/>
    <x v="0"/>
    <x v="2"/>
    <s v="CREDIT"/>
  </r>
  <r>
    <s v="ID-7010"/>
    <x v="2"/>
    <x v="7"/>
    <x v="4"/>
    <x v="4"/>
    <x v="1515"/>
    <s v="FRI"/>
    <s v="FEB"/>
    <n v="2023"/>
    <s v="Q1"/>
    <x v="0"/>
    <n v="75"/>
    <n v="40"/>
    <n v="7"/>
    <n v="525"/>
    <n v="33"/>
    <n v="3000"/>
    <x v="1"/>
    <s v="PROFIT"/>
    <x v="33"/>
    <x v="1"/>
    <x v="1"/>
    <s v="CASH"/>
  </r>
  <r>
    <s v="ID-1984"/>
    <x v="0"/>
    <x v="3"/>
    <x v="3"/>
    <x v="5"/>
    <x v="1516"/>
    <s v="SAT"/>
    <s v="FEB"/>
    <n v="2023"/>
    <s v="Q1"/>
    <x v="1"/>
    <n v="64"/>
    <n v="15"/>
    <n v="5"/>
    <n v="320"/>
    <n v="10"/>
    <n v="960"/>
    <x v="0"/>
    <s v="PROFIT"/>
    <x v="504"/>
    <x v="0"/>
    <x v="2"/>
    <s v="CASH"/>
  </r>
  <r>
    <s v="ID-4336"/>
    <x v="0"/>
    <x v="8"/>
    <x v="1"/>
    <x v="3"/>
    <x v="1517"/>
    <s v="SUN"/>
    <s v="FEB"/>
    <n v="2023"/>
    <s v="Q1"/>
    <x v="1"/>
    <n v="29"/>
    <n v="5"/>
    <n v="3"/>
    <n v="87"/>
    <n v="2"/>
    <n v="145"/>
    <x v="1"/>
    <s v="PROFIT"/>
    <x v="346"/>
    <x v="0"/>
    <x v="1"/>
    <s v="CASH"/>
  </r>
  <r>
    <s v="ID-2922"/>
    <x v="3"/>
    <x v="6"/>
    <x v="6"/>
    <x v="0"/>
    <x v="1518"/>
    <s v="MON"/>
    <s v="FEB"/>
    <n v="2023"/>
    <s v="Q1"/>
    <x v="0"/>
    <n v="37"/>
    <n v="25"/>
    <n v="10"/>
    <n v="370"/>
    <n v="15"/>
    <n v="925"/>
    <x v="1"/>
    <s v="PROFIT"/>
    <x v="770"/>
    <x v="0"/>
    <x v="0"/>
    <s v="CASH"/>
  </r>
  <r>
    <s v="ID-5490"/>
    <x v="2"/>
    <x v="8"/>
    <x v="5"/>
    <x v="1"/>
    <x v="1519"/>
    <s v="TUE"/>
    <s v="FEB"/>
    <n v="2023"/>
    <s v="Q1"/>
    <x v="0"/>
    <n v="97"/>
    <n v="10"/>
    <n v="4"/>
    <n v="388"/>
    <n v="6"/>
    <n v="970"/>
    <x v="0"/>
    <s v="PROFIT"/>
    <x v="187"/>
    <x v="0"/>
    <x v="3"/>
    <s v="UPI"/>
  </r>
  <r>
    <s v="ID-8375"/>
    <x v="3"/>
    <x v="6"/>
    <x v="2"/>
    <x v="0"/>
    <x v="1520"/>
    <s v="WED"/>
    <s v="MAR"/>
    <n v="2023"/>
    <s v="Q1"/>
    <x v="0"/>
    <n v="71"/>
    <n v="5"/>
    <n v="2"/>
    <n v="142"/>
    <n v="3"/>
    <n v="355"/>
    <x v="1"/>
    <s v="PROFIT"/>
    <x v="472"/>
    <x v="0"/>
    <x v="0"/>
    <s v="UPI"/>
  </r>
  <r>
    <s v="ID-1031"/>
    <x v="1"/>
    <x v="2"/>
    <x v="0"/>
    <x v="0"/>
    <x v="1521"/>
    <s v="THU"/>
    <s v="MAR"/>
    <n v="2023"/>
    <s v="Q1"/>
    <x v="0"/>
    <n v="55"/>
    <n v="5"/>
    <n v="2"/>
    <n v="110"/>
    <n v="3"/>
    <n v="275"/>
    <x v="0"/>
    <s v="PROFIT"/>
    <x v="555"/>
    <x v="1"/>
    <x v="3"/>
    <s v="UPI"/>
  </r>
  <r>
    <s v="ID-7178"/>
    <x v="1"/>
    <x v="5"/>
    <x v="1"/>
    <x v="5"/>
    <x v="1522"/>
    <s v="FRI"/>
    <s v="MAR"/>
    <n v="2023"/>
    <s v="Q1"/>
    <x v="0"/>
    <n v="71"/>
    <n v="5"/>
    <n v="3"/>
    <n v="213"/>
    <n v="2"/>
    <n v="355"/>
    <x v="1"/>
    <s v="PROFIT"/>
    <x v="23"/>
    <x v="0"/>
    <x v="3"/>
    <s v="UPI"/>
  </r>
  <r>
    <s v="ID-7639"/>
    <x v="1"/>
    <x v="2"/>
    <x v="1"/>
    <x v="0"/>
    <x v="1523"/>
    <s v="SAT"/>
    <s v="MAR"/>
    <n v="2023"/>
    <s v="Q1"/>
    <x v="1"/>
    <n v="63"/>
    <n v="5"/>
    <n v="3"/>
    <n v="189"/>
    <n v="2"/>
    <n v="315"/>
    <x v="1"/>
    <s v="PROFIT"/>
    <x v="647"/>
    <x v="1"/>
    <x v="2"/>
    <s v="CREDIT"/>
  </r>
  <r>
    <s v="ID-4257"/>
    <x v="0"/>
    <x v="8"/>
    <x v="0"/>
    <x v="4"/>
    <x v="1524"/>
    <s v="SUN"/>
    <s v="MAR"/>
    <n v="2023"/>
    <s v="Q1"/>
    <x v="1"/>
    <n v="85"/>
    <n v="5"/>
    <n v="2"/>
    <n v="170"/>
    <n v="3"/>
    <n v="425"/>
    <x v="1"/>
    <s v="PROFIT"/>
    <x v="754"/>
    <x v="1"/>
    <x v="0"/>
    <s v="CASH"/>
  </r>
  <r>
    <s v="ID-8797"/>
    <x v="1"/>
    <x v="3"/>
    <x v="5"/>
    <x v="1"/>
    <x v="1525"/>
    <s v="MON"/>
    <s v="MAR"/>
    <n v="2023"/>
    <s v="Q1"/>
    <x v="0"/>
    <n v="54"/>
    <n v="10"/>
    <n v="4"/>
    <n v="216"/>
    <n v="6"/>
    <n v="540"/>
    <x v="0"/>
    <s v="PROFIT"/>
    <x v="626"/>
    <x v="0"/>
    <x v="3"/>
    <s v="CASH"/>
  </r>
  <r>
    <s v="ID-2076"/>
    <x v="3"/>
    <x v="3"/>
    <x v="2"/>
    <x v="3"/>
    <x v="1526"/>
    <s v="TUE"/>
    <s v="MAR"/>
    <n v="2023"/>
    <s v="Q1"/>
    <x v="0"/>
    <n v="51"/>
    <n v="5"/>
    <n v="2"/>
    <n v="102"/>
    <n v="3"/>
    <n v="255"/>
    <x v="1"/>
    <s v="PROFIT"/>
    <x v="71"/>
    <x v="1"/>
    <x v="0"/>
    <s v="CREDIT"/>
  </r>
  <r>
    <s v="ID-6920"/>
    <x v="3"/>
    <x v="4"/>
    <x v="2"/>
    <x v="0"/>
    <x v="1527"/>
    <s v="WED"/>
    <s v="MAR"/>
    <n v="2023"/>
    <s v="Q1"/>
    <x v="0"/>
    <n v="99"/>
    <n v="5"/>
    <n v="2"/>
    <n v="198"/>
    <n v="3"/>
    <n v="495"/>
    <x v="1"/>
    <s v="PROFIT"/>
    <x v="771"/>
    <x v="0"/>
    <x v="0"/>
    <s v="UPI"/>
  </r>
  <r>
    <s v="ID-5354"/>
    <x v="0"/>
    <x v="7"/>
    <x v="0"/>
    <x v="1"/>
    <x v="1528"/>
    <s v="THU"/>
    <s v="MAR"/>
    <n v="2023"/>
    <s v="Q1"/>
    <x v="0"/>
    <n v="71"/>
    <n v="5"/>
    <n v="2"/>
    <n v="142"/>
    <n v="3"/>
    <n v="355"/>
    <x v="0"/>
    <s v="PROFIT"/>
    <x v="471"/>
    <x v="0"/>
    <x v="0"/>
    <s v="CREDIT"/>
  </r>
  <r>
    <s v="ID-2053"/>
    <x v="0"/>
    <x v="1"/>
    <x v="6"/>
    <x v="0"/>
    <x v="1529"/>
    <s v="FRI"/>
    <s v="MAR"/>
    <n v="2023"/>
    <s v="Q1"/>
    <x v="0"/>
    <n v="15"/>
    <n v="25"/>
    <n v="10"/>
    <n v="150"/>
    <n v="15"/>
    <n v="375"/>
    <x v="0"/>
    <s v="PROFIT"/>
    <x v="772"/>
    <x v="0"/>
    <x v="3"/>
    <s v="UPI"/>
  </r>
  <r>
    <s v="ID-8477"/>
    <x v="3"/>
    <x v="8"/>
    <x v="5"/>
    <x v="1"/>
    <x v="1530"/>
    <s v="SAT"/>
    <s v="MAR"/>
    <n v="2023"/>
    <s v="Q1"/>
    <x v="1"/>
    <n v="26"/>
    <n v="10"/>
    <n v="4"/>
    <n v="104"/>
    <n v="6"/>
    <n v="260"/>
    <x v="0"/>
    <s v="PROFIT"/>
    <x v="144"/>
    <x v="0"/>
    <x v="1"/>
    <s v="UPI"/>
  </r>
  <r>
    <s v="ID-6265"/>
    <x v="0"/>
    <x v="8"/>
    <x v="1"/>
    <x v="3"/>
    <x v="1531"/>
    <s v="SUN"/>
    <s v="MAR"/>
    <n v="2023"/>
    <s v="Q1"/>
    <x v="1"/>
    <n v="15"/>
    <n v="5"/>
    <n v="3"/>
    <n v="45"/>
    <n v="2"/>
    <n v="75"/>
    <x v="0"/>
    <s v="PROFIT"/>
    <x v="504"/>
    <x v="1"/>
    <x v="3"/>
    <s v="CREDIT"/>
  </r>
  <r>
    <s v="ID-1890"/>
    <x v="0"/>
    <x v="8"/>
    <x v="1"/>
    <x v="4"/>
    <x v="1532"/>
    <s v="MON"/>
    <s v="MAR"/>
    <n v="2023"/>
    <s v="Q1"/>
    <x v="0"/>
    <n v="13"/>
    <n v="5"/>
    <n v="3"/>
    <n v="39"/>
    <n v="2"/>
    <n v="65"/>
    <x v="0"/>
    <s v="PROFIT"/>
    <x v="772"/>
    <x v="1"/>
    <x v="1"/>
    <s v="UPI"/>
  </r>
  <r>
    <s v="ID-4679"/>
    <x v="2"/>
    <x v="5"/>
    <x v="3"/>
    <x v="2"/>
    <x v="1533"/>
    <s v="TUE"/>
    <s v="MAR"/>
    <n v="2023"/>
    <s v="Q1"/>
    <x v="0"/>
    <n v="75"/>
    <n v="15"/>
    <n v="5"/>
    <n v="375"/>
    <n v="10"/>
    <n v="1125"/>
    <x v="1"/>
    <s v="PROFIT"/>
    <x v="231"/>
    <x v="0"/>
    <x v="2"/>
    <s v="CREDIT"/>
  </r>
  <r>
    <s v="ID-3640"/>
    <x v="1"/>
    <x v="4"/>
    <x v="5"/>
    <x v="1"/>
    <x v="1534"/>
    <s v="WED"/>
    <s v="MAR"/>
    <n v="2023"/>
    <s v="Q1"/>
    <x v="0"/>
    <n v="82"/>
    <n v="10"/>
    <n v="4"/>
    <n v="328"/>
    <n v="6"/>
    <n v="820"/>
    <x v="0"/>
    <s v="PROFIT"/>
    <x v="530"/>
    <x v="1"/>
    <x v="1"/>
    <s v="CREDIT"/>
  </r>
  <r>
    <s v="ID-2025"/>
    <x v="3"/>
    <x v="3"/>
    <x v="5"/>
    <x v="3"/>
    <x v="1535"/>
    <s v="THU"/>
    <s v="MAR"/>
    <n v="2023"/>
    <s v="Q1"/>
    <x v="0"/>
    <n v="12"/>
    <n v="10"/>
    <n v="4"/>
    <n v="48"/>
    <n v="6"/>
    <n v="120"/>
    <x v="0"/>
    <s v="PROFIT"/>
    <x v="117"/>
    <x v="1"/>
    <x v="1"/>
    <s v="UPI"/>
  </r>
  <r>
    <s v="ID-3200"/>
    <x v="3"/>
    <x v="5"/>
    <x v="5"/>
    <x v="3"/>
    <x v="1536"/>
    <s v="FRI"/>
    <s v="MAR"/>
    <n v="2023"/>
    <s v="Q1"/>
    <x v="0"/>
    <n v="20"/>
    <n v="10"/>
    <n v="4"/>
    <n v="80"/>
    <n v="6"/>
    <n v="200"/>
    <x v="0"/>
    <s v="PROFIT"/>
    <x v="590"/>
    <x v="0"/>
    <x v="3"/>
    <s v="UPI"/>
  </r>
  <r>
    <s v="ID-5000"/>
    <x v="3"/>
    <x v="0"/>
    <x v="3"/>
    <x v="4"/>
    <x v="1537"/>
    <s v="SAT"/>
    <s v="MAR"/>
    <n v="2023"/>
    <s v="Q1"/>
    <x v="1"/>
    <n v="76"/>
    <n v="15"/>
    <n v="5"/>
    <n v="380"/>
    <n v="10"/>
    <n v="1140"/>
    <x v="1"/>
    <s v="PROFIT"/>
    <x v="544"/>
    <x v="0"/>
    <x v="3"/>
    <s v="CREDIT"/>
  </r>
  <r>
    <s v="ID-4901"/>
    <x v="0"/>
    <x v="3"/>
    <x v="5"/>
    <x v="5"/>
    <x v="1538"/>
    <s v="SUN"/>
    <s v="MAR"/>
    <n v="2023"/>
    <s v="Q1"/>
    <x v="1"/>
    <n v="53"/>
    <n v="10"/>
    <n v="4"/>
    <n v="212"/>
    <n v="6"/>
    <n v="530"/>
    <x v="1"/>
    <s v="PROFIT"/>
    <x v="243"/>
    <x v="1"/>
    <x v="1"/>
    <s v="UPI"/>
  </r>
  <r>
    <s v="ID-3886"/>
    <x v="2"/>
    <x v="3"/>
    <x v="2"/>
    <x v="4"/>
    <x v="1539"/>
    <s v="MON"/>
    <s v="MAR"/>
    <n v="2023"/>
    <s v="Q1"/>
    <x v="0"/>
    <n v="99"/>
    <n v="5"/>
    <n v="2"/>
    <n v="198"/>
    <n v="3"/>
    <n v="495"/>
    <x v="0"/>
    <s v="PROFIT"/>
    <x v="773"/>
    <x v="0"/>
    <x v="1"/>
    <s v="CASH"/>
  </r>
  <r>
    <s v="ID-8053"/>
    <x v="0"/>
    <x v="2"/>
    <x v="4"/>
    <x v="5"/>
    <x v="1540"/>
    <s v="TUE"/>
    <s v="MAR"/>
    <n v="2023"/>
    <s v="Q1"/>
    <x v="0"/>
    <n v="16"/>
    <n v="40"/>
    <n v="7"/>
    <n v="112"/>
    <n v="33"/>
    <n v="640"/>
    <x v="1"/>
    <s v="PROFIT"/>
    <x v="269"/>
    <x v="0"/>
    <x v="3"/>
    <s v="CASH"/>
  </r>
  <r>
    <s v="ID-7555"/>
    <x v="3"/>
    <x v="1"/>
    <x v="1"/>
    <x v="3"/>
    <x v="1541"/>
    <s v="WED"/>
    <s v="MAR"/>
    <n v="2023"/>
    <s v="Q1"/>
    <x v="0"/>
    <n v="68"/>
    <n v="5"/>
    <n v="3"/>
    <n v="204"/>
    <n v="2"/>
    <n v="340"/>
    <x v="0"/>
    <s v="PROFIT"/>
    <x v="758"/>
    <x v="1"/>
    <x v="2"/>
    <s v="UPI"/>
  </r>
  <r>
    <s v="ID-8874"/>
    <x v="1"/>
    <x v="8"/>
    <x v="2"/>
    <x v="2"/>
    <x v="1542"/>
    <s v="THU"/>
    <s v="MAR"/>
    <n v="2023"/>
    <s v="Q1"/>
    <x v="0"/>
    <n v="90"/>
    <n v="5"/>
    <n v="2"/>
    <n v="180"/>
    <n v="3"/>
    <n v="450"/>
    <x v="0"/>
    <s v="PROFIT"/>
    <x v="242"/>
    <x v="1"/>
    <x v="3"/>
    <s v="UPI"/>
  </r>
  <r>
    <s v="ID-8269"/>
    <x v="1"/>
    <x v="8"/>
    <x v="4"/>
    <x v="4"/>
    <x v="1543"/>
    <s v="FRI"/>
    <s v="MAR"/>
    <n v="2023"/>
    <s v="Q1"/>
    <x v="0"/>
    <n v="99"/>
    <n v="40"/>
    <n v="7"/>
    <n v="693"/>
    <n v="33"/>
    <n v="3960"/>
    <x v="0"/>
    <s v="PROFIT"/>
    <x v="89"/>
    <x v="0"/>
    <x v="2"/>
    <s v="CASH"/>
  </r>
  <r>
    <s v="ID-4810"/>
    <x v="2"/>
    <x v="1"/>
    <x v="2"/>
    <x v="0"/>
    <x v="1544"/>
    <s v="SAT"/>
    <s v="MAR"/>
    <n v="2023"/>
    <s v="Q1"/>
    <x v="1"/>
    <n v="59"/>
    <n v="5"/>
    <n v="2"/>
    <n v="118"/>
    <n v="3"/>
    <n v="295"/>
    <x v="1"/>
    <s v="PROFIT"/>
    <x v="577"/>
    <x v="0"/>
    <x v="0"/>
    <s v="CREDIT"/>
  </r>
  <r>
    <s v="ID-8122"/>
    <x v="0"/>
    <x v="7"/>
    <x v="5"/>
    <x v="3"/>
    <x v="1545"/>
    <s v="SUN"/>
    <s v="MAR"/>
    <n v="2023"/>
    <s v="Q1"/>
    <x v="1"/>
    <n v="76"/>
    <n v="10"/>
    <n v="4"/>
    <n v="304"/>
    <n v="6"/>
    <n v="760"/>
    <x v="1"/>
    <s v="PROFIT"/>
    <x v="774"/>
    <x v="1"/>
    <x v="3"/>
    <s v="CREDIT"/>
  </r>
  <r>
    <s v="ID-6674"/>
    <x v="0"/>
    <x v="0"/>
    <x v="3"/>
    <x v="5"/>
    <x v="1546"/>
    <s v="MON"/>
    <s v="MAR"/>
    <n v="2023"/>
    <s v="Q1"/>
    <x v="0"/>
    <n v="88"/>
    <n v="15"/>
    <n v="5"/>
    <n v="440"/>
    <n v="10"/>
    <n v="1320"/>
    <x v="1"/>
    <s v="PROFIT"/>
    <x v="15"/>
    <x v="0"/>
    <x v="1"/>
    <s v="CREDIT"/>
  </r>
  <r>
    <s v="ID-7239"/>
    <x v="3"/>
    <x v="2"/>
    <x v="2"/>
    <x v="3"/>
    <x v="1547"/>
    <s v="TUE"/>
    <s v="MAR"/>
    <n v="2023"/>
    <s v="Q1"/>
    <x v="0"/>
    <n v="73"/>
    <n v="5"/>
    <n v="2"/>
    <n v="146"/>
    <n v="3"/>
    <n v="365"/>
    <x v="0"/>
    <s v="PROFIT"/>
    <x v="775"/>
    <x v="1"/>
    <x v="1"/>
    <s v="UPI"/>
  </r>
  <r>
    <s v="ID-8898"/>
    <x v="2"/>
    <x v="1"/>
    <x v="0"/>
    <x v="1"/>
    <x v="1548"/>
    <s v="WED"/>
    <s v="MAR"/>
    <n v="2023"/>
    <s v="Q1"/>
    <x v="0"/>
    <n v="11"/>
    <n v="5"/>
    <n v="2"/>
    <n v="22"/>
    <n v="3"/>
    <n v="55"/>
    <x v="0"/>
    <s v="PROFIT"/>
    <x v="214"/>
    <x v="1"/>
    <x v="1"/>
    <s v="CASH"/>
  </r>
  <r>
    <s v="ID-7876"/>
    <x v="3"/>
    <x v="3"/>
    <x v="1"/>
    <x v="2"/>
    <x v="1549"/>
    <s v="THU"/>
    <s v="MAR"/>
    <n v="2023"/>
    <s v="Q1"/>
    <x v="0"/>
    <n v="83"/>
    <n v="5"/>
    <n v="3"/>
    <n v="249"/>
    <n v="2"/>
    <n v="415"/>
    <x v="1"/>
    <s v="PROFIT"/>
    <x v="302"/>
    <x v="1"/>
    <x v="3"/>
    <s v="CASH"/>
  </r>
  <r>
    <s v="ID-2062"/>
    <x v="1"/>
    <x v="0"/>
    <x v="2"/>
    <x v="0"/>
    <x v="1550"/>
    <s v="FRI"/>
    <s v="MAR"/>
    <n v="2023"/>
    <s v="Q1"/>
    <x v="0"/>
    <n v="38"/>
    <n v="5"/>
    <n v="2"/>
    <n v="76"/>
    <n v="3"/>
    <n v="190"/>
    <x v="1"/>
    <s v="PROFIT"/>
    <x v="85"/>
    <x v="0"/>
    <x v="3"/>
    <s v="CREDIT"/>
  </r>
  <r>
    <s v="ID-8584"/>
    <x v="0"/>
    <x v="4"/>
    <x v="1"/>
    <x v="4"/>
    <x v="1551"/>
    <s v="SAT"/>
    <s v="APR"/>
    <n v="2023"/>
    <s v="Q2"/>
    <x v="1"/>
    <n v="98"/>
    <n v="5"/>
    <n v="3"/>
    <n v="294"/>
    <n v="2"/>
    <n v="490"/>
    <x v="1"/>
    <s v="PROFIT"/>
    <x v="647"/>
    <x v="0"/>
    <x v="3"/>
    <s v="CREDIT"/>
  </r>
  <r>
    <s v="ID-6188"/>
    <x v="2"/>
    <x v="3"/>
    <x v="3"/>
    <x v="4"/>
    <x v="1552"/>
    <s v="SUN"/>
    <s v="APR"/>
    <n v="2023"/>
    <s v="Q2"/>
    <x v="1"/>
    <n v="74"/>
    <n v="15"/>
    <n v="5"/>
    <n v="370"/>
    <n v="10"/>
    <n v="1110"/>
    <x v="0"/>
    <s v="PROFIT"/>
    <x v="313"/>
    <x v="1"/>
    <x v="2"/>
    <s v="UPI"/>
  </r>
  <r>
    <s v="ID-4318"/>
    <x v="3"/>
    <x v="8"/>
    <x v="2"/>
    <x v="3"/>
    <x v="1553"/>
    <s v="MON"/>
    <s v="APR"/>
    <n v="2023"/>
    <s v="Q2"/>
    <x v="0"/>
    <n v="69"/>
    <n v="5"/>
    <n v="2"/>
    <n v="138"/>
    <n v="3"/>
    <n v="345"/>
    <x v="0"/>
    <s v="PROFIT"/>
    <x v="758"/>
    <x v="0"/>
    <x v="2"/>
    <s v="CREDIT"/>
  </r>
  <r>
    <s v="ID-8604"/>
    <x v="2"/>
    <x v="8"/>
    <x v="4"/>
    <x v="1"/>
    <x v="1554"/>
    <s v="TUE"/>
    <s v="APR"/>
    <n v="2023"/>
    <s v="Q2"/>
    <x v="0"/>
    <n v="30"/>
    <n v="40"/>
    <n v="7"/>
    <n v="210"/>
    <n v="33"/>
    <n v="1200"/>
    <x v="1"/>
    <s v="PROFIT"/>
    <x v="370"/>
    <x v="1"/>
    <x v="3"/>
    <s v="UPI"/>
  </r>
  <r>
    <s v="ID-3651"/>
    <x v="2"/>
    <x v="0"/>
    <x v="3"/>
    <x v="3"/>
    <x v="1555"/>
    <s v="WED"/>
    <s v="APR"/>
    <n v="2023"/>
    <s v="Q2"/>
    <x v="0"/>
    <n v="61"/>
    <n v="15"/>
    <n v="5"/>
    <n v="305"/>
    <n v="10"/>
    <n v="915"/>
    <x v="0"/>
    <s v="PROFIT"/>
    <x v="502"/>
    <x v="0"/>
    <x v="3"/>
    <s v="UPI"/>
  </r>
  <r>
    <s v="ID-8552"/>
    <x v="0"/>
    <x v="8"/>
    <x v="3"/>
    <x v="1"/>
    <x v="1556"/>
    <s v="THU"/>
    <s v="APR"/>
    <n v="2023"/>
    <s v="Q2"/>
    <x v="0"/>
    <n v="84"/>
    <n v="15"/>
    <n v="5"/>
    <n v="420"/>
    <n v="10"/>
    <n v="1260"/>
    <x v="0"/>
    <s v="PROFIT"/>
    <x v="761"/>
    <x v="1"/>
    <x v="0"/>
    <s v="UPI"/>
  </r>
  <r>
    <s v="ID-8737"/>
    <x v="0"/>
    <x v="8"/>
    <x v="0"/>
    <x v="1"/>
    <x v="1557"/>
    <s v="FRI"/>
    <s v="APR"/>
    <n v="2023"/>
    <s v="Q2"/>
    <x v="0"/>
    <n v="33"/>
    <n v="5"/>
    <n v="2"/>
    <n v="66"/>
    <n v="3"/>
    <n v="165"/>
    <x v="0"/>
    <s v="PROFIT"/>
    <x v="502"/>
    <x v="1"/>
    <x v="3"/>
    <s v="UPI"/>
  </r>
  <r>
    <s v="ID-5233"/>
    <x v="3"/>
    <x v="8"/>
    <x v="1"/>
    <x v="2"/>
    <x v="1558"/>
    <s v="SAT"/>
    <s v="APR"/>
    <n v="2023"/>
    <s v="Q2"/>
    <x v="1"/>
    <n v="46"/>
    <n v="5"/>
    <n v="3"/>
    <n v="138"/>
    <n v="2"/>
    <n v="230"/>
    <x v="1"/>
    <s v="PROFIT"/>
    <x v="103"/>
    <x v="0"/>
    <x v="0"/>
    <s v="CASH"/>
  </r>
  <r>
    <s v="ID-6475"/>
    <x v="0"/>
    <x v="8"/>
    <x v="5"/>
    <x v="1"/>
    <x v="1559"/>
    <s v="SUN"/>
    <s v="APR"/>
    <n v="2023"/>
    <s v="Q2"/>
    <x v="1"/>
    <n v="77"/>
    <n v="10"/>
    <n v="4"/>
    <n v="308"/>
    <n v="6"/>
    <n v="770"/>
    <x v="1"/>
    <s v="PROFIT"/>
    <x v="271"/>
    <x v="0"/>
    <x v="0"/>
    <s v="CASH"/>
  </r>
  <r>
    <s v="ID-5198"/>
    <x v="0"/>
    <x v="7"/>
    <x v="4"/>
    <x v="5"/>
    <x v="1560"/>
    <s v="MON"/>
    <s v="APR"/>
    <n v="2023"/>
    <s v="Q2"/>
    <x v="0"/>
    <n v="20"/>
    <n v="40"/>
    <n v="7"/>
    <n v="140"/>
    <n v="33"/>
    <n v="800"/>
    <x v="1"/>
    <s v="PROFIT"/>
    <x v="662"/>
    <x v="0"/>
    <x v="2"/>
    <s v="CREDIT"/>
  </r>
  <r>
    <s v="ID-8128"/>
    <x v="3"/>
    <x v="3"/>
    <x v="0"/>
    <x v="0"/>
    <x v="1561"/>
    <s v="TUE"/>
    <s v="APR"/>
    <n v="2023"/>
    <s v="Q2"/>
    <x v="0"/>
    <n v="53"/>
    <n v="5"/>
    <n v="2"/>
    <n v="106"/>
    <n v="3"/>
    <n v="265"/>
    <x v="0"/>
    <s v="PROFIT"/>
    <x v="446"/>
    <x v="0"/>
    <x v="1"/>
    <s v="UPI"/>
  </r>
  <r>
    <s v="ID-2839"/>
    <x v="3"/>
    <x v="4"/>
    <x v="2"/>
    <x v="1"/>
    <x v="1562"/>
    <s v="WED"/>
    <s v="APR"/>
    <n v="2023"/>
    <s v="Q2"/>
    <x v="0"/>
    <n v="27"/>
    <n v="5"/>
    <n v="2"/>
    <n v="54"/>
    <n v="3"/>
    <n v="135"/>
    <x v="1"/>
    <s v="PROFIT"/>
    <x v="652"/>
    <x v="0"/>
    <x v="3"/>
    <s v="CASH"/>
  </r>
  <r>
    <s v="ID-5603"/>
    <x v="0"/>
    <x v="8"/>
    <x v="6"/>
    <x v="5"/>
    <x v="1563"/>
    <s v="THU"/>
    <s v="APR"/>
    <n v="2023"/>
    <s v="Q2"/>
    <x v="0"/>
    <n v="72"/>
    <n v="25"/>
    <n v="10"/>
    <n v="720"/>
    <n v="15"/>
    <n v="1800"/>
    <x v="0"/>
    <s v="PROFIT"/>
    <x v="6"/>
    <x v="0"/>
    <x v="0"/>
    <s v="UPI"/>
  </r>
  <r>
    <s v="ID-1998"/>
    <x v="2"/>
    <x v="3"/>
    <x v="1"/>
    <x v="0"/>
    <x v="1564"/>
    <s v="FRI"/>
    <s v="APR"/>
    <n v="2023"/>
    <s v="Q2"/>
    <x v="0"/>
    <n v="46"/>
    <n v="5"/>
    <n v="3"/>
    <n v="138"/>
    <n v="2"/>
    <n v="230"/>
    <x v="1"/>
    <s v="PROFIT"/>
    <x v="49"/>
    <x v="0"/>
    <x v="3"/>
    <s v="UPI"/>
  </r>
  <r>
    <s v="ID-4226"/>
    <x v="1"/>
    <x v="1"/>
    <x v="4"/>
    <x v="1"/>
    <x v="1565"/>
    <s v="SAT"/>
    <s v="APR"/>
    <n v="2023"/>
    <s v="Q2"/>
    <x v="1"/>
    <n v="28"/>
    <n v="40"/>
    <n v="7"/>
    <n v="196"/>
    <n v="33"/>
    <n v="1120"/>
    <x v="0"/>
    <s v="PROFIT"/>
    <x v="760"/>
    <x v="0"/>
    <x v="1"/>
    <s v="UPI"/>
  </r>
  <r>
    <s v="ID-8146"/>
    <x v="2"/>
    <x v="6"/>
    <x v="1"/>
    <x v="1"/>
    <x v="1566"/>
    <s v="SUN"/>
    <s v="APR"/>
    <n v="2023"/>
    <s v="Q2"/>
    <x v="1"/>
    <n v="11"/>
    <n v="5"/>
    <n v="3"/>
    <n v="33"/>
    <n v="2"/>
    <n v="55"/>
    <x v="1"/>
    <s v="PROFIT"/>
    <x v="292"/>
    <x v="0"/>
    <x v="2"/>
    <s v="UPI"/>
  </r>
  <r>
    <s v="ID-5618"/>
    <x v="2"/>
    <x v="6"/>
    <x v="6"/>
    <x v="2"/>
    <x v="1567"/>
    <s v="MON"/>
    <s v="APR"/>
    <n v="2023"/>
    <s v="Q2"/>
    <x v="0"/>
    <n v="67"/>
    <n v="25"/>
    <n v="10"/>
    <n v="670"/>
    <n v="15"/>
    <n v="1675"/>
    <x v="1"/>
    <s v="PROFIT"/>
    <x v="365"/>
    <x v="1"/>
    <x v="3"/>
    <s v="UPI"/>
  </r>
  <r>
    <s v="ID-7869"/>
    <x v="0"/>
    <x v="5"/>
    <x v="2"/>
    <x v="4"/>
    <x v="1568"/>
    <s v="TUE"/>
    <s v="APR"/>
    <n v="2023"/>
    <s v="Q2"/>
    <x v="0"/>
    <n v="70"/>
    <n v="5"/>
    <n v="2"/>
    <n v="140"/>
    <n v="3"/>
    <n v="350"/>
    <x v="0"/>
    <s v="PROFIT"/>
    <x v="776"/>
    <x v="0"/>
    <x v="1"/>
    <s v="UPI"/>
  </r>
  <r>
    <s v="ID-1219"/>
    <x v="1"/>
    <x v="6"/>
    <x v="1"/>
    <x v="4"/>
    <x v="1569"/>
    <s v="WED"/>
    <s v="APR"/>
    <n v="2023"/>
    <s v="Q2"/>
    <x v="0"/>
    <n v="42"/>
    <n v="5"/>
    <n v="3"/>
    <n v="126"/>
    <n v="2"/>
    <n v="210"/>
    <x v="0"/>
    <s v="PROFIT"/>
    <x v="62"/>
    <x v="1"/>
    <x v="2"/>
    <s v="UPI"/>
  </r>
  <r>
    <s v="ID-5692"/>
    <x v="1"/>
    <x v="6"/>
    <x v="4"/>
    <x v="4"/>
    <x v="1570"/>
    <s v="THU"/>
    <s v="APR"/>
    <n v="2023"/>
    <s v="Q2"/>
    <x v="0"/>
    <n v="97"/>
    <n v="40"/>
    <n v="7"/>
    <n v="679"/>
    <n v="33"/>
    <n v="3880"/>
    <x v="1"/>
    <s v="PROFIT"/>
    <x v="567"/>
    <x v="0"/>
    <x v="0"/>
    <s v="CREDIT"/>
  </r>
  <r>
    <s v="ID-7566"/>
    <x v="2"/>
    <x v="3"/>
    <x v="6"/>
    <x v="3"/>
    <x v="1571"/>
    <s v="FRI"/>
    <s v="APR"/>
    <n v="2023"/>
    <s v="Q2"/>
    <x v="0"/>
    <n v="71"/>
    <n v="25"/>
    <n v="10"/>
    <n v="710"/>
    <n v="15"/>
    <n v="1775"/>
    <x v="0"/>
    <s v="PROFIT"/>
    <x v="182"/>
    <x v="1"/>
    <x v="3"/>
    <s v="CASH"/>
  </r>
  <r>
    <s v="ID-4606"/>
    <x v="1"/>
    <x v="3"/>
    <x v="3"/>
    <x v="2"/>
    <x v="1572"/>
    <s v="SAT"/>
    <s v="APR"/>
    <n v="2023"/>
    <s v="Q2"/>
    <x v="1"/>
    <n v="35"/>
    <n v="15"/>
    <n v="5"/>
    <n v="175"/>
    <n v="10"/>
    <n v="525"/>
    <x v="1"/>
    <s v="PROFIT"/>
    <x v="777"/>
    <x v="0"/>
    <x v="2"/>
    <s v="CREDIT"/>
  </r>
  <r>
    <s v="ID-7328"/>
    <x v="1"/>
    <x v="7"/>
    <x v="3"/>
    <x v="3"/>
    <x v="1573"/>
    <s v="SUN"/>
    <s v="APR"/>
    <n v="2023"/>
    <s v="Q2"/>
    <x v="1"/>
    <n v="17"/>
    <n v="15"/>
    <n v="5"/>
    <n v="85"/>
    <n v="10"/>
    <n v="255"/>
    <x v="0"/>
    <s v="PROFIT"/>
    <x v="670"/>
    <x v="0"/>
    <x v="0"/>
    <s v="CREDIT"/>
  </r>
  <r>
    <s v="ID-6598"/>
    <x v="0"/>
    <x v="6"/>
    <x v="2"/>
    <x v="5"/>
    <x v="1574"/>
    <s v="MON"/>
    <s v="APR"/>
    <n v="2023"/>
    <s v="Q2"/>
    <x v="0"/>
    <n v="67"/>
    <n v="5"/>
    <n v="2"/>
    <n v="134"/>
    <n v="3"/>
    <n v="335"/>
    <x v="0"/>
    <s v="PROFIT"/>
    <x v="203"/>
    <x v="1"/>
    <x v="2"/>
    <s v="UPI"/>
  </r>
  <r>
    <s v="ID-1309"/>
    <x v="2"/>
    <x v="3"/>
    <x v="6"/>
    <x v="5"/>
    <x v="1575"/>
    <s v="TUE"/>
    <s v="APR"/>
    <n v="2023"/>
    <s v="Q2"/>
    <x v="0"/>
    <n v="73"/>
    <n v="25"/>
    <n v="10"/>
    <n v="730"/>
    <n v="15"/>
    <n v="1825"/>
    <x v="0"/>
    <s v="PROFIT"/>
    <x v="778"/>
    <x v="0"/>
    <x v="1"/>
    <s v="CASH"/>
  </r>
  <r>
    <s v="ID-6826"/>
    <x v="1"/>
    <x v="8"/>
    <x v="6"/>
    <x v="5"/>
    <x v="1576"/>
    <s v="WED"/>
    <s v="APR"/>
    <n v="2023"/>
    <s v="Q2"/>
    <x v="0"/>
    <n v="24"/>
    <n v="25"/>
    <n v="10"/>
    <n v="240"/>
    <n v="15"/>
    <n v="600"/>
    <x v="0"/>
    <s v="PROFIT"/>
    <x v="705"/>
    <x v="0"/>
    <x v="0"/>
    <s v="UPI"/>
  </r>
  <r>
    <s v="ID-8778"/>
    <x v="0"/>
    <x v="8"/>
    <x v="5"/>
    <x v="1"/>
    <x v="1577"/>
    <s v="THU"/>
    <s v="APR"/>
    <n v="2023"/>
    <s v="Q2"/>
    <x v="0"/>
    <n v="38"/>
    <n v="10"/>
    <n v="4"/>
    <n v="152"/>
    <n v="6"/>
    <n v="380"/>
    <x v="1"/>
    <s v="PROFIT"/>
    <x v="73"/>
    <x v="0"/>
    <x v="2"/>
    <s v="CASH"/>
  </r>
  <r>
    <s v="ID-5007"/>
    <x v="0"/>
    <x v="8"/>
    <x v="5"/>
    <x v="1"/>
    <x v="1578"/>
    <s v="FRI"/>
    <s v="APR"/>
    <n v="2023"/>
    <s v="Q2"/>
    <x v="0"/>
    <n v="97"/>
    <n v="10"/>
    <n v="4"/>
    <n v="388"/>
    <n v="6"/>
    <n v="970"/>
    <x v="0"/>
    <s v="PROFIT"/>
    <x v="616"/>
    <x v="0"/>
    <x v="1"/>
    <s v="UPI"/>
  </r>
  <r>
    <s v="ID-7232"/>
    <x v="2"/>
    <x v="8"/>
    <x v="6"/>
    <x v="0"/>
    <x v="1579"/>
    <s v="SAT"/>
    <s v="APR"/>
    <n v="2023"/>
    <s v="Q2"/>
    <x v="1"/>
    <n v="51"/>
    <n v="25"/>
    <n v="10"/>
    <n v="510"/>
    <n v="15"/>
    <n v="1275"/>
    <x v="1"/>
    <s v="PROFIT"/>
    <x v="779"/>
    <x v="0"/>
    <x v="3"/>
    <s v="UPI"/>
  </r>
  <r>
    <s v="ID-7188"/>
    <x v="2"/>
    <x v="3"/>
    <x v="5"/>
    <x v="0"/>
    <x v="1580"/>
    <s v="SUN"/>
    <s v="APR"/>
    <n v="2023"/>
    <s v="Q2"/>
    <x v="1"/>
    <n v="74"/>
    <n v="10"/>
    <n v="4"/>
    <n v="296"/>
    <n v="6"/>
    <n v="740"/>
    <x v="1"/>
    <s v="PROFIT"/>
    <x v="780"/>
    <x v="0"/>
    <x v="1"/>
    <s v="CREDIT"/>
  </r>
  <r>
    <s v="ID-5616"/>
    <x v="0"/>
    <x v="3"/>
    <x v="5"/>
    <x v="0"/>
    <x v="1581"/>
    <s v="MON"/>
    <s v="MAY"/>
    <n v="2023"/>
    <s v="Q2"/>
    <x v="0"/>
    <n v="82"/>
    <n v="10"/>
    <n v="4"/>
    <n v="328"/>
    <n v="6"/>
    <n v="820"/>
    <x v="1"/>
    <s v="PROFIT"/>
    <x v="294"/>
    <x v="1"/>
    <x v="1"/>
    <s v="UPI"/>
  </r>
  <r>
    <s v="ID-7292"/>
    <x v="0"/>
    <x v="0"/>
    <x v="3"/>
    <x v="1"/>
    <x v="1582"/>
    <s v="TUE"/>
    <s v="MAY"/>
    <n v="2023"/>
    <s v="Q2"/>
    <x v="0"/>
    <n v="39"/>
    <n v="15"/>
    <n v="5"/>
    <n v="195"/>
    <n v="10"/>
    <n v="585"/>
    <x v="0"/>
    <s v="PROFIT"/>
    <x v="622"/>
    <x v="0"/>
    <x v="1"/>
    <s v="CASH"/>
  </r>
  <r>
    <s v="ID-4526"/>
    <x v="1"/>
    <x v="3"/>
    <x v="5"/>
    <x v="3"/>
    <x v="1583"/>
    <s v="WED"/>
    <s v="MAY"/>
    <n v="2023"/>
    <s v="Q2"/>
    <x v="0"/>
    <n v="60"/>
    <n v="10"/>
    <n v="4"/>
    <n v="240"/>
    <n v="6"/>
    <n v="600"/>
    <x v="0"/>
    <s v="PROFIT"/>
    <x v="360"/>
    <x v="1"/>
    <x v="0"/>
    <s v="CASH"/>
  </r>
  <r>
    <s v="ID-3128"/>
    <x v="2"/>
    <x v="2"/>
    <x v="2"/>
    <x v="3"/>
    <x v="1584"/>
    <s v="THU"/>
    <s v="MAY"/>
    <n v="2023"/>
    <s v="Q2"/>
    <x v="0"/>
    <n v="18"/>
    <n v="5"/>
    <n v="2"/>
    <n v="36"/>
    <n v="3"/>
    <n v="90"/>
    <x v="0"/>
    <s v="PROFIT"/>
    <x v="591"/>
    <x v="1"/>
    <x v="2"/>
    <s v="UPI"/>
  </r>
  <r>
    <s v="ID-3081"/>
    <x v="1"/>
    <x v="7"/>
    <x v="0"/>
    <x v="3"/>
    <x v="1585"/>
    <s v="FRI"/>
    <s v="MAY"/>
    <n v="2023"/>
    <s v="Q2"/>
    <x v="0"/>
    <n v="62"/>
    <n v="5"/>
    <n v="2"/>
    <n v="124"/>
    <n v="3"/>
    <n v="310"/>
    <x v="0"/>
    <s v="PROFIT"/>
    <x v="115"/>
    <x v="1"/>
    <x v="3"/>
    <s v="CASH"/>
  </r>
  <r>
    <s v="ID-1409"/>
    <x v="3"/>
    <x v="4"/>
    <x v="0"/>
    <x v="2"/>
    <x v="1586"/>
    <s v="SAT"/>
    <s v="MAY"/>
    <n v="2023"/>
    <s v="Q2"/>
    <x v="1"/>
    <n v="52"/>
    <n v="5"/>
    <n v="2"/>
    <n v="104"/>
    <n v="3"/>
    <n v="260"/>
    <x v="1"/>
    <s v="PROFIT"/>
    <x v="330"/>
    <x v="1"/>
    <x v="0"/>
    <s v="UPI"/>
  </r>
  <r>
    <s v="ID-2479"/>
    <x v="3"/>
    <x v="5"/>
    <x v="3"/>
    <x v="0"/>
    <x v="1587"/>
    <s v="SUN"/>
    <s v="MAY"/>
    <n v="2023"/>
    <s v="Q2"/>
    <x v="1"/>
    <n v="42"/>
    <n v="15"/>
    <n v="5"/>
    <n v="210"/>
    <n v="10"/>
    <n v="630"/>
    <x v="1"/>
    <s v="PROFIT"/>
    <x v="403"/>
    <x v="0"/>
    <x v="1"/>
    <s v="UPI"/>
  </r>
  <r>
    <s v="ID-4593"/>
    <x v="3"/>
    <x v="7"/>
    <x v="0"/>
    <x v="1"/>
    <x v="1588"/>
    <s v="MON"/>
    <s v="MAY"/>
    <n v="2023"/>
    <s v="Q2"/>
    <x v="0"/>
    <n v="13"/>
    <n v="5"/>
    <n v="2"/>
    <n v="26"/>
    <n v="3"/>
    <n v="65"/>
    <x v="1"/>
    <s v="PROFIT"/>
    <x v="738"/>
    <x v="1"/>
    <x v="3"/>
    <s v="CASH"/>
  </r>
  <r>
    <s v="ID-8484"/>
    <x v="0"/>
    <x v="8"/>
    <x v="6"/>
    <x v="1"/>
    <x v="1589"/>
    <s v="TUE"/>
    <s v="MAY"/>
    <n v="2023"/>
    <s v="Q2"/>
    <x v="0"/>
    <n v="50"/>
    <n v="25"/>
    <n v="10"/>
    <n v="500"/>
    <n v="15"/>
    <n v="1250"/>
    <x v="0"/>
    <s v="PROFIT"/>
    <x v="25"/>
    <x v="1"/>
    <x v="1"/>
    <s v="CREDIT"/>
  </r>
  <r>
    <s v="ID-1722"/>
    <x v="3"/>
    <x v="4"/>
    <x v="2"/>
    <x v="2"/>
    <x v="1590"/>
    <s v="WED"/>
    <s v="MAY"/>
    <n v="2023"/>
    <s v="Q2"/>
    <x v="0"/>
    <n v="66"/>
    <n v="5"/>
    <n v="2"/>
    <n v="132"/>
    <n v="3"/>
    <n v="330"/>
    <x v="1"/>
    <s v="PROFIT"/>
    <x v="781"/>
    <x v="1"/>
    <x v="3"/>
    <s v="UPI"/>
  </r>
  <r>
    <s v="ID-7649"/>
    <x v="3"/>
    <x v="8"/>
    <x v="2"/>
    <x v="5"/>
    <x v="1591"/>
    <s v="THU"/>
    <s v="MAY"/>
    <n v="2023"/>
    <s v="Q2"/>
    <x v="0"/>
    <n v="59"/>
    <n v="5"/>
    <n v="2"/>
    <n v="118"/>
    <n v="3"/>
    <n v="295"/>
    <x v="1"/>
    <s v="PROFIT"/>
    <x v="478"/>
    <x v="1"/>
    <x v="3"/>
    <s v="CREDIT"/>
  </r>
  <r>
    <s v="ID-1953"/>
    <x v="1"/>
    <x v="3"/>
    <x v="0"/>
    <x v="4"/>
    <x v="1592"/>
    <s v="FRI"/>
    <s v="MAY"/>
    <n v="2023"/>
    <s v="Q2"/>
    <x v="0"/>
    <n v="98"/>
    <n v="5"/>
    <n v="2"/>
    <n v="196"/>
    <n v="3"/>
    <n v="490"/>
    <x v="0"/>
    <s v="PROFIT"/>
    <x v="484"/>
    <x v="1"/>
    <x v="1"/>
    <s v="UPI"/>
  </r>
  <r>
    <s v="ID-5850"/>
    <x v="3"/>
    <x v="8"/>
    <x v="0"/>
    <x v="1"/>
    <x v="1593"/>
    <s v="SAT"/>
    <s v="MAY"/>
    <n v="2023"/>
    <s v="Q2"/>
    <x v="1"/>
    <n v="55"/>
    <n v="5"/>
    <n v="2"/>
    <n v="110"/>
    <n v="3"/>
    <n v="275"/>
    <x v="0"/>
    <s v="PROFIT"/>
    <x v="557"/>
    <x v="0"/>
    <x v="0"/>
    <s v="CREDIT"/>
  </r>
  <r>
    <s v="ID-3123"/>
    <x v="2"/>
    <x v="4"/>
    <x v="4"/>
    <x v="5"/>
    <x v="1594"/>
    <s v="SUN"/>
    <s v="MAY"/>
    <n v="2023"/>
    <s v="Q2"/>
    <x v="1"/>
    <n v="89"/>
    <n v="40"/>
    <n v="7"/>
    <n v="623"/>
    <n v="33"/>
    <n v="3560"/>
    <x v="1"/>
    <s v="PROFIT"/>
    <x v="782"/>
    <x v="1"/>
    <x v="0"/>
    <s v="CREDIT"/>
  </r>
  <r>
    <s v="ID-8332"/>
    <x v="0"/>
    <x v="8"/>
    <x v="6"/>
    <x v="2"/>
    <x v="1595"/>
    <s v="MON"/>
    <s v="MAY"/>
    <n v="2023"/>
    <s v="Q2"/>
    <x v="0"/>
    <n v="64"/>
    <n v="25"/>
    <n v="10"/>
    <n v="640"/>
    <n v="15"/>
    <n v="1600"/>
    <x v="1"/>
    <s v="PROFIT"/>
    <x v="346"/>
    <x v="1"/>
    <x v="2"/>
    <s v="CASH"/>
  </r>
  <r>
    <s v="ID-8967"/>
    <x v="3"/>
    <x v="1"/>
    <x v="4"/>
    <x v="5"/>
    <x v="1596"/>
    <s v="TUE"/>
    <s v="MAY"/>
    <n v="2023"/>
    <s v="Q2"/>
    <x v="0"/>
    <n v="54"/>
    <n v="40"/>
    <n v="7"/>
    <n v="378"/>
    <n v="33"/>
    <n v="2160"/>
    <x v="1"/>
    <s v="PROFIT"/>
    <x v="29"/>
    <x v="0"/>
    <x v="1"/>
    <s v="UPI"/>
  </r>
  <r>
    <s v="ID-1177"/>
    <x v="1"/>
    <x v="3"/>
    <x v="6"/>
    <x v="0"/>
    <x v="1597"/>
    <s v="WED"/>
    <s v="MAY"/>
    <n v="2023"/>
    <s v="Q2"/>
    <x v="0"/>
    <n v="80"/>
    <n v="25"/>
    <n v="10"/>
    <n v="800"/>
    <n v="15"/>
    <n v="2000"/>
    <x v="0"/>
    <s v="PROFIT"/>
    <x v="448"/>
    <x v="1"/>
    <x v="2"/>
    <s v="UPI"/>
  </r>
  <r>
    <s v="ID-8124"/>
    <x v="1"/>
    <x v="0"/>
    <x v="6"/>
    <x v="5"/>
    <x v="1598"/>
    <s v="THU"/>
    <s v="MAY"/>
    <n v="2023"/>
    <s v="Q2"/>
    <x v="0"/>
    <n v="89"/>
    <n v="25"/>
    <n v="10"/>
    <n v="890"/>
    <n v="15"/>
    <n v="2225"/>
    <x v="0"/>
    <s v="PROFIT"/>
    <x v="581"/>
    <x v="1"/>
    <x v="2"/>
    <s v="UPI"/>
  </r>
  <r>
    <s v="ID-8650"/>
    <x v="3"/>
    <x v="4"/>
    <x v="4"/>
    <x v="0"/>
    <x v="1599"/>
    <s v="FRI"/>
    <s v="MAY"/>
    <n v="2023"/>
    <s v="Q2"/>
    <x v="0"/>
    <n v="68"/>
    <n v="40"/>
    <n v="7"/>
    <n v="476"/>
    <n v="33"/>
    <n v="2720"/>
    <x v="0"/>
    <s v="PROFIT"/>
    <x v="435"/>
    <x v="1"/>
    <x v="0"/>
    <s v="CREDIT"/>
  </r>
  <r>
    <s v="ID-5958"/>
    <x v="0"/>
    <x v="1"/>
    <x v="6"/>
    <x v="5"/>
    <x v="1600"/>
    <s v="SAT"/>
    <s v="MAY"/>
    <n v="2023"/>
    <s v="Q2"/>
    <x v="1"/>
    <n v="89"/>
    <n v="25"/>
    <n v="10"/>
    <n v="890"/>
    <n v="15"/>
    <n v="2225"/>
    <x v="0"/>
    <s v="PROFIT"/>
    <x v="783"/>
    <x v="1"/>
    <x v="3"/>
    <s v="CASH"/>
  </r>
  <r>
    <s v="ID-4418"/>
    <x v="0"/>
    <x v="4"/>
    <x v="5"/>
    <x v="3"/>
    <x v="1601"/>
    <s v="SUN"/>
    <s v="MAY"/>
    <n v="2023"/>
    <s v="Q2"/>
    <x v="1"/>
    <n v="96"/>
    <n v="10"/>
    <n v="4"/>
    <n v="384"/>
    <n v="6"/>
    <n v="960"/>
    <x v="1"/>
    <s v="PROFIT"/>
    <x v="704"/>
    <x v="1"/>
    <x v="0"/>
    <s v="UPI"/>
  </r>
  <r>
    <s v="ID-6240"/>
    <x v="3"/>
    <x v="4"/>
    <x v="5"/>
    <x v="3"/>
    <x v="1602"/>
    <s v="MON"/>
    <s v="MAY"/>
    <n v="2023"/>
    <s v="Q2"/>
    <x v="0"/>
    <n v="53"/>
    <n v="10"/>
    <n v="4"/>
    <n v="212"/>
    <n v="6"/>
    <n v="530"/>
    <x v="0"/>
    <s v="PROFIT"/>
    <x v="270"/>
    <x v="1"/>
    <x v="1"/>
    <s v="CREDIT"/>
  </r>
  <r>
    <s v="ID-6007"/>
    <x v="0"/>
    <x v="8"/>
    <x v="2"/>
    <x v="2"/>
    <x v="1603"/>
    <s v="TUE"/>
    <s v="MAY"/>
    <n v="2023"/>
    <s v="Q2"/>
    <x v="0"/>
    <n v="44"/>
    <n v="5"/>
    <n v="2"/>
    <n v="88"/>
    <n v="3"/>
    <n v="220"/>
    <x v="0"/>
    <s v="PROFIT"/>
    <x v="124"/>
    <x v="1"/>
    <x v="2"/>
    <s v="UPI"/>
  </r>
  <r>
    <s v="ID-7501"/>
    <x v="3"/>
    <x v="8"/>
    <x v="3"/>
    <x v="5"/>
    <x v="1604"/>
    <s v="WED"/>
    <s v="MAY"/>
    <n v="2023"/>
    <s v="Q2"/>
    <x v="0"/>
    <n v="20"/>
    <n v="15"/>
    <n v="5"/>
    <n v="100"/>
    <n v="10"/>
    <n v="300"/>
    <x v="1"/>
    <s v="PROFIT"/>
    <x v="297"/>
    <x v="0"/>
    <x v="1"/>
    <s v="UPI"/>
  </r>
  <r>
    <s v="ID-2078"/>
    <x v="3"/>
    <x v="7"/>
    <x v="1"/>
    <x v="5"/>
    <x v="1605"/>
    <s v="THU"/>
    <s v="MAY"/>
    <n v="2023"/>
    <s v="Q2"/>
    <x v="0"/>
    <n v="91"/>
    <n v="5"/>
    <n v="3"/>
    <n v="273"/>
    <n v="2"/>
    <n v="455"/>
    <x v="1"/>
    <s v="PROFIT"/>
    <x v="645"/>
    <x v="0"/>
    <x v="1"/>
    <s v="CREDIT"/>
  </r>
  <r>
    <s v="ID-5063"/>
    <x v="0"/>
    <x v="3"/>
    <x v="1"/>
    <x v="5"/>
    <x v="1606"/>
    <s v="FRI"/>
    <s v="MAY"/>
    <n v="2023"/>
    <s v="Q2"/>
    <x v="0"/>
    <n v="64"/>
    <n v="5"/>
    <n v="3"/>
    <n v="192"/>
    <n v="2"/>
    <n v="320"/>
    <x v="1"/>
    <s v="PROFIT"/>
    <x v="784"/>
    <x v="1"/>
    <x v="0"/>
    <s v="CASH"/>
  </r>
  <r>
    <s v="ID-5460"/>
    <x v="0"/>
    <x v="1"/>
    <x v="2"/>
    <x v="4"/>
    <x v="1607"/>
    <s v="SAT"/>
    <s v="MAY"/>
    <n v="2023"/>
    <s v="Q2"/>
    <x v="1"/>
    <n v="32"/>
    <n v="5"/>
    <n v="2"/>
    <n v="64"/>
    <n v="3"/>
    <n v="160"/>
    <x v="0"/>
    <s v="PROFIT"/>
    <x v="785"/>
    <x v="0"/>
    <x v="0"/>
    <s v="UPI"/>
  </r>
  <r>
    <s v="ID-1558"/>
    <x v="0"/>
    <x v="1"/>
    <x v="2"/>
    <x v="4"/>
    <x v="1608"/>
    <s v="SUN"/>
    <s v="MAY"/>
    <n v="2023"/>
    <s v="Q2"/>
    <x v="1"/>
    <n v="50"/>
    <n v="5"/>
    <n v="2"/>
    <n v="100"/>
    <n v="3"/>
    <n v="250"/>
    <x v="0"/>
    <s v="PROFIT"/>
    <x v="786"/>
    <x v="1"/>
    <x v="2"/>
    <s v="UPI"/>
  </r>
  <r>
    <s v="ID-2665"/>
    <x v="0"/>
    <x v="8"/>
    <x v="1"/>
    <x v="1"/>
    <x v="1609"/>
    <s v="MON"/>
    <s v="MAY"/>
    <n v="2023"/>
    <s v="Q2"/>
    <x v="0"/>
    <n v="20"/>
    <n v="5"/>
    <n v="3"/>
    <n v="60"/>
    <n v="2"/>
    <n v="100"/>
    <x v="0"/>
    <s v="PROFIT"/>
    <x v="741"/>
    <x v="1"/>
    <x v="1"/>
    <s v="CASH"/>
  </r>
  <r>
    <s v="ID-1761"/>
    <x v="3"/>
    <x v="8"/>
    <x v="5"/>
    <x v="1"/>
    <x v="1610"/>
    <s v="TUE"/>
    <s v="MAY"/>
    <n v="2023"/>
    <s v="Q2"/>
    <x v="0"/>
    <n v="82"/>
    <n v="10"/>
    <n v="4"/>
    <n v="328"/>
    <n v="6"/>
    <n v="820"/>
    <x v="0"/>
    <s v="PROFIT"/>
    <x v="199"/>
    <x v="0"/>
    <x v="2"/>
    <s v="UPI"/>
  </r>
  <r>
    <s v="ID-4808"/>
    <x v="3"/>
    <x v="8"/>
    <x v="2"/>
    <x v="3"/>
    <x v="1611"/>
    <s v="WED"/>
    <s v="MAY"/>
    <n v="2023"/>
    <s v="Q2"/>
    <x v="0"/>
    <n v="44"/>
    <n v="5"/>
    <n v="2"/>
    <n v="88"/>
    <n v="3"/>
    <n v="220"/>
    <x v="0"/>
    <s v="PROFIT"/>
    <x v="787"/>
    <x v="1"/>
    <x v="1"/>
    <s v="CREDIT"/>
  </r>
  <r>
    <s v="ID-6213"/>
    <x v="3"/>
    <x v="1"/>
    <x v="4"/>
    <x v="2"/>
    <x v="1612"/>
    <s v="THU"/>
    <s v="JUN"/>
    <n v="2023"/>
    <s v="Q2"/>
    <x v="0"/>
    <n v="23"/>
    <n v="40"/>
    <n v="7"/>
    <n v="161"/>
    <n v="33"/>
    <n v="920"/>
    <x v="0"/>
    <s v="PROFIT"/>
    <x v="683"/>
    <x v="1"/>
    <x v="1"/>
    <s v="UPI"/>
  </r>
  <r>
    <s v="ID-7319"/>
    <x v="2"/>
    <x v="5"/>
    <x v="0"/>
    <x v="2"/>
    <x v="1613"/>
    <s v="FRI"/>
    <s v="JUN"/>
    <n v="2023"/>
    <s v="Q2"/>
    <x v="0"/>
    <n v="42"/>
    <n v="5"/>
    <n v="2"/>
    <n v="84"/>
    <n v="3"/>
    <n v="210"/>
    <x v="0"/>
    <s v="PROFIT"/>
    <x v="748"/>
    <x v="1"/>
    <x v="3"/>
    <s v="UPI"/>
  </r>
  <r>
    <s v="ID-6201"/>
    <x v="3"/>
    <x v="0"/>
    <x v="5"/>
    <x v="4"/>
    <x v="1614"/>
    <s v="SAT"/>
    <s v="JUN"/>
    <n v="2023"/>
    <s v="Q2"/>
    <x v="1"/>
    <n v="52"/>
    <n v="10"/>
    <n v="4"/>
    <n v="208"/>
    <n v="6"/>
    <n v="520"/>
    <x v="1"/>
    <s v="PROFIT"/>
    <x v="244"/>
    <x v="1"/>
    <x v="2"/>
    <s v="CREDIT"/>
  </r>
  <r>
    <s v="ID-5094"/>
    <x v="1"/>
    <x v="8"/>
    <x v="2"/>
    <x v="3"/>
    <x v="1615"/>
    <s v="SUN"/>
    <s v="JUN"/>
    <n v="2023"/>
    <s v="Q2"/>
    <x v="1"/>
    <n v="21"/>
    <n v="5"/>
    <n v="2"/>
    <n v="42"/>
    <n v="3"/>
    <n v="105"/>
    <x v="0"/>
    <s v="PROFIT"/>
    <x v="630"/>
    <x v="0"/>
    <x v="0"/>
    <s v="CASH"/>
  </r>
  <r>
    <s v="ID-7977"/>
    <x v="1"/>
    <x v="1"/>
    <x v="4"/>
    <x v="5"/>
    <x v="1616"/>
    <s v="MON"/>
    <s v="JUN"/>
    <n v="2023"/>
    <s v="Q2"/>
    <x v="0"/>
    <n v="16"/>
    <n v="40"/>
    <n v="7"/>
    <n v="112"/>
    <n v="33"/>
    <n v="640"/>
    <x v="0"/>
    <s v="PROFIT"/>
    <x v="406"/>
    <x v="0"/>
    <x v="0"/>
    <s v="UPI"/>
  </r>
  <r>
    <s v="ID-8768"/>
    <x v="3"/>
    <x v="8"/>
    <x v="0"/>
    <x v="4"/>
    <x v="1617"/>
    <s v="TUE"/>
    <s v="JUN"/>
    <n v="2023"/>
    <s v="Q2"/>
    <x v="0"/>
    <n v="31"/>
    <n v="5"/>
    <n v="2"/>
    <n v="62"/>
    <n v="3"/>
    <n v="155"/>
    <x v="1"/>
    <s v="PROFIT"/>
    <x v="595"/>
    <x v="1"/>
    <x v="3"/>
    <s v="UPI"/>
  </r>
  <r>
    <s v="ID-2548"/>
    <x v="2"/>
    <x v="4"/>
    <x v="3"/>
    <x v="3"/>
    <x v="1618"/>
    <s v="WED"/>
    <s v="JUN"/>
    <n v="2023"/>
    <s v="Q2"/>
    <x v="0"/>
    <n v="54"/>
    <n v="15"/>
    <n v="5"/>
    <n v="270"/>
    <n v="10"/>
    <n v="810"/>
    <x v="0"/>
    <s v="PROFIT"/>
    <x v="265"/>
    <x v="1"/>
    <x v="2"/>
    <s v="CREDIT"/>
  </r>
  <r>
    <s v="ID-5880"/>
    <x v="1"/>
    <x v="6"/>
    <x v="1"/>
    <x v="2"/>
    <x v="1619"/>
    <s v="THU"/>
    <s v="JUN"/>
    <n v="2023"/>
    <s v="Q2"/>
    <x v="0"/>
    <n v="71"/>
    <n v="5"/>
    <n v="3"/>
    <n v="213"/>
    <n v="2"/>
    <n v="355"/>
    <x v="0"/>
    <s v="PROFIT"/>
    <x v="456"/>
    <x v="1"/>
    <x v="0"/>
    <s v="CASH"/>
  </r>
  <r>
    <s v="ID-1106"/>
    <x v="3"/>
    <x v="1"/>
    <x v="5"/>
    <x v="1"/>
    <x v="1620"/>
    <s v="FRI"/>
    <s v="JUN"/>
    <n v="2023"/>
    <s v="Q2"/>
    <x v="0"/>
    <n v="76"/>
    <n v="10"/>
    <n v="4"/>
    <n v="304"/>
    <n v="6"/>
    <n v="760"/>
    <x v="1"/>
    <s v="PROFIT"/>
    <x v="69"/>
    <x v="0"/>
    <x v="0"/>
    <s v="UPI"/>
  </r>
  <r>
    <s v="ID-4872"/>
    <x v="0"/>
    <x v="4"/>
    <x v="0"/>
    <x v="4"/>
    <x v="1621"/>
    <s v="SAT"/>
    <s v="JUN"/>
    <n v="2023"/>
    <s v="Q2"/>
    <x v="1"/>
    <n v="43"/>
    <n v="5"/>
    <n v="2"/>
    <n v="86"/>
    <n v="3"/>
    <n v="215"/>
    <x v="0"/>
    <s v="PROFIT"/>
    <x v="274"/>
    <x v="0"/>
    <x v="0"/>
    <s v="UPI"/>
  </r>
  <r>
    <s v="ID-5559"/>
    <x v="1"/>
    <x v="5"/>
    <x v="1"/>
    <x v="2"/>
    <x v="1622"/>
    <s v="SUN"/>
    <s v="JUN"/>
    <n v="2023"/>
    <s v="Q2"/>
    <x v="1"/>
    <n v="93"/>
    <n v="5"/>
    <n v="3"/>
    <n v="279"/>
    <n v="2"/>
    <n v="465"/>
    <x v="0"/>
    <s v="PROFIT"/>
    <x v="420"/>
    <x v="0"/>
    <x v="0"/>
    <s v="CREDIT"/>
  </r>
  <r>
    <s v="ID-3455"/>
    <x v="2"/>
    <x v="4"/>
    <x v="4"/>
    <x v="3"/>
    <x v="1623"/>
    <s v="MON"/>
    <s v="JUN"/>
    <n v="2023"/>
    <s v="Q2"/>
    <x v="0"/>
    <n v="46"/>
    <n v="40"/>
    <n v="7"/>
    <n v="322"/>
    <n v="33"/>
    <n v="1840"/>
    <x v="0"/>
    <s v="PROFIT"/>
    <x v="194"/>
    <x v="0"/>
    <x v="0"/>
    <s v="CREDIT"/>
  </r>
  <r>
    <s v="ID-7377"/>
    <x v="3"/>
    <x v="2"/>
    <x v="5"/>
    <x v="0"/>
    <x v="1624"/>
    <s v="TUE"/>
    <s v="JUN"/>
    <n v="2023"/>
    <s v="Q2"/>
    <x v="0"/>
    <n v="29"/>
    <n v="10"/>
    <n v="4"/>
    <n v="116"/>
    <n v="6"/>
    <n v="290"/>
    <x v="1"/>
    <s v="PROFIT"/>
    <x v="220"/>
    <x v="0"/>
    <x v="0"/>
    <s v="UPI"/>
  </r>
  <r>
    <s v="ID-7952"/>
    <x v="0"/>
    <x v="8"/>
    <x v="0"/>
    <x v="0"/>
    <x v="1625"/>
    <s v="WED"/>
    <s v="JUN"/>
    <n v="2023"/>
    <s v="Q2"/>
    <x v="0"/>
    <n v="70"/>
    <n v="5"/>
    <n v="2"/>
    <n v="140"/>
    <n v="3"/>
    <n v="350"/>
    <x v="1"/>
    <s v="PROFIT"/>
    <x v="788"/>
    <x v="1"/>
    <x v="3"/>
    <s v="CREDIT"/>
  </r>
  <r>
    <s v="ID-5993"/>
    <x v="0"/>
    <x v="1"/>
    <x v="1"/>
    <x v="4"/>
    <x v="1626"/>
    <s v="THU"/>
    <s v="JUN"/>
    <n v="2023"/>
    <s v="Q2"/>
    <x v="0"/>
    <n v="37"/>
    <n v="5"/>
    <n v="3"/>
    <n v="111"/>
    <n v="2"/>
    <n v="185"/>
    <x v="0"/>
    <s v="PROFIT"/>
    <x v="2"/>
    <x v="1"/>
    <x v="2"/>
    <s v="CASH"/>
  </r>
  <r>
    <s v="ID-5562"/>
    <x v="3"/>
    <x v="4"/>
    <x v="6"/>
    <x v="4"/>
    <x v="1627"/>
    <s v="FRI"/>
    <s v="JUN"/>
    <n v="2023"/>
    <s v="Q2"/>
    <x v="0"/>
    <n v="76"/>
    <n v="25"/>
    <n v="10"/>
    <n v="760"/>
    <n v="15"/>
    <n v="1900"/>
    <x v="1"/>
    <s v="PROFIT"/>
    <x v="356"/>
    <x v="0"/>
    <x v="1"/>
    <s v="CREDIT"/>
  </r>
  <r>
    <s v="ID-6336"/>
    <x v="1"/>
    <x v="7"/>
    <x v="0"/>
    <x v="1"/>
    <x v="1628"/>
    <s v="SAT"/>
    <s v="JUN"/>
    <n v="2023"/>
    <s v="Q2"/>
    <x v="1"/>
    <n v="81"/>
    <n v="5"/>
    <n v="2"/>
    <n v="162"/>
    <n v="3"/>
    <n v="405"/>
    <x v="0"/>
    <s v="PROFIT"/>
    <x v="759"/>
    <x v="0"/>
    <x v="2"/>
    <s v="CASH"/>
  </r>
  <r>
    <s v="ID-2711"/>
    <x v="3"/>
    <x v="4"/>
    <x v="5"/>
    <x v="2"/>
    <x v="1629"/>
    <s v="SUN"/>
    <s v="JUN"/>
    <n v="2023"/>
    <s v="Q2"/>
    <x v="1"/>
    <n v="22"/>
    <n v="10"/>
    <n v="4"/>
    <n v="88"/>
    <n v="6"/>
    <n v="220"/>
    <x v="0"/>
    <s v="PROFIT"/>
    <x v="748"/>
    <x v="1"/>
    <x v="1"/>
    <s v="UPI"/>
  </r>
  <r>
    <s v="ID-3530"/>
    <x v="1"/>
    <x v="4"/>
    <x v="3"/>
    <x v="1"/>
    <x v="1630"/>
    <s v="MON"/>
    <s v="JUN"/>
    <n v="2023"/>
    <s v="Q2"/>
    <x v="0"/>
    <n v="67"/>
    <n v="15"/>
    <n v="5"/>
    <n v="335"/>
    <n v="10"/>
    <n v="1005"/>
    <x v="1"/>
    <s v="PROFIT"/>
    <x v="510"/>
    <x v="1"/>
    <x v="0"/>
    <s v="CREDIT"/>
  </r>
  <r>
    <s v="ID-6644"/>
    <x v="0"/>
    <x v="6"/>
    <x v="2"/>
    <x v="5"/>
    <x v="1631"/>
    <s v="TUE"/>
    <s v="JUN"/>
    <n v="2023"/>
    <s v="Q2"/>
    <x v="0"/>
    <n v="99"/>
    <n v="5"/>
    <n v="2"/>
    <n v="198"/>
    <n v="3"/>
    <n v="495"/>
    <x v="1"/>
    <s v="PROFIT"/>
    <x v="468"/>
    <x v="1"/>
    <x v="2"/>
    <s v="CREDIT"/>
  </r>
  <r>
    <s v="ID-7894"/>
    <x v="3"/>
    <x v="4"/>
    <x v="1"/>
    <x v="5"/>
    <x v="1632"/>
    <s v="WED"/>
    <s v="JUN"/>
    <n v="2023"/>
    <s v="Q2"/>
    <x v="0"/>
    <n v="78"/>
    <n v="5"/>
    <n v="3"/>
    <n v="234"/>
    <n v="2"/>
    <n v="390"/>
    <x v="1"/>
    <s v="PROFIT"/>
    <x v="389"/>
    <x v="0"/>
    <x v="2"/>
    <s v="UPI"/>
  </r>
  <r>
    <s v="ID-3304"/>
    <x v="1"/>
    <x v="4"/>
    <x v="3"/>
    <x v="2"/>
    <x v="1633"/>
    <s v="THU"/>
    <s v="JUN"/>
    <n v="2023"/>
    <s v="Q2"/>
    <x v="0"/>
    <n v="57"/>
    <n v="15"/>
    <n v="5"/>
    <n v="285"/>
    <n v="10"/>
    <n v="855"/>
    <x v="1"/>
    <s v="PROFIT"/>
    <x v="189"/>
    <x v="0"/>
    <x v="2"/>
    <s v="CASH"/>
  </r>
  <r>
    <s v="ID-7220"/>
    <x v="3"/>
    <x v="7"/>
    <x v="5"/>
    <x v="3"/>
    <x v="1634"/>
    <s v="FRI"/>
    <s v="JUN"/>
    <n v="2023"/>
    <s v="Q2"/>
    <x v="0"/>
    <n v="59"/>
    <n v="10"/>
    <n v="4"/>
    <n v="236"/>
    <n v="6"/>
    <n v="590"/>
    <x v="1"/>
    <s v="PROFIT"/>
    <x v="331"/>
    <x v="1"/>
    <x v="0"/>
    <s v="UPI"/>
  </r>
  <r>
    <s v="ID-8190"/>
    <x v="0"/>
    <x v="3"/>
    <x v="2"/>
    <x v="4"/>
    <x v="1635"/>
    <s v="SAT"/>
    <s v="JUN"/>
    <n v="2023"/>
    <s v="Q2"/>
    <x v="1"/>
    <n v="33"/>
    <n v="5"/>
    <n v="2"/>
    <n v="66"/>
    <n v="3"/>
    <n v="165"/>
    <x v="1"/>
    <s v="PROFIT"/>
    <x v="339"/>
    <x v="1"/>
    <x v="0"/>
    <s v="CASH"/>
  </r>
  <r>
    <s v="ID-8881"/>
    <x v="2"/>
    <x v="4"/>
    <x v="1"/>
    <x v="2"/>
    <x v="1636"/>
    <s v="SUN"/>
    <s v="JUN"/>
    <n v="2023"/>
    <s v="Q2"/>
    <x v="1"/>
    <n v="38"/>
    <n v="5"/>
    <n v="3"/>
    <n v="114"/>
    <n v="2"/>
    <n v="190"/>
    <x v="0"/>
    <s v="PROFIT"/>
    <x v="255"/>
    <x v="0"/>
    <x v="0"/>
    <s v="CREDIT"/>
  </r>
  <r>
    <s v="ID-3462"/>
    <x v="0"/>
    <x v="7"/>
    <x v="4"/>
    <x v="5"/>
    <x v="1637"/>
    <s v="MON"/>
    <s v="JUN"/>
    <n v="2023"/>
    <s v="Q2"/>
    <x v="0"/>
    <n v="45"/>
    <n v="40"/>
    <n v="7"/>
    <n v="315"/>
    <n v="33"/>
    <n v="1800"/>
    <x v="0"/>
    <s v="PROFIT"/>
    <x v="127"/>
    <x v="0"/>
    <x v="2"/>
    <s v="CREDIT"/>
  </r>
  <r>
    <s v="ID-5748"/>
    <x v="3"/>
    <x v="0"/>
    <x v="6"/>
    <x v="4"/>
    <x v="1638"/>
    <s v="TUE"/>
    <s v="JUN"/>
    <n v="2023"/>
    <s v="Q2"/>
    <x v="0"/>
    <n v="22"/>
    <n v="25"/>
    <n v="10"/>
    <n v="220"/>
    <n v="15"/>
    <n v="550"/>
    <x v="0"/>
    <s v="PROFIT"/>
    <x v="769"/>
    <x v="0"/>
    <x v="3"/>
    <s v="UPI"/>
  </r>
  <r>
    <s v="ID-4948"/>
    <x v="3"/>
    <x v="3"/>
    <x v="6"/>
    <x v="2"/>
    <x v="1639"/>
    <s v="WED"/>
    <s v="JUN"/>
    <n v="2023"/>
    <s v="Q2"/>
    <x v="0"/>
    <n v="21"/>
    <n v="25"/>
    <n v="10"/>
    <n v="210"/>
    <n v="15"/>
    <n v="525"/>
    <x v="1"/>
    <s v="PROFIT"/>
    <x v="47"/>
    <x v="0"/>
    <x v="2"/>
    <s v="CREDIT"/>
  </r>
  <r>
    <s v="ID-7295"/>
    <x v="2"/>
    <x v="0"/>
    <x v="0"/>
    <x v="0"/>
    <x v="1640"/>
    <s v="THU"/>
    <s v="JUN"/>
    <n v="2023"/>
    <s v="Q2"/>
    <x v="0"/>
    <n v="35"/>
    <n v="5"/>
    <n v="2"/>
    <n v="70"/>
    <n v="3"/>
    <n v="175"/>
    <x v="0"/>
    <s v="PROFIT"/>
    <x v="129"/>
    <x v="0"/>
    <x v="0"/>
    <s v="CASH"/>
  </r>
  <r>
    <s v="ID-8450"/>
    <x v="0"/>
    <x v="1"/>
    <x v="2"/>
    <x v="0"/>
    <x v="1641"/>
    <s v="FRI"/>
    <s v="JUN"/>
    <n v="2023"/>
    <s v="Q2"/>
    <x v="0"/>
    <n v="93"/>
    <n v="5"/>
    <n v="2"/>
    <n v="186"/>
    <n v="3"/>
    <n v="465"/>
    <x v="1"/>
    <s v="PROFIT"/>
    <x v="562"/>
    <x v="1"/>
    <x v="2"/>
    <s v="UPI"/>
  </r>
  <r>
    <s v="ID-3106"/>
    <x v="1"/>
    <x v="8"/>
    <x v="4"/>
    <x v="1"/>
    <x v="1642"/>
    <s v="SAT"/>
    <s v="JUL"/>
    <n v="2023"/>
    <s v="Q3"/>
    <x v="1"/>
    <n v="57"/>
    <n v="40"/>
    <n v="7"/>
    <n v="399"/>
    <n v="33"/>
    <n v="2280"/>
    <x v="0"/>
    <s v="PROFIT"/>
    <x v="528"/>
    <x v="0"/>
    <x v="0"/>
    <s v="UPI"/>
  </r>
  <r>
    <s v="ID-4217"/>
    <x v="3"/>
    <x v="2"/>
    <x v="3"/>
    <x v="3"/>
    <x v="1643"/>
    <s v="SUN"/>
    <s v="JUL"/>
    <n v="2023"/>
    <s v="Q3"/>
    <x v="1"/>
    <n v="63"/>
    <n v="15"/>
    <n v="5"/>
    <n v="315"/>
    <n v="10"/>
    <n v="945"/>
    <x v="0"/>
    <s v="PROFIT"/>
    <x v="495"/>
    <x v="1"/>
    <x v="0"/>
    <s v="UPI"/>
  </r>
  <r>
    <s v="ID-5717"/>
    <x v="3"/>
    <x v="4"/>
    <x v="1"/>
    <x v="4"/>
    <x v="1644"/>
    <s v="MON"/>
    <s v="JUL"/>
    <n v="2023"/>
    <s v="Q3"/>
    <x v="0"/>
    <n v="77"/>
    <n v="5"/>
    <n v="3"/>
    <n v="231"/>
    <n v="2"/>
    <n v="385"/>
    <x v="1"/>
    <s v="PROFIT"/>
    <x v="21"/>
    <x v="0"/>
    <x v="2"/>
    <s v="UPI"/>
  </r>
  <r>
    <s v="ID-3767"/>
    <x v="0"/>
    <x v="5"/>
    <x v="2"/>
    <x v="2"/>
    <x v="1645"/>
    <s v="TUE"/>
    <s v="JUL"/>
    <n v="2023"/>
    <s v="Q3"/>
    <x v="0"/>
    <n v="68"/>
    <n v="5"/>
    <n v="2"/>
    <n v="136"/>
    <n v="3"/>
    <n v="340"/>
    <x v="0"/>
    <s v="PROFIT"/>
    <x v="729"/>
    <x v="1"/>
    <x v="1"/>
    <s v="UPI"/>
  </r>
  <r>
    <s v="ID-3687"/>
    <x v="0"/>
    <x v="5"/>
    <x v="1"/>
    <x v="3"/>
    <x v="1646"/>
    <s v="WED"/>
    <s v="JUL"/>
    <n v="2023"/>
    <s v="Q3"/>
    <x v="0"/>
    <n v="46"/>
    <n v="5"/>
    <n v="3"/>
    <n v="138"/>
    <n v="2"/>
    <n v="230"/>
    <x v="0"/>
    <s v="PROFIT"/>
    <x v="723"/>
    <x v="0"/>
    <x v="2"/>
    <s v="UPI"/>
  </r>
  <r>
    <s v="ID-5370"/>
    <x v="3"/>
    <x v="6"/>
    <x v="0"/>
    <x v="2"/>
    <x v="1647"/>
    <s v="THU"/>
    <s v="JUL"/>
    <n v="2023"/>
    <s v="Q3"/>
    <x v="0"/>
    <n v="40"/>
    <n v="5"/>
    <n v="2"/>
    <n v="80"/>
    <n v="3"/>
    <n v="200"/>
    <x v="1"/>
    <s v="PROFIT"/>
    <x v="703"/>
    <x v="0"/>
    <x v="3"/>
    <s v="CREDIT"/>
  </r>
  <r>
    <s v="ID-3074"/>
    <x v="2"/>
    <x v="4"/>
    <x v="1"/>
    <x v="3"/>
    <x v="1648"/>
    <s v="FRI"/>
    <s v="JUL"/>
    <n v="2023"/>
    <s v="Q3"/>
    <x v="0"/>
    <n v="23"/>
    <n v="5"/>
    <n v="3"/>
    <n v="69"/>
    <n v="2"/>
    <n v="115"/>
    <x v="1"/>
    <s v="PROFIT"/>
    <x v="700"/>
    <x v="1"/>
    <x v="1"/>
    <s v="UPI"/>
  </r>
  <r>
    <s v="ID-5906"/>
    <x v="0"/>
    <x v="1"/>
    <x v="6"/>
    <x v="0"/>
    <x v="1649"/>
    <s v="SAT"/>
    <s v="JUL"/>
    <n v="2023"/>
    <s v="Q3"/>
    <x v="1"/>
    <n v="79"/>
    <n v="25"/>
    <n v="10"/>
    <n v="790"/>
    <n v="15"/>
    <n v="1975"/>
    <x v="0"/>
    <s v="PROFIT"/>
    <x v="789"/>
    <x v="1"/>
    <x v="0"/>
    <s v="UPI"/>
  </r>
  <r>
    <s v="ID-1243"/>
    <x v="2"/>
    <x v="8"/>
    <x v="2"/>
    <x v="2"/>
    <x v="1650"/>
    <s v="SUN"/>
    <s v="JUL"/>
    <n v="2023"/>
    <s v="Q3"/>
    <x v="1"/>
    <n v="32"/>
    <n v="5"/>
    <n v="2"/>
    <n v="64"/>
    <n v="3"/>
    <n v="160"/>
    <x v="1"/>
    <s v="PROFIT"/>
    <x v="410"/>
    <x v="1"/>
    <x v="3"/>
    <s v="CASH"/>
  </r>
  <r>
    <s v="ID-2203"/>
    <x v="3"/>
    <x v="8"/>
    <x v="0"/>
    <x v="0"/>
    <x v="1651"/>
    <s v="MON"/>
    <s v="JUL"/>
    <n v="2023"/>
    <s v="Q3"/>
    <x v="0"/>
    <n v="99"/>
    <n v="5"/>
    <n v="2"/>
    <n v="198"/>
    <n v="3"/>
    <n v="495"/>
    <x v="1"/>
    <s v="PROFIT"/>
    <x v="41"/>
    <x v="1"/>
    <x v="1"/>
    <s v="UPI"/>
  </r>
  <r>
    <s v="ID-7510"/>
    <x v="0"/>
    <x v="3"/>
    <x v="0"/>
    <x v="2"/>
    <x v="1652"/>
    <s v="TUE"/>
    <s v="JUL"/>
    <n v="2023"/>
    <s v="Q3"/>
    <x v="0"/>
    <n v="80"/>
    <n v="5"/>
    <n v="2"/>
    <n v="160"/>
    <n v="3"/>
    <n v="400"/>
    <x v="1"/>
    <s v="PROFIT"/>
    <x v="781"/>
    <x v="1"/>
    <x v="0"/>
    <s v="CASH"/>
  </r>
  <r>
    <s v="ID-4396"/>
    <x v="1"/>
    <x v="8"/>
    <x v="6"/>
    <x v="0"/>
    <x v="1653"/>
    <s v="WED"/>
    <s v="JUL"/>
    <n v="2023"/>
    <s v="Q3"/>
    <x v="0"/>
    <n v="47"/>
    <n v="25"/>
    <n v="10"/>
    <n v="470"/>
    <n v="15"/>
    <n v="1175"/>
    <x v="0"/>
    <s v="PROFIT"/>
    <x v="728"/>
    <x v="1"/>
    <x v="0"/>
    <s v="CREDIT"/>
  </r>
  <r>
    <s v="ID-8150"/>
    <x v="0"/>
    <x v="3"/>
    <x v="6"/>
    <x v="1"/>
    <x v="1654"/>
    <s v="THU"/>
    <s v="JUL"/>
    <n v="2023"/>
    <s v="Q3"/>
    <x v="0"/>
    <n v="35"/>
    <n v="25"/>
    <n v="10"/>
    <n v="350"/>
    <n v="15"/>
    <n v="875"/>
    <x v="0"/>
    <s v="PROFIT"/>
    <x v="603"/>
    <x v="1"/>
    <x v="2"/>
    <s v="UPI"/>
  </r>
  <r>
    <s v="ID-5626"/>
    <x v="1"/>
    <x v="8"/>
    <x v="0"/>
    <x v="1"/>
    <x v="1655"/>
    <s v="FRI"/>
    <s v="JUL"/>
    <n v="2023"/>
    <s v="Q3"/>
    <x v="0"/>
    <n v="10"/>
    <n v="5"/>
    <n v="2"/>
    <n v="20"/>
    <n v="3"/>
    <n v="50"/>
    <x v="1"/>
    <s v="PROFIT"/>
    <x v="286"/>
    <x v="1"/>
    <x v="2"/>
    <s v="CREDIT"/>
  </r>
  <r>
    <s v="ID-7433"/>
    <x v="3"/>
    <x v="3"/>
    <x v="6"/>
    <x v="3"/>
    <x v="1656"/>
    <s v="SAT"/>
    <s v="JUL"/>
    <n v="2023"/>
    <s v="Q3"/>
    <x v="1"/>
    <n v="27"/>
    <n v="25"/>
    <n v="10"/>
    <n v="270"/>
    <n v="15"/>
    <n v="675"/>
    <x v="0"/>
    <s v="PROFIT"/>
    <x v="790"/>
    <x v="1"/>
    <x v="2"/>
    <s v="UPI"/>
  </r>
  <r>
    <s v="ID-1517"/>
    <x v="3"/>
    <x v="4"/>
    <x v="0"/>
    <x v="2"/>
    <x v="1657"/>
    <s v="SUN"/>
    <s v="JUL"/>
    <n v="2023"/>
    <s v="Q3"/>
    <x v="1"/>
    <n v="64"/>
    <n v="5"/>
    <n v="2"/>
    <n v="128"/>
    <n v="3"/>
    <n v="320"/>
    <x v="0"/>
    <s v="PROFIT"/>
    <x v="791"/>
    <x v="1"/>
    <x v="1"/>
    <s v="CREDIT"/>
  </r>
  <r>
    <s v="ID-7897"/>
    <x v="1"/>
    <x v="8"/>
    <x v="0"/>
    <x v="3"/>
    <x v="1658"/>
    <s v="MON"/>
    <s v="JUL"/>
    <n v="2023"/>
    <s v="Q3"/>
    <x v="0"/>
    <n v="87"/>
    <n v="5"/>
    <n v="2"/>
    <n v="174"/>
    <n v="3"/>
    <n v="435"/>
    <x v="1"/>
    <s v="PROFIT"/>
    <x v="759"/>
    <x v="1"/>
    <x v="0"/>
    <s v="UPI"/>
  </r>
  <r>
    <s v="ID-7304"/>
    <x v="1"/>
    <x v="5"/>
    <x v="0"/>
    <x v="0"/>
    <x v="1659"/>
    <s v="TUE"/>
    <s v="JUL"/>
    <n v="2023"/>
    <s v="Q3"/>
    <x v="0"/>
    <n v="30"/>
    <n v="5"/>
    <n v="2"/>
    <n v="60"/>
    <n v="3"/>
    <n v="150"/>
    <x v="0"/>
    <s v="PROFIT"/>
    <x v="176"/>
    <x v="1"/>
    <x v="0"/>
    <s v="UPI"/>
  </r>
  <r>
    <s v="ID-7931"/>
    <x v="2"/>
    <x v="0"/>
    <x v="3"/>
    <x v="2"/>
    <x v="1660"/>
    <s v="WED"/>
    <s v="JUL"/>
    <n v="2023"/>
    <s v="Q3"/>
    <x v="0"/>
    <n v="62"/>
    <n v="15"/>
    <n v="5"/>
    <n v="310"/>
    <n v="10"/>
    <n v="930"/>
    <x v="1"/>
    <s v="PROFIT"/>
    <x v="136"/>
    <x v="0"/>
    <x v="2"/>
    <s v="CASH"/>
  </r>
  <r>
    <s v="ID-8593"/>
    <x v="3"/>
    <x v="1"/>
    <x v="3"/>
    <x v="4"/>
    <x v="1661"/>
    <s v="THU"/>
    <s v="JUL"/>
    <n v="2023"/>
    <s v="Q3"/>
    <x v="0"/>
    <n v="71"/>
    <n v="15"/>
    <n v="5"/>
    <n v="355"/>
    <n v="10"/>
    <n v="1065"/>
    <x v="0"/>
    <s v="PROFIT"/>
    <x v="473"/>
    <x v="0"/>
    <x v="2"/>
    <s v="UPI"/>
  </r>
  <r>
    <s v="ID-4889"/>
    <x v="1"/>
    <x v="5"/>
    <x v="1"/>
    <x v="4"/>
    <x v="1662"/>
    <s v="FRI"/>
    <s v="JUL"/>
    <n v="2023"/>
    <s v="Q3"/>
    <x v="0"/>
    <n v="55"/>
    <n v="5"/>
    <n v="3"/>
    <n v="165"/>
    <n v="2"/>
    <n v="275"/>
    <x v="0"/>
    <s v="PROFIT"/>
    <x v="548"/>
    <x v="1"/>
    <x v="0"/>
    <s v="CREDIT"/>
  </r>
  <r>
    <s v="ID-3756"/>
    <x v="0"/>
    <x v="8"/>
    <x v="0"/>
    <x v="2"/>
    <x v="1663"/>
    <s v="SAT"/>
    <s v="JUL"/>
    <n v="2023"/>
    <s v="Q3"/>
    <x v="1"/>
    <n v="79"/>
    <n v="5"/>
    <n v="2"/>
    <n v="158"/>
    <n v="3"/>
    <n v="395"/>
    <x v="0"/>
    <s v="PROFIT"/>
    <x v="339"/>
    <x v="1"/>
    <x v="2"/>
    <s v="CASH"/>
  </r>
  <r>
    <s v="ID-3712"/>
    <x v="3"/>
    <x v="8"/>
    <x v="0"/>
    <x v="2"/>
    <x v="1664"/>
    <s v="SUN"/>
    <s v="JUL"/>
    <n v="2023"/>
    <s v="Q3"/>
    <x v="1"/>
    <n v="29"/>
    <n v="5"/>
    <n v="2"/>
    <n v="58"/>
    <n v="3"/>
    <n v="145"/>
    <x v="0"/>
    <s v="PROFIT"/>
    <x v="792"/>
    <x v="0"/>
    <x v="1"/>
    <s v="CASH"/>
  </r>
  <r>
    <s v="ID-8287"/>
    <x v="2"/>
    <x v="2"/>
    <x v="2"/>
    <x v="1"/>
    <x v="1665"/>
    <s v="MON"/>
    <s v="JUL"/>
    <n v="2023"/>
    <s v="Q3"/>
    <x v="0"/>
    <n v="53"/>
    <n v="5"/>
    <n v="2"/>
    <n v="106"/>
    <n v="3"/>
    <n v="265"/>
    <x v="1"/>
    <s v="PROFIT"/>
    <x v="793"/>
    <x v="0"/>
    <x v="3"/>
    <s v="UPI"/>
  </r>
  <r>
    <s v="ID-3498"/>
    <x v="1"/>
    <x v="0"/>
    <x v="4"/>
    <x v="0"/>
    <x v="1666"/>
    <s v="TUE"/>
    <s v="JUL"/>
    <n v="2023"/>
    <s v="Q3"/>
    <x v="0"/>
    <n v="32"/>
    <n v="40"/>
    <n v="7"/>
    <n v="224"/>
    <n v="33"/>
    <n v="1280"/>
    <x v="0"/>
    <s v="PROFIT"/>
    <x v="111"/>
    <x v="0"/>
    <x v="0"/>
    <s v="CASH"/>
  </r>
  <r>
    <s v="ID-1323"/>
    <x v="2"/>
    <x v="4"/>
    <x v="5"/>
    <x v="4"/>
    <x v="1667"/>
    <s v="WED"/>
    <s v="JUL"/>
    <n v="2023"/>
    <s v="Q3"/>
    <x v="0"/>
    <n v="69"/>
    <n v="10"/>
    <n v="4"/>
    <n v="276"/>
    <n v="6"/>
    <n v="690"/>
    <x v="0"/>
    <s v="PROFIT"/>
    <x v="460"/>
    <x v="1"/>
    <x v="3"/>
    <s v="CREDIT"/>
  </r>
  <r>
    <s v="ID-6689"/>
    <x v="1"/>
    <x v="8"/>
    <x v="0"/>
    <x v="1"/>
    <x v="1668"/>
    <s v="THU"/>
    <s v="JUL"/>
    <n v="2023"/>
    <s v="Q3"/>
    <x v="0"/>
    <n v="30"/>
    <n v="5"/>
    <n v="2"/>
    <n v="60"/>
    <n v="3"/>
    <n v="150"/>
    <x v="0"/>
    <s v="PROFIT"/>
    <x v="47"/>
    <x v="1"/>
    <x v="3"/>
    <s v="UPI"/>
  </r>
  <r>
    <s v="ID-7288"/>
    <x v="2"/>
    <x v="7"/>
    <x v="0"/>
    <x v="3"/>
    <x v="1669"/>
    <s v="FRI"/>
    <s v="JUL"/>
    <n v="2023"/>
    <s v="Q3"/>
    <x v="0"/>
    <n v="33"/>
    <n v="5"/>
    <n v="2"/>
    <n v="66"/>
    <n v="3"/>
    <n v="165"/>
    <x v="0"/>
    <s v="PROFIT"/>
    <x v="503"/>
    <x v="1"/>
    <x v="3"/>
    <s v="UPI"/>
  </r>
  <r>
    <s v="ID-3856"/>
    <x v="0"/>
    <x v="8"/>
    <x v="0"/>
    <x v="3"/>
    <x v="1670"/>
    <s v="SAT"/>
    <s v="JUL"/>
    <n v="2023"/>
    <s v="Q3"/>
    <x v="1"/>
    <n v="99"/>
    <n v="5"/>
    <n v="2"/>
    <n v="198"/>
    <n v="3"/>
    <n v="495"/>
    <x v="0"/>
    <s v="PROFIT"/>
    <x v="257"/>
    <x v="1"/>
    <x v="1"/>
    <s v="CREDIT"/>
  </r>
  <r>
    <s v="ID-4789"/>
    <x v="1"/>
    <x v="3"/>
    <x v="6"/>
    <x v="0"/>
    <x v="1671"/>
    <s v="SUN"/>
    <s v="JUL"/>
    <n v="2023"/>
    <s v="Q3"/>
    <x v="1"/>
    <n v="40"/>
    <n v="25"/>
    <n v="10"/>
    <n v="400"/>
    <n v="15"/>
    <n v="1000"/>
    <x v="1"/>
    <s v="PROFIT"/>
    <x v="265"/>
    <x v="0"/>
    <x v="2"/>
    <s v="UPI"/>
  </r>
  <r>
    <s v="ID-6629"/>
    <x v="1"/>
    <x v="3"/>
    <x v="6"/>
    <x v="0"/>
    <x v="1672"/>
    <s v="MON"/>
    <s v="JUL"/>
    <n v="2023"/>
    <s v="Q3"/>
    <x v="0"/>
    <n v="60"/>
    <n v="25"/>
    <n v="10"/>
    <n v="600"/>
    <n v="15"/>
    <n v="1500"/>
    <x v="1"/>
    <s v="PROFIT"/>
    <x v="334"/>
    <x v="1"/>
    <x v="1"/>
    <s v="CASH"/>
  </r>
  <r>
    <s v="ID-8442"/>
    <x v="0"/>
    <x v="6"/>
    <x v="4"/>
    <x v="0"/>
    <x v="1673"/>
    <s v="TUE"/>
    <s v="AUG"/>
    <n v="2023"/>
    <s v="Q3"/>
    <x v="0"/>
    <n v="81"/>
    <n v="40"/>
    <n v="7"/>
    <n v="567"/>
    <n v="33"/>
    <n v="3240"/>
    <x v="1"/>
    <s v="PROFIT"/>
    <x v="407"/>
    <x v="0"/>
    <x v="3"/>
    <s v="CASH"/>
  </r>
  <r>
    <s v="ID-6231"/>
    <x v="1"/>
    <x v="3"/>
    <x v="5"/>
    <x v="5"/>
    <x v="1674"/>
    <s v="WED"/>
    <s v="AUG"/>
    <n v="2023"/>
    <s v="Q3"/>
    <x v="0"/>
    <n v="76"/>
    <n v="10"/>
    <n v="4"/>
    <n v="304"/>
    <n v="6"/>
    <n v="760"/>
    <x v="0"/>
    <s v="PROFIT"/>
    <x v="725"/>
    <x v="1"/>
    <x v="3"/>
    <s v="UPI"/>
  </r>
  <r>
    <s v="ID-3792"/>
    <x v="3"/>
    <x v="6"/>
    <x v="0"/>
    <x v="4"/>
    <x v="1675"/>
    <s v="THU"/>
    <s v="AUG"/>
    <n v="2023"/>
    <s v="Q3"/>
    <x v="0"/>
    <n v="94"/>
    <n v="5"/>
    <n v="2"/>
    <n v="188"/>
    <n v="3"/>
    <n v="470"/>
    <x v="0"/>
    <s v="PROFIT"/>
    <x v="138"/>
    <x v="1"/>
    <x v="2"/>
    <s v="UPI"/>
  </r>
  <r>
    <s v="ID-7779"/>
    <x v="1"/>
    <x v="6"/>
    <x v="3"/>
    <x v="3"/>
    <x v="1676"/>
    <s v="FRI"/>
    <s v="AUG"/>
    <n v="2023"/>
    <s v="Q3"/>
    <x v="0"/>
    <n v="94"/>
    <n v="15"/>
    <n v="5"/>
    <n v="470"/>
    <n v="10"/>
    <n v="1410"/>
    <x v="1"/>
    <s v="PROFIT"/>
    <x v="794"/>
    <x v="1"/>
    <x v="2"/>
    <s v="CREDIT"/>
  </r>
  <r>
    <s v="ID-7512"/>
    <x v="0"/>
    <x v="3"/>
    <x v="0"/>
    <x v="1"/>
    <x v="1677"/>
    <s v="SAT"/>
    <s v="AUG"/>
    <n v="2023"/>
    <s v="Q3"/>
    <x v="1"/>
    <n v="98"/>
    <n v="5"/>
    <n v="2"/>
    <n v="196"/>
    <n v="3"/>
    <n v="490"/>
    <x v="0"/>
    <s v="PROFIT"/>
    <x v="419"/>
    <x v="0"/>
    <x v="0"/>
    <s v="CREDIT"/>
  </r>
  <r>
    <s v="ID-1388"/>
    <x v="3"/>
    <x v="8"/>
    <x v="6"/>
    <x v="0"/>
    <x v="1678"/>
    <s v="SUN"/>
    <s v="AUG"/>
    <n v="2023"/>
    <s v="Q3"/>
    <x v="1"/>
    <n v="87"/>
    <n v="25"/>
    <n v="10"/>
    <n v="870"/>
    <n v="15"/>
    <n v="2175"/>
    <x v="0"/>
    <s v="PROFIT"/>
    <x v="10"/>
    <x v="1"/>
    <x v="2"/>
    <s v="CREDIT"/>
  </r>
  <r>
    <s v="ID-6300"/>
    <x v="2"/>
    <x v="5"/>
    <x v="6"/>
    <x v="2"/>
    <x v="1679"/>
    <s v="MON"/>
    <s v="AUG"/>
    <n v="2023"/>
    <s v="Q3"/>
    <x v="0"/>
    <n v="33"/>
    <n v="25"/>
    <n v="10"/>
    <n v="330"/>
    <n v="15"/>
    <n v="825"/>
    <x v="1"/>
    <s v="PROFIT"/>
    <x v="17"/>
    <x v="1"/>
    <x v="0"/>
    <s v="UPI"/>
  </r>
  <r>
    <s v="ID-3440"/>
    <x v="0"/>
    <x v="6"/>
    <x v="5"/>
    <x v="3"/>
    <x v="1680"/>
    <s v="TUE"/>
    <s v="AUG"/>
    <n v="2023"/>
    <s v="Q3"/>
    <x v="0"/>
    <n v="16"/>
    <n v="10"/>
    <n v="4"/>
    <n v="64"/>
    <n v="6"/>
    <n v="160"/>
    <x v="0"/>
    <s v="PROFIT"/>
    <x v="795"/>
    <x v="0"/>
    <x v="1"/>
    <s v="UPI"/>
  </r>
  <r>
    <s v="ID-3540"/>
    <x v="2"/>
    <x v="2"/>
    <x v="5"/>
    <x v="4"/>
    <x v="1681"/>
    <s v="WED"/>
    <s v="AUG"/>
    <n v="2023"/>
    <s v="Q3"/>
    <x v="0"/>
    <n v="19"/>
    <n v="10"/>
    <n v="4"/>
    <n v="76"/>
    <n v="6"/>
    <n v="190"/>
    <x v="1"/>
    <s v="PROFIT"/>
    <x v="219"/>
    <x v="0"/>
    <x v="0"/>
    <s v="UPI"/>
  </r>
  <r>
    <s v="ID-8578"/>
    <x v="3"/>
    <x v="3"/>
    <x v="3"/>
    <x v="5"/>
    <x v="1682"/>
    <s v="THU"/>
    <s v="AUG"/>
    <n v="2023"/>
    <s v="Q3"/>
    <x v="0"/>
    <n v="59"/>
    <n v="15"/>
    <n v="5"/>
    <n v="295"/>
    <n v="10"/>
    <n v="885"/>
    <x v="0"/>
    <s v="PROFIT"/>
    <x v="103"/>
    <x v="1"/>
    <x v="0"/>
    <s v="CREDIT"/>
  </r>
  <r>
    <s v="ID-7122"/>
    <x v="3"/>
    <x v="0"/>
    <x v="1"/>
    <x v="4"/>
    <x v="1683"/>
    <s v="FRI"/>
    <s v="AUG"/>
    <n v="2023"/>
    <s v="Q3"/>
    <x v="0"/>
    <n v="97"/>
    <n v="5"/>
    <n v="3"/>
    <n v="291"/>
    <n v="2"/>
    <n v="485"/>
    <x v="0"/>
    <s v="PROFIT"/>
    <x v="94"/>
    <x v="0"/>
    <x v="1"/>
    <s v="CREDIT"/>
  </r>
  <r>
    <s v="ID-4234"/>
    <x v="1"/>
    <x v="6"/>
    <x v="5"/>
    <x v="4"/>
    <x v="1684"/>
    <s v="SAT"/>
    <s v="AUG"/>
    <n v="2023"/>
    <s v="Q3"/>
    <x v="1"/>
    <n v="89"/>
    <n v="10"/>
    <n v="4"/>
    <n v="356"/>
    <n v="6"/>
    <n v="890"/>
    <x v="0"/>
    <s v="PROFIT"/>
    <x v="54"/>
    <x v="1"/>
    <x v="3"/>
    <s v="UPI"/>
  </r>
  <r>
    <s v="ID-2135"/>
    <x v="3"/>
    <x v="5"/>
    <x v="2"/>
    <x v="2"/>
    <x v="1685"/>
    <s v="SUN"/>
    <s v="AUG"/>
    <n v="2023"/>
    <s v="Q3"/>
    <x v="1"/>
    <n v="35"/>
    <n v="5"/>
    <n v="2"/>
    <n v="70"/>
    <n v="3"/>
    <n v="175"/>
    <x v="1"/>
    <s v="PROFIT"/>
    <x v="796"/>
    <x v="1"/>
    <x v="2"/>
    <s v="CASH"/>
  </r>
  <r>
    <s v="ID-7293"/>
    <x v="3"/>
    <x v="7"/>
    <x v="1"/>
    <x v="0"/>
    <x v="1686"/>
    <s v="MON"/>
    <s v="AUG"/>
    <n v="2023"/>
    <s v="Q3"/>
    <x v="0"/>
    <n v="81"/>
    <n v="5"/>
    <n v="3"/>
    <n v="243"/>
    <n v="2"/>
    <n v="405"/>
    <x v="1"/>
    <s v="PROFIT"/>
    <x v="539"/>
    <x v="0"/>
    <x v="0"/>
    <s v="UPI"/>
  </r>
  <r>
    <s v="ID-6370"/>
    <x v="0"/>
    <x v="7"/>
    <x v="0"/>
    <x v="0"/>
    <x v="1687"/>
    <s v="TUE"/>
    <s v="AUG"/>
    <n v="2023"/>
    <s v="Q3"/>
    <x v="0"/>
    <n v="58"/>
    <n v="5"/>
    <n v="2"/>
    <n v="116"/>
    <n v="3"/>
    <n v="290"/>
    <x v="0"/>
    <s v="PROFIT"/>
    <x v="797"/>
    <x v="0"/>
    <x v="3"/>
    <s v="UPI"/>
  </r>
  <r>
    <s v="ID-5440"/>
    <x v="0"/>
    <x v="7"/>
    <x v="1"/>
    <x v="0"/>
    <x v="1688"/>
    <s v="WED"/>
    <s v="AUG"/>
    <n v="2023"/>
    <s v="Q3"/>
    <x v="0"/>
    <n v="71"/>
    <n v="5"/>
    <n v="3"/>
    <n v="213"/>
    <n v="2"/>
    <n v="355"/>
    <x v="1"/>
    <s v="PROFIT"/>
    <x v="375"/>
    <x v="1"/>
    <x v="1"/>
    <s v="CREDIT"/>
  </r>
  <r>
    <s v="ID-4055"/>
    <x v="2"/>
    <x v="7"/>
    <x v="0"/>
    <x v="2"/>
    <x v="1689"/>
    <s v="THU"/>
    <s v="AUG"/>
    <n v="2023"/>
    <s v="Q3"/>
    <x v="0"/>
    <n v="36"/>
    <n v="5"/>
    <n v="2"/>
    <n v="72"/>
    <n v="3"/>
    <n v="180"/>
    <x v="0"/>
    <s v="PROFIT"/>
    <x v="417"/>
    <x v="1"/>
    <x v="3"/>
    <s v="CREDIT"/>
  </r>
  <r>
    <s v="ID-4657"/>
    <x v="2"/>
    <x v="1"/>
    <x v="5"/>
    <x v="0"/>
    <x v="1690"/>
    <s v="FRI"/>
    <s v="AUG"/>
    <n v="2023"/>
    <s v="Q3"/>
    <x v="0"/>
    <n v="44"/>
    <n v="10"/>
    <n v="4"/>
    <n v="176"/>
    <n v="6"/>
    <n v="440"/>
    <x v="1"/>
    <s v="PROFIT"/>
    <x v="470"/>
    <x v="1"/>
    <x v="2"/>
    <s v="UPI"/>
  </r>
  <r>
    <s v="ID-5189"/>
    <x v="0"/>
    <x v="0"/>
    <x v="6"/>
    <x v="1"/>
    <x v="1691"/>
    <s v="SAT"/>
    <s v="AUG"/>
    <n v="2023"/>
    <s v="Q3"/>
    <x v="1"/>
    <n v="29"/>
    <n v="25"/>
    <n v="10"/>
    <n v="290"/>
    <n v="15"/>
    <n v="725"/>
    <x v="0"/>
    <s v="PROFIT"/>
    <x v="798"/>
    <x v="1"/>
    <x v="0"/>
    <s v="UPI"/>
  </r>
  <r>
    <s v="ID-3768"/>
    <x v="2"/>
    <x v="1"/>
    <x v="2"/>
    <x v="0"/>
    <x v="1692"/>
    <s v="SUN"/>
    <s v="AUG"/>
    <n v="2023"/>
    <s v="Q3"/>
    <x v="1"/>
    <n v="70"/>
    <n v="5"/>
    <n v="2"/>
    <n v="140"/>
    <n v="3"/>
    <n v="350"/>
    <x v="0"/>
    <s v="PROFIT"/>
    <x v="799"/>
    <x v="1"/>
    <x v="3"/>
    <s v="UPI"/>
  </r>
  <r>
    <s v="ID-1604"/>
    <x v="3"/>
    <x v="5"/>
    <x v="1"/>
    <x v="4"/>
    <x v="1693"/>
    <s v="MON"/>
    <s v="AUG"/>
    <n v="2023"/>
    <s v="Q3"/>
    <x v="0"/>
    <n v="64"/>
    <n v="5"/>
    <n v="3"/>
    <n v="192"/>
    <n v="2"/>
    <n v="320"/>
    <x v="1"/>
    <s v="PROFIT"/>
    <x v="339"/>
    <x v="0"/>
    <x v="3"/>
    <s v="CREDIT"/>
  </r>
  <r>
    <s v="ID-4556"/>
    <x v="2"/>
    <x v="4"/>
    <x v="5"/>
    <x v="4"/>
    <x v="1694"/>
    <s v="TUE"/>
    <s v="AUG"/>
    <n v="2023"/>
    <s v="Q3"/>
    <x v="0"/>
    <n v="28"/>
    <n v="10"/>
    <n v="4"/>
    <n v="112"/>
    <n v="6"/>
    <n v="280"/>
    <x v="0"/>
    <s v="PROFIT"/>
    <x v="666"/>
    <x v="1"/>
    <x v="0"/>
    <s v="CREDIT"/>
  </r>
  <r>
    <s v="ID-2480"/>
    <x v="2"/>
    <x v="5"/>
    <x v="2"/>
    <x v="2"/>
    <x v="1695"/>
    <s v="WED"/>
    <s v="AUG"/>
    <n v="2023"/>
    <s v="Q3"/>
    <x v="0"/>
    <n v="78"/>
    <n v="5"/>
    <n v="2"/>
    <n v="156"/>
    <n v="3"/>
    <n v="390"/>
    <x v="1"/>
    <s v="PROFIT"/>
    <x v="288"/>
    <x v="1"/>
    <x v="0"/>
    <s v="CASH"/>
  </r>
  <r>
    <s v="ID-7959"/>
    <x v="2"/>
    <x v="6"/>
    <x v="6"/>
    <x v="4"/>
    <x v="1696"/>
    <s v="THU"/>
    <s v="AUG"/>
    <n v="2023"/>
    <s v="Q3"/>
    <x v="0"/>
    <n v="38"/>
    <n v="25"/>
    <n v="10"/>
    <n v="380"/>
    <n v="15"/>
    <n v="950"/>
    <x v="1"/>
    <s v="PROFIT"/>
    <x v="797"/>
    <x v="1"/>
    <x v="2"/>
    <s v="CASH"/>
  </r>
  <r>
    <s v="ID-6280"/>
    <x v="3"/>
    <x v="3"/>
    <x v="6"/>
    <x v="2"/>
    <x v="1697"/>
    <s v="FRI"/>
    <s v="AUG"/>
    <n v="2023"/>
    <s v="Q3"/>
    <x v="0"/>
    <n v="20"/>
    <n v="25"/>
    <n v="10"/>
    <n v="200"/>
    <n v="15"/>
    <n v="500"/>
    <x v="0"/>
    <s v="PROFIT"/>
    <x v="800"/>
    <x v="1"/>
    <x v="3"/>
    <s v="UPI"/>
  </r>
  <r>
    <s v="ID-5288"/>
    <x v="0"/>
    <x v="6"/>
    <x v="3"/>
    <x v="3"/>
    <x v="1698"/>
    <s v="SAT"/>
    <s v="AUG"/>
    <n v="2023"/>
    <s v="Q3"/>
    <x v="1"/>
    <n v="37"/>
    <n v="15"/>
    <n v="5"/>
    <n v="185"/>
    <n v="10"/>
    <n v="555"/>
    <x v="0"/>
    <s v="PROFIT"/>
    <x v="189"/>
    <x v="1"/>
    <x v="0"/>
    <s v="UPI"/>
  </r>
  <r>
    <s v="ID-4611"/>
    <x v="0"/>
    <x v="4"/>
    <x v="6"/>
    <x v="1"/>
    <x v="1699"/>
    <s v="SUN"/>
    <s v="AUG"/>
    <n v="2023"/>
    <s v="Q3"/>
    <x v="1"/>
    <n v="75"/>
    <n v="25"/>
    <n v="10"/>
    <n v="750"/>
    <n v="15"/>
    <n v="1875"/>
    <x v="0"/>
    <s v="PROFIT"/>
    <x v="83"/>
    <x v="1"/>
    <x v="3"/>
    <s v="UPI"/>
  </r>
  <r>
    <s v="ID-5872"/>
    <x v="0"/>
    <x v="4"/>
    <x v="6"/>
    <x v="4"/>
    <x v="1700"/>
    <s v="MON"/>
    <s v="AUG"/>
    <n v="2023"/>
    <s v="Q3"/>
    <x v="0"/>
    <n v="28"/>
    <n v="25"/>
    <n v="10"/>
    <n v="280"/>
    <n v="15"/>
    <n v="700"/>
    <x v="1"/>
    <s v="PROFIT"/>
    <x v="251"/>
    <x v="0"/>
    <x v="2"/>
    <s v="CASH"/>
  </r>
  <r>
    <s v="ID-4468"/>
    <x v="2"/>
    <x v="4"/>
    <x v="2"/>
    <x v="2"/>
    <x v="1701"/>
    <s v="TUE"/>
    <s v="AUG"/>
    <n v="2023"/>
    <s v="Q3"/>
    <x v="0"/>
    <n v="58"/>
    <n v="5"/>
    <n v="2"/>
    <n v="116"/>
    <n v="3"/>
    <n v="290"/>
    <x v="1"/>
    <s v="PROFIT"/>
    <x v="418"/>
    <x v="1"/>
    <x v="2"/>
    <s v="CASH"/>
  </r>
  <r>
    <s v="ID-8550"/>
    <x v="2"/>
    <x v="6"/>
    <x v="2"/>
    <x v="0"/>
    <x v="1702"/>
    <s v="WED"/>
    <s v="AUG"/>
    <n v="2023"/>
    <s v="Q3"/>
    <x v="0"/>
    <n v="64"/>
    <n v="5"/>
    <n v="2"/>
    <n v="128"/>
    <n v="3"/>
    <n v="320"/>
    <x v="0"/>
    <s v="PROFIT"/>
    <x v="773"/>
    <x v="0"/>
    <x v="0"/>
    <s v="CREDIT"/>
  </r>
  <r>
    <s v="ID-1184"/>
    <x v="2"/>
    <x v="1"/>
    <x v="6"/>
    <x v="2"/>
    <x v="1703"/>
    <s v="THU"/>
    <s v="AUG"/>
    <n v="2023"/>
    <s v="Q3"/>
    <x v="0"/>
    <n v="12"/>
    <n v="25"/>
    <n v="10"/>
    <n v="120"/>
    <n v="15"/>
    <n v="300"/>
    <x v="0"/>
    <s v="PROFIT"/>
    <x v="801"/>
    <x v="1"/>
    <x v="0"/>
    <s v="CREDIT"/>
  </r>
  <r>
    <s v="ID-6322"/>
    <x v="0"/>
    <x v="1"/>
    <x v="1"/>
    <x v="0"/>
    <x v="1704"/>
    <s v="FRI"/>
    <s v="SEP"/>
    <n v="2023"/>
    <s v="Q3"/>
    <x v="0"/>
    <n v="64"/>
    <n v="5"/>
    <n v="3"/>
    <n v="192"/>
    <n v="2"/>
    <n v="320"/>
    <x v="1"/>
    <s v="PROFIT"/>
    <x v="584"/>
    <x v="0"/>
    <x v="3"/>
    <s v="UPI"/>
  </r>
  <r>
    <s v="ID-7157"/>
    <x v="0"/>
    <x v="4"/>
    <x v="0"/>
    <x v="1"/>
    <x v="1705"/>
    <s v="SAT"/>
    <s v="SEP"/>
    <n v="2023"/>
    <s v="Q3"/>
    <x v="1"/>
    <n v="68"/>
    <n v="5"/>
    <n v="2"/>
    <n v="136"/>
    <n v="3"/>
    <n v="340"/>
    <x v="0"/>
    <s v="PROFIT"/>
    <x v="646"/>
    <x v="1"/>
    <x v="3"/>
    <s v="CREDIT"/>
  </r>
  <r>
    <s v="ID-2495"/>
    <x v="0"/>
    <x v="4"/>
    <x v="6"/>
    <x v="2"/>
    <x v="1706"/>
    <s v="SUN"/>
    <s v="SEP"/>
    <n v="2023"/>
    <s v="Q3"/>
    <x v="1"/>
    <n v="15"/>
    <n v="25"/>
    <n v="10"/>
    <n v="150"/>
    <n v="15"/>
    <n v="375"/>
    <x v="1"/>
    <s v="PROFIT"/>
    <x v="802"/>
    <x v="0"/>
    <x v="0"/>
    <s v="UPI"/>
  </r>
  <r>
    <s v="ID-7581"/>
    <x v="1"/>
    <x v="6"/>
    <x v="2"/>
    <x v="3"/>
    <x v="1707"/>
    <s v="MON"/>
    <s v="SEP"/>
    <n v="2023"/>
    <s v="Q3"/>
    <x v="0"/>
    <n v="41"/>
    <n v="5"/>
    <n v="2"/>
    <n v="82"/>
    <n v="3"/>
    <n v="205"/>
    <x v="0"/>
    <s v="PROFIT"/>
    <x v="803"/>
    <x v="0"/>
    <x v="3"/>
    <s v="UPI"/>
  </r>
  <r>
    <s v="ID-1315"/>
    <x v="1"/>
    <x v="5"/>
    <x v="0"/>
    <x v="1"/>
    <x v="1708"/>
    <s v="TUE"/>
    <s v="SEP"/>
    <n v="2023"/>
    <s v="Q3"/>
    <x v="0"/>
    <n v="40"/>
    <n v="5"/>
    <n v="2"/>
    <n v="80"/>
    <n v="3"/>
    <n v="200"/>
    <x v="1"/>
    <s v="PROFIT"/>
    <x v="391"/>
    <x v="1"/>
    <x v="3"/>
    <s v="UPI"/>
  </r>
  <r>
    <s v="ID-4315"/>
    <x v="3"/>
    <x v="4"/>
    <x v="0"/>
    <x v="0"/>
    <x v="1709"/>
    <s v="WED"/>
    <s v="SEP"/>
    <n v="2023"/>
    <s v="Q3"/>
    <x v="0"/>
    <n v="13"/>
    <n v="5"/>
    <n v="2"/>
    <n v="26"/>
    <n v="3"/>
    <n v="65"/>
    <x v="1"/>
    <s v="PROFIT"/>
    <x v="573"/>
    <x v="1"/>
    <x v="1"/>
    <s v="UPI"/>
  </r>
  <r>
    <s v="ID-1017"/>
    <x v="2"/>
    <x v="8"/>
    <x v="3"/>
    <x v="4"/>
    <x v="1710"/>
    <s v="THU"/>
    <s v="SEP"/>
    <n v="2023"/>
    <s v="Q3"/>
    <x v="0"/>
    <n v="22"/>
    <n v="15"/>
    <n v="5"/>
    <n v="110"/>
    <n v="10"/>
    <n v="330"/>
    <x v="1"/>
    <s v="PROFIT"/>
    <x v="677"/>
    <x v="1"/>
    <x v="0"/>
    <s v="UPI"/>
  </r>
  <r>
    <s v="ID-1309"/>
    <x v="0"/>
    <x v="8"/>
    <x v="4"/>
    <x v="4"/>
    <x v="1711"/>
    <s v="FRI"/>
    <s v="SEP"/>
    <n v="2023"/>
    <s v="Q3"/>
    <x v="0"/>
    <n v="44"/>
    <n v="40"/>
    <n v="7"/>
    <n v="308"/>
    <n v="33"/>
    <n v="1760"/>
    <x v="0"/>
    <s v="PROFIT"/>
    <x v="449"/>
    <x v="1"/>
    <x v="1"/>
    <s v="UPI"/>
  </r>
  <r>
    <s v="ID-2851"/>
    <x v="1"/>
    <x v="6"/>
    <x v="3"/>
    <x v="4"/>
    <x v="1712"/>
    <s v="SAT"/>
    <s v="SEP"/>
    <n v="2023"/>
    <s v="Q3"/>
    <x v="1"/>
    <n v="78"/>
    <n v="15"/>
    <n v="5"/>
    <n v="390"/>
    <n v="10"/>
    <n v="1170"/>
    <x v="1"/>
    <s v="PROFIT"/>
    <x v="684"/>
    <x v="1"/>
    <x v="3"/>
    <s v="UPI"/>
  </r>
  <r>
    <s v="ID-8394"/>
    <x v="3"/>
    <x v="3"/>
    <x v="4"/>
    <x v="4"/>
    <x v="1713"/>
    <s v="SUN"/>
    <s v="SEP"/>
    <n v="2023"/>
    <s v="Q3"/>
    <x v="1"/>
    <n v="69"/>
    <n v="40"/>
    <n v="7"/>
    <n v="483"/>
    <n v="33"/>
    <n v="2760"/>
    <x v="1"/>
    <s v="PROFIT"/>
    <x v="394"/>
    <x v="0"/>
    <x v="1"/>
    <s v="CASH"/>
  </r>
  <r>
    <s v="ID-1584"/>
    <x v="0"/>
    <x v="4"/>
    <x v="1"/>
    <x v="2"/>
    <x v="1714"/>
    <s v="MON"/>
    <s v="SEP"/>
    <n v="2023"/>
    <s v="Q3"/>
    <x v="0"/>
    <n v="90"/>
    <n v="5"/>
    <n v="3"/>
    <n v="270"/>
    <n v="2"/>
    <n v="450"/>
    <x v="1"/>
    <s v="PROFIT"/>
    <x v="804"/>
    <x v="1"/>
    <x v="1"/>
    <s v="UPI"/>
  </r>
  <r>
    <s v="ID-5174"/>
    <x v="2"/>
    <x v="3"/>
    <x v="2"/>
    <x v="1"/>
    <x v="1715"/>
    <s v="TUE"/>
    <s v="SEP"/>
    <n v="2023"/>
    <s v="Q3"/>
    <x v="0"/>
    <n v="62"/>
    <n v="5"/>
    <n v="2"/>
    <n v="124"/>
    <n v="3"/>
    <n v="310"/>
    <x v="0"/>
    <s v="PROFIT"/>
    <x v="724"/>
    <x v="1"/>
    <x v="0"/>
    <s v="UPI"/>
  </r>
  <r>
    <s v="ID-3434"/>
    <x v="3"/>
    <x v="5"/>
    <x v="6"/>
    <x v="1"/>
    <x v="1716"/>
    <s v="WED"/>
    <s v="SEP"/>
    <n v="2023"/>
    <s v="Q3"/>
    <x v="0"/>
    <n v="21"/>
    <n v="25"/>
    <n v="10"/>
    <n v="210"/>
    <n v="15"/>
    <n v="525"/>
    <x v="0"/>
    <s v="PROFIT"/>
    <x v="361"/>
    <x v="0"/>
    <x v="1"/>
    <s v="CASH"/>
  </r>
  <r>
    <s v="ID-2855"/>
    <x v="3"/>
    <x v="0"/>
    <x v="2"/>
    <x v="2"/>
    <x v="1717"/>
    <s v="THU"/>
    <s v="SEP"/>
    <n v="2023"/>
    <s v="Q3"/>
    <x v="0"/>
    <n v="86"/>
    <n v="5"/>
    <n v="2"/>
    <n v="172"/>
    <n v="3"/>
    <n v="430"/>
    <x v="0"/>
    <s v="PROFIT"/>
    <x v="805"/>
    <x v="1"/>
    <x v="0"/>
    <s v="UPI"/>
  </r>
  <r>
    <s v="ID-1848"/>
    <x v="1"/>
    <x v="7"/>
    <x v="6"/>
    <x v="1"/>
    <x v="1718"/>
    <s v="FRI"/>
    <s v="SEP"/>
    <n v="2023"/>
    <s v="Q3"/>
    <x v="0"/>
    <n v="16"/>
    <n v="25"/>
    <n v="10"/>
    <n v="160"/>
    <n v="15"/>
    <n v="400"/>
    <x v="1"/>
    <s v="PROFIT"/>
    <x v="761"/>
    <x v="0"/>
    <x v="3"/>
    <s v="UPI"/>
  </r>
  <r>
    <s v="ID-2853"/>
    <x v="3"/>
    <x v="4"/>
    <x v="3"/>
    <x v="2"/>
    <x v="1719"/>
    <s v="SAT"/>
    <s v="SEP"/>
    <n v="2023"/>
    <s v="Q3"/>
    <x v="1"/>
    <n v="10"/>
    <n v="15"/>
    <n v="5"/>
    <n v="50"/>
    <n v="10"/>
    <n v="150"/>
    <x v="1"/>
    <s v="PROFIT"/>
    <x v="806"/>
    <x v="1"/>
    <x v="3"/>
    <s v="UPI"/>
  </r>
  <r>
    <s v="ID-2683"/>
    <x v="2"/>
    <x v="0"/>
    <x v="4"/>
    <x v="0"/>
    <x v="1720"/>
    <s v="SUN"/>
    <s v="SEP"/>
    <n v="2023"/>
    <s v="Q3"/>
    <x v="1"/>
    <n v="62"/>
    <n v="40"/>
    <n v="7"/>
    <n v="434"/>
    <n v="33"/>
    <n v="2480"/>
    <x v="0"/>
    <s v="PROFIT"/>
    <x v="438"/>
    <x v="0"/>
    <x v="3"/>
    <s v="CASH"/>
  </r>
  <r>
    <s v="ID-2040"/>
    <x v="3"/>
    <x v="3"/>
    <x v="3"/>
    <x v="5"/>
    <x v="1721"/>
    <s v="MON"/>
    <s v="SEP"/>
    <n v="2023"/>
    <s v="Q3"/>
    <x v="0"/>
    <n v="35"/>
    <n v="15"/>
    <n v="5"/>
    <n v="175"/>
    <n v="10"/>
    <n v="525"/>
    <x v="0"/>
    <s v="PROFIT"/>
    <x v="461"/>
    <x v="0"/>
    <x v="2"/>
    <s v="UPI"/>
  </r>
  <r>
    <s v="ID-1799"/>
    <x v="3"/>
    <x v="8"/>
    <x v="4"/>
    <x v="2"/>
    <x v="1722"/>
    <s v="TUE"/>
    <s v="SEP"/>
    <n v="2023"/>
    <s v="Q3"/>
    <x v="0"/>
    <n v="61"/>
    <n v="40"/>
    <n v="7"/>
    <n v="427"/>
    <n v="33"/>
    <n v="2440"/>
    <x v="1"/>
    <s v="PROFIT"/>
    <x v="57"/>
    <x v="1"/>
    <x v="2"/>
    <s v="UPI"/>
  </r>
  <r>
    <s v="ID-4557"/>
    <x v="1"/>
    <x v="7"/>
    <x v="6"/>
    <x v="3"/>
    <x v="1723"/>
    <s v="WED"/>
    <s v="SEP"/>
    <n v="2023"/>
    <s v="Q3"/>
    <x v="0"/>
    <n v="64"/>
    <n v="25"/>
    <n v="10"/>
    <n v="640"/>
    <n v="15"/>
    <n v="1600"/>
    <x v="1"/>
    <s v="PROFIT"/>
    <x v="551"/>
    <x v="1"/>
    <x v="2"/>
    <s v="UPI"/>
  </r>
  <r>
    <s v="ID-1298"/>
    <x v="1"/>
    <x v="8"/>
    <x v="6"/>
    <x v="1"/>
    <x v="1724"/>
    <s v="THU"/>
    <s v="SEP"/>
    <n v="2023"/>
    <s v="Q3"/>
    <x v="0"/>
    <n v="62"/>
    <n v="25"/>
    <n v="10"/>
    <n v="620"/>
    <n v="15"/>
    <n v="1550"/>
    <x v="1"/>
    <s v="PROFIT"/>
    <x v="807"/>
    <x v="0"/>
    <x v="0"/>
    <s v="UPI"/>
  </r>
  <r>
    <s v="ID-4186"/>
    <x v="0"/>
    <x v="0"/>
    <x v="3"/>
    <x v="3"/>
    <x v="1725"/>
    <s v="FRI"/>
    <s v="SEP"/>
    <n v="2023"/>
    <s v="Q3"/>
    <x v="0"/>
    <n v="12"/>
    <n v="15"/>
    <n v="5"/>
    <n v="60"/>
    <n v="10"/>
    <n v="180"/>
    <x v="1"/>
    <s v="PROFIT"/>
    <x v="39"/>
    <x v="0"/>
    <x v="3"/>
    <s v="UPI"/>
  </r>
  <r>
    <s v="ID-6166"/>
    <x v="2"/>
    <x v="8"/>
    <x v="5"/>
    <x v="0"/>
    <x v="1726"/>
    <s v="SAT"/>
    <s v="SEP"/>
    <n v="2023"/>
    <s v="Q3"/>
    <x v="1"/>
    <n v="94"/>
    <n v="10"/>
    <n v="4"/>
    <n v="376"/>
    <n v="6"/>
    <n v="940"/>
    <x v="0"/>
    <s v="PROFIT"/>
    <x v="808"/>
    <x v="0"/>
    <x v="3"/>
    <s v="UPI"/>
  </r>
  <r>
    <s v="ID-4013"/>
    <x v="2"/>
    <x v="0"/>
    <x v="3"/>
    <x v="1"/>
    <x v="1727"/>
    <s v="SUN"/>
    <s v="SEP"/>
    <n v="2023"/>
    <s v="Q3"/>
    <x v="1"/>
    <n v="79"/>
    <n v="15"/>
    <n v="5"/>
    <n v="395"/>
    <n v="10"/>
    <n v="1185"/>
    <x v="1"/>
    <s v="PROFIT"/>
    <x v="809"/>
    <x v="1"/>
    <x v="1"/>
    <s v="CASH"/>
  </r>
  <r>
    <s v="ID-8757"/>
    <x v="2"/>
    <x v="5"/>
    <x v="6"/>
    <x v="3"/>
    <x v="1728"/>
    <s v="MON"/>
    <s v="SEP"/>
    <n v="2023"/>
    <s v="Q3"/>
    <x v="0"/>
    <n v="60"/>
    <n v="25"/>
    <n v="10"/>
    <n v="600"/>
    <n v="15"/>
    <n v="1500"/>
    <x v="0"/>
    <s v="PROFIT"/>
    <x v="171"/>
    <x v="1"/>
    <x v="2"/>
    <s v="CASH"/>
  </r>
  <r>
    <s v="ID-7820"/>
    <x v="2"/>
    <x v="7"/>
    <x v="3"/>
    <x v="5"/>
    <x v="1729"/>
    <s v="TUE"/>
    <s v="SEP"/>
    <n v="2023"/>
    <s v="Q3"/>
    <x v="0"/>
    <n v="47"/>
    <n v="15"/>
    <n v="5"/>
    <n v="235"/>
    <n v="10"/>
    <n v="705"/>
    <x v="1"/>
    <s v="PROFIT"/>
    <x v="517"/>
    <x v="1"/>
    <x v="2"/>
    <s v="UPI"/>
  </r>
  <r>
    <s v="ID-8186"/>
    <x v="2"/>
    <x v="3"/>
    <x v="2"/>
    <x v="1"/>
    <x v="1730"/>
    <s v="WED"/>
    <s v="SEP"/>
    <n v="2023"/>
    <s v="Q3"/>
    <x v="0"/>
    <n v="51"/>
    <n v="5"/>
    <n v="2"/>
    <n v="102"/>
    <n v="3"/>
    <n v="255"/>
    <x v="0"/>
    <s v="PROFIT"/>
    <x v="0"/>
    <x v="1"/>
    <x v="3"/>
    <s v="CASH"/>
  </r>
  <r>
    <s v="ID-5399"/>
    <x v="0"/>
    <x v="8"/>
    <x v="1"/>
    <x v="3"/>
    <x v="1731"/>
    <s v="THU"/>
    <s v="SEP"/>
    <n v="2023"/>
    <s v="Q3"/>
    <x v="0"/>
    <n v="24"/>
    <n v="5"/>
    <n v="3"/>
    <n v="72"/>
    <n v="2"/>
    <n v="120"/>
    <x v="0"/>
    <s v="PROFIT"/>
    <x v="356"/>
    <x v="1"/>
    <x v="1"/>
    <s v="CASH"/>
  </r>
  <r>
    <s v="ID-1448"/>
    <x v="0"/>
    <x v="4"/>
    <x v="2"/>
    <x v="1"/>
    <x v="1732"/>
    <s v="FRI"/>
    <s v="SEP"/>
    <n v="2023"/>
    <s v="Q3"/>
    <x v="0"/>
    <n v="18"/>
    <n v="5"/>
    <n v="2"/>
    <n v="36"/>
    <n v="3"/>
    <n v="90"/>
    <x v="1"/>
    <s v="PROFIT"/>
    <x v="210"/>
    <x v="1"/>
    <x v="3"/>
    <s v="UPI"/>
  </r>
  <r>
    <s v="ID-1512"/>
    <x v="1"/>
    <x v="8"/>
    <x v="1"/>
    <x v="2"/>
    <x v="1733"/>
    <s v="SAT"/>
    <s v="SEP"/>
    <n v="2023"/>
    <s v="Q3"/>
    <x v="1"/>
    <n v="47"/>
    <n v="5"/>
    <n v="3"/>
    <n v="141"/>
    <n v="2"/>
    <n v="235"/>
    <x v="0"/>
    <s v="PROFIT"/>
    <x v="110"/>
    <x v="1"/>
    <x v="0"/>
    <s v="CASH"/>
  </r>
  <r>
    <s v="ID-2342"/>
    <x v="2"/>
    <x v="3"/>
    <x v="1"/>
    <x v="5"/>
    <x v="1734"/>
    <s v="SUN"/>
    <s v="OCT"/>
    <n v="2023"/>
    <s v="Q4"/>
    <x v="1"/>
    <n v="60"/>
    <n v="5"/>
    <n v="3"/>
    <n v="180"/>
    <n v="2"/>
    <n v="300"/>
    <x v="0"/>
    <s v="PROFIT"/>
    <x v="699"/>
    <x v="1"/>
    <x v="3"/>
    <s v="UPI"/>
  </r>
  <r>
    <s v="ID-5837"/>
    <x v="1"/>
    <x v="4"/>
    <x v="4"/>
    <x v="3"/>
    <x v="1735"/>
    <s v="MON"/>
    <s v="OCT"/>
    <n v="2023"/>
    <s v="Q4"/>
    <x v="0"/>
    <n v="43"/>
    <n v="40"/>
    <n v="7"/>
    <n v="301"/>
    <n v="33"/>
    <n v="1720"/>
    <x v="1"/>
    <s v="PROFIT"/>
    <x v="810"/>
    <x v="0"/>
    <x v="0"/>
    <s v="CASH"/>
  </r>
  <r>
    <s v="ID-4304"/>
    <x v="3"/>
    <x v="5"/>
    <x v="1"/>
    <x v="2"/>
    <x v="1736"/>
    <s v="TUE"/>
    <s v="OCT"/>
    <n v="2023"/>
    <s v="Q4"/>
    <x v="0"/>
    <n v="15"/>
    <n v="5"/>
    <n v="3"/>
    <n v="45"/>
    <n v="2"/>
    <n v="75"/>
    <x v="1"/>
    <s v="PROFIT"/>
    <x v="811"/>
    <x v="1"/>
    <x v="1"/>
    <s v="CASH"/>
  </r>
  <r>
    <s v="ID-5164"/>
    <x v="3"/>
    <x v="3"/>
    <x v="2"/>
    <x v="5"/>
    <x v="1737"/>
    <s v="WED"/>
    <s v="OCT"/>
    <n v="2023"/>
    <s v="Q4"/>
    <x v="0"/>
    <n v="86"/>
    <n v="5"/>
    <n v="2"/>
    <n v="172"/>
    <n v="3"/>
    <n v="430"/>
    <x v="1"/>
    <s v="PROFIT"/>
    <x v="603"/>
    <x v="1"/>
    <x v="1"/>
    <s v="UPI"/>
  </r>
  <r>
    <s v="ID-5386"/>
    <x v="0"/>
    <x v="1"/>
    <x v="6"/>
    <x v="4"/>
    <x v="1738"/>
    <s v="THU"/>
    <s v="OCT"/>
    <n v="2023"/>
    <s v="Q4"/>
    <x v="0"/>
    <n v="94"/>
    <n v="25"/>
    <n v="10"/>
    <n v="940"/>
    <n v="15"/>
    <n v="2350"/>
    <x v="1"/>
    <s v="PROFIT"/>
    <x v="373"/>
    <x v="0"/>
    <x v="0"/>
    <s v="UPI"/>
  </r>
  <r>
    <s v="ID-8304"/>
    <x v="2"/>
    <x v="1"/>
    <x v="0"/>
    <x v="2"/>
    <x v="1739"/>
    <s v="FRI"/>
    <s v="OCT"/>
    <n v="2023"/>
    <s v="Q4"/>
    <x v="0"/>
    <n v="58"/>
    <n v="5"/>
    <n v="2"/>
    <n v="116"/>
    <n v="3"/>
    <n v="290"/>
    <x v="1"/>
    <s v="PROFIT"/>
    <x v="321"/>
    <x v="0"/>
    <x v="0"/>
    <s v="UPI"/>
  </r>
  <r>
    <s v="ID-7025"/>
    <x v="2"/>
    <x v="1"/>
    <x v="4"/>
    <x v="4"/>
    <x v="1740"/>
    <s v="SAT"/>
    <s v="OCT"/>
    <n v="2023"/>
    <s v="Q4"/>
    <x v="1"/>
    <n v="56"/>
    <n v="40"/>
    <n v="7"/>
    <n v="392"/>
    <n v="33"/>
    <n v="2240"/>
    <x v="1"/>
    <s v="PROFIT"/>
    <x v="92"/>
    <x v="1"/>
    <x v="1"/>
    <s v="CREDIT"/>
  </r>
  <r>
    <s v="ID-5809"/>
    <x v="3"/>
    <x v="0"/>
    <x v="5"/>
    <x v="2"/>
    <x v="1741"/>
    <s v="SUN"/>
    <s v="OCT"/>
    <n v="2023"/>
    <s v="Q4"/>
    <x v="1"/>
    <n v="93"/>
    <n v="10"/>
    <n v="4"/>
    <n v="372"/>
    <n v="6"/>
    <n v="930"/>
    <x v="1"/>
    <s v="PROFIT"/>
    <x v="276"/>
    <x v="1"/>
    <x v="0"/>
    <s v="UPI"/>
  </r>
  <r>
    <s v="ID-6796"/>
    <x v="2"/>
    <x v="8"/>
    <x v="1"/>
    <x v="2"/>
    <x v="1742"/>
    <s v="MON"/>
    <s v="OCT"/>
    <n v="2023"/>
    <s v="Q4"/>
    <x v="0"/>
    <n v="91"/>
    <n v="5"/>
    <n v="3"/>
    <n v="273"/>
    <n v="2"/>
    <n v="455"/>
    <x v="1"/>
    <s v="PROFIT"/>
    <x v="662"/>
    <x v="1"/>
    <x v="1"/>
    <s v="UPI"/>
  </r>
  <r>
    <s v="ID-1486"/>
    <x v="3"/>
    <x v="3"/>
    <x v="0"/>
    <x v="4"/>
    <x v="1743"/>
    <s v="TUE"/>
    <s v="OCT"/>
    <n v="2023"/>
    <s v="Q4"/>
    <x v="0"/>
    <n v="22"/>
    <n v="5"/>
    <n v="2"/>
    <n v="44"/>
    <n v="3"/>
    <n v="110"/>
    <x v="0"/>
    <s v="PROFIT"/>
    <x v="811"/>
    <x v="1"/>
    <x v="2"/>
    <s v="UPI"/>
  </r>
  <r>
    <s v="ID-7507"/>
    <x v="3"/>
    <x v="1"/>
    <x v="0"/>
    <x v="1"/>
    <x v="1744"/>
    <s v="WED"/>
    <s v="OCT"/>
    <n v="2023"/>
    <s v="Q4"/>
    <x v="0"/>
    <n v="86"/>
    <n v="5"/>
    <n v="2"/>
    <n v="172"/>
    <n v="3"/>
    <n v="430"/>
    <x v="1"/>
    <s v="PROFIT"/>
    <x v="796"/>
    <x v="1"/>
    <x v="3"/>
    <s v="UPI"/>
  </r>
  <r>
    <s v="ID-2997"/>
    <x v="3"/>
    <x v="8"/>
    <x v="2"/>
    <x v="5"/>
    <x v="1745"/>
    <s v="THU"/>
    <s v="OCT"/>
    <n v="2023"/>
    <s v="Q4"/>
    <x v="0"/>
    <n v="41"/>
    <n v="5"/>
    <n v="2"/>
    <n v="82"/>
    <n v="3"/>
    <n v="205"/>
    <x v="0"/>
    <s v="PROFIT"/>
    <x v="162"/>
    <x v="0"/>
    <x v="2"/>
    <s v="CREDIT"/>
  </r>
  <r>
    <s v="ID-2949"/>
    <x v="3"/>
    <x v="8"/>
    <x v="6"/>
    <x v="1"/>
    <x v="1746"/>
    <s v="FRI"/>
    <s v="OCT"/>
    <n v="2023"/>
    <s v="Q4"/>
    <x v="0"/>
    <n v="39"/>
    <n v="25"/>
    <n v="10"/>
    <n v="390"/>
    <n v="15"/>
    <n v="975"/>
    <x v="1"/>
    <s v="PROFIT"/>
    <x v="812"/>
    <x v="0"/>
    <x v="0"/>
    <s v="UPI"/>
  </r>
  <r>
    <s v="ID-1088"/>
    <x v="2"/>
    <x v="4"/>
    <x v="4"/>
    <x v="3"/>
    <x v="1747"/>
    <s v="SAT"/>
    <s v="OCT"/>
    <n v="2023"/>
    <s v="Q4"/>
    <x v="1"/>
    <n v="54"/>
    <n v="40"/>
    <n v="7"/>
    <n v="378"/>
    <n v="33"/>
    <n v="2160"/>
    <x v="1"/>
    <s v="PROFIT"/>
    <x v="550"/>
    <x v="1"/>
    <x v="2"/>
    <s v="CASH"/>
  </r>
  <r>
    <s v="ID-1403"/>
    <x v="0"/>
    <x v="5"/>
    <x v="1"/>
    <x v="5"/>
    <x v="1748"/>
    <s v="SUN"/>
    <s v="OCT"/>
    <n v="2023"/>
    <s v="Q4"/>
    <x v="1"/>
    <n v="82"/>
    <n v="5"/>
    <n v="3"/>
    <n v="246"/>
    <n v="2"/>
    <n v="410"/>
    <x v="0"/>
    <s v="PROFIT"/>
    <x v="200"/>
    <x v="1"/>
    <x v="1"/>
    <s v="UPI"/>
  </r>
  <r>
    <s v="ID-8786"/>
    <x v="1"/>
    <x v="5"/>
    <x v="1"/>
    <x v="3"/>
    <x v="1749"/>
    <s v="MON"/>
    <s v="OCT"/>
    <n v="2023"/>
    <s v="Q4"/>
    <x v="0"/>
    <n v="31"/>
    <n v="5"/>
    <n v="3"/>
    <n v="93"/>
    <n v="2"/>
    <n v="155"/>
    <x v="1"/>
    <s v="PROFIT"/>
    <x v="813"/>
    <x v="1"/>
    <x v="0"/>
    <s v="UPI"/>
  </r>
  <r>
    <s v="ID-2566"/>
    <x v="0"/>
    <x v="6"/>
    <x v="3"/>
    <x v="0"/>
    <x v="1750"/>
    <s v="TUE"/>
    <s v="OCT"/>
    <n v="2023"/>
    <s v="Q4"/>
    <x v="0"/>
    <n v="18"/>
    <n v="15"/>
    <n v="5"/>
    <n v="90"/>
    <n v="10"/>
    <n v="270"/>
    <x v="1"/>
    <s v="PROFIT"/>
    <x v="529"/>
    <x v="0"/>
    <x v="1"/>
    <s v="CREDIT"/>
  </r>
  <r>
    <s v="ID-1970"/>
    <x v="2"/>
    <x v="3"/>
    <x v="1"/>
    <x v="2"/>
    <x v="1751"/>
    <s v="WED"/>
    <s v="OCT"/>
    <n v="2023"/>
    <s v="Q4"/>
    <x v="0"/>
    <n v="68"/>
    <n v="5"/>
    <n v="3"/>
    <n v="204"/>
    <n v="2"/>
    <n v="340"/>
    <x v="1"/>
    <s v="PROFIT"/>
    <x v="814"/>
    <x v="0"/>
    <x v="1"/>
    <s v="UPI"/>
  </r>
  <r>
    <s v="ID-2170"/>
    <x v="0"/>
    <x v="4"/>
    <x v="2"/>
    <x v="1"/>
    <x v="1752"/>
    <s v="THU"/>
    <s v="OCT"/>
    <n v="2023"/>
    <s v="Q4"/>
    <x v="0"/>
    <n v="12"/>
    <n v="5"/>
    <n v="2"/>
    <n v="24"/>
    <n v="3"/>
    <n v="60"/>
    <x v="1"/>
    <s v="PROFIT"/>
    <x v="0"/>
    <x v="0"/>
    <x v="2"/>
    <s v="CASH"/>
  </r>
  <r>
    <s v="ID-8347"/>
    <x v="1"/>
    <x v="3"/>
    <x v="0"/>
    <x v="4"/>
    <x v="1753"/>
    <s v="FRI"/>
    <s v="OCT"/>
    <n v="2023"/>
    <s v="Q4"/>
    <x v="0"/>
    <n v="15"/>
    <n v="5"/>
    <n v="2"/>
    <n v="30"/>
    <n v="3"/>
    <n v="75"/>
    <x v="1"/>
    <s v="PROFIT"/>
    <x v="256"/>
    <x v="1"/>
    <x v="3"/>
    <s v="CASH"/>
  </r>
  <r>
    <s v="ID-8480"/>
    <x v="2"/>
    <x v="3"/>
    <x v="6"/>
    <x v="5"/>
    <x v="1754"/>
    <s v="SAT"/>
    <s v="OCT"/>
    <n v="2023"/>
    <s v="Q4"/>
    <x v="1"/>
    <n v="90"/>
    <n v="25"/>
    <n v="10"/>
    <n v="900"/>
    <n v="15"/>
    <n v="2250"/>
    <x v="0"/>
    <s v="PROFIT"/>
    <x v="176"/>
    <x v="1"/>
    <x v="2"/>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56">
  <r>
    <s v="ID-5118"/>
    <s v="SOUTH"/>
    <s v="DELHI"/>
    <x v="0"/>
    <x v="0"/>
    <d v="2018-01-01T00:00:00"/>
    <s v="TUE"/>
    <s v="JAN"/>
    <n v="2019"/>
    <s v="Q1"/>
    <x v="0"/>
    <n v="38"/>
    <n v="5"/>
    <n v="2"/>
    <n v="76"/>
    <n v="3"/>
    <n v="190"/>
    <s v="FEMALE"/>
    <s v="PROFIT"/>
    <n v="876"/>
    <x v="0"/>
    <s v="FLIPKART"/>
    <s v="UPI"/>
  </r>
  <r>
    <s v="ID-1897"/>
    <s v="WEST"/>
    <s v="GUJARAT"/>
    <x v="1"/>
    <x v="0"/>
    <d v="2018-01-02T00:00:00"/>
    <s v="WED"/>
    <s v="JAN"/>
    <n v="2019"/>
    <s v="Q1"/>
    <x v="0"/>
    <n v="77"/>
    <n v="5"/>
    <n v="3"/>
    <n v="231"/>
    <n v="2"/>
    <n v="385"/>
    <s v="MALE"/>
    <s v="PROFIT"/>
    <n v="110"/>
    <x v="0"/>
    <s v="FLIPKART"/>
    <s v="UPI"/>
  </r>
  <r>
    <s v="ID-8954"/>
    <s v="SOUTH"/>
    <s v="TAMIL NADU"/>
    <x v="2"/>
    <x v="1"/>
    <d v="2018-01-03T00:00:00"/>
    <s v="THU"/>
    <s v="JAN"/>
    <n v="2019"/>
    <s v="Q1"/>
    <x v="0"/>
    <n v="11"/>
    <n v="5"/>
    <n v="2"/>
    <n v="22"/>
    <n v="3"/>
    <n v="55"/>
    <s v="MALE"/>
    <s v="PROFIT"/>
    <n v="848"/>
    <x v="1"/>
    <s v="WEBSITE"/>
    <s v="UPI"/>
  </r>
  <r>
    <s v="ID-5055"/>
    <s v="NORTH"/>
    <s v="MAHARASHTRA"/>
    <x v="3"/>
    <x v="2"/>
    <d v="2018-01-04T00:00:00"/>
    <s v="FRI"/>
    <s v="JAN"/>
    <n v="2019"/>
    <s v="Q1"/>
    <x v="0"/>
    <n v="62"/>
    <n v="15"/>
    <n v="5"/>
    <n v="310"/>
    <n v="10"/>
    <n v="930"/>
    <s v="MALE"/>
    <s v="PROFIT"/>
    <n v="115"/>
    <x v="0"/>
    <s v="AMAZON"/>
    <s v="CREDIT"/>
  </r>
  <r>
    <s v="ID-1175"/>
    <s v="NORTH"/>
    <s v="GUJARAT"/>
    <x v="4"/>
    <x v="3"/>
    <d v="2018-01-05T00:00:00"/>
    <s v="SAT"/>
    <s v="JAN"/>
    <n v="2019"/>
    <s v="Q1"/>
    <x v="1"/>
    <n v="12"/>
    <n v="40"/>
    <n v="7"/>
    <n v="84"/>
    <n v="33"/>
    <n v="480"/>
    <s v="MALE"/>
    <s v="PROFIT"/>
    <n v="403"/>
    <x v="1"/>
    <s v="AMAZON"/>
    <s v="UPI"/>
  </r>
  <r>
    <s v="ID-3413"/>
    <s v="SOUTH"/>
    <s v="SIKKIM"/>
    <x v="3"/>
    <x v="3"/>
    <d v="2018-01-06T00:00:00"/>
    <s v="SUN"/>
    <s v="JAN"/>
    <n v="2019"/>
    <s v="Q1"/>
    <x v="1"/>
    <n v="60"/>
    <n v="15"/>
    <n v="5"/>
    <n v="300"/>
    <n v="10"/>
    <n v="900"/>
    <s v="MALE"/>
    <s v="PROFIT"/>
    <n v="158"/>
    <x v="1"/>
    <s v="AMAZON"/>
    <s v="CREDIT"/>
  </r>
  <r>
    <s v="ID-3678"/>
    <s v="NORTH"/>
    <s v="WEST BENGAL"/>
    <x v="4"/>
    <x v="4"/>
    <d v="2018-01-07T00:00:00"/>
    <s v="MON"/>
    <s v="JAN"/>
    <n v="2019"/>
    <s v="Q1"/>
    <x v="0"/>
    <n v="71"/>
    <n v="40"/>
    <n v="7"/>
    <n v="497"/>
    <n v="33"/>
    <n v="2840"/>
    <s v="FEMALE"/>
    <s v="PROFIT"/>
    <n v="23"/>
    <x v="1"/>
    <s v="FLIPKART"/>
    <s v="UPI"/>
  </r>
  <r>
    <s v="ID-5644"/>
    <s v="WEST"/>
    <s v="MAHARASHTRA"/>
    <x v="4"/>
    <x v="4"/>
    <d v="2018-01-08T00:00:00"/>
    <s v="TUE"/>
    <s v="JAN"/>
    <n v="2019"/>
    <s v="Q1"/>
    <x v="0"/>
    <n v="94"/>
    <n v="40"/>
    <n v="7"/>
    <n v="658"/>
    <n v="33"/>
    <n v="3760"/>
    <s v="FEMALE"/>
    <s v="PROFIT"/>
    <n v="328"/>
    <x v="0"/>
    <s v="WEBSITE"/>
    <s v="UPI"/>
  </r>
  <r>
    <s v="ID-3702"/>
    <s v="SOUTH"/>
    <s v="GUJARAT"/>
    <x v="5"/>
    <x v="5"/>
    <d v="2018-01-09T00:00:00"/>
    <s v="WED"/>
    <s v="JAN"/>
    <n v="2019"/>
    <s v="Q1"/>
    <x v="0"/>
    <n v="32"/>
    <n v="10"/>
    <n v="4"/>
    <n v="128"/>
    <n v="6"/>
    <n v="320"/>
    <s v="MALE"/>
    <s v="PROFIT"/>
    <n v="729"/>
    <x v="1"/>
    <s v="AMAZON"/>
    <s v="UPI"/>
  </r>
  <r>
    <s v="ID-7685"/>
    <s v="SOUTH"/>
    <s v="GUJARAT"/>
    <x v="0"/>
    <x v="5"/>
    <d v="2018-01-10T00:00:00"/>
    <s v="THU"/>
    <s v="JAN"/>
    <n v="2019"/>
    <s v="Q1"/>
    <x v="0"/>
    <n v="79"/>
    <n v="5"/>
    <n v="2"/>
    <n v="158"/>
    <n v="3"/>
    <n v="395"/>
    <s v="FEMALE"/>
    <s v="PROFIT"/>
    <n v="780"/>
    <x v="0"/>
    <s v="AMAZON"/>
    <s v="CASH"/>
  </r>
  <r>
    <s v="ID-2707"/>
    <s v="EAST"/>
    <s v="WEST BENGAL"/>
    <x v="2"/>
    <x v="5"/>
    <d v="2018-01-11T00:00:00"/>
    <s v="FRI"/>
    <s v="JAN"/>
    <n v="2019"/>
    <s v="Q1"/>
    <x v="0"/>
    <n v="10"/>
    <n v="5"/>
    <n v="2"/>
    <n v="20"/>
    <n v="3"/>
    <n v="50"/>
    <s v="MALE"/>
    <s v="PROFIT"/>
    <n v="874"/>
    <x v="1"/>
    <s v="WEBSITE"/>
    <s v="CASH"/>
  </r>
  <r>
    <s v="ID-7933"/>
    <s v="EAST"/>
    <s v="GUJARAT"/>
    <x v="3"/>
    <x v="4"/>
    <d v="2018-01-12T00:00:00"/>
    <s v="SAT"/>
    <s v="JAN"/>
    <n v="2019"/>
    <s v="Q1"/>
    <x v="1"/>
    <n v="32"/>
    <n v="15"/>
    <n v="5"/>
    <n v="160"/>
    <n v="10"/>
    <n v="480"/>
    <s v="MALE"/>
    <s v="PROFIT"/>
    <n v="751"/>
    <x v="1"/>
    <s v="AMAZON"/>
    <s v="CREDIT"/>
  </r>
  <r>
    <s v="ID-2335"/>
    <s v="EAST"/>
    <s v="GUJARAT"/>
    <x v="6"/>
    <x v="4"/>
    <d v="2018-01-13T00:00:00"/>
    <s v="SUN"/>
    <s v="JAN"/>
    <n v="2019"/>
    <s v="Q1"/>
    <x v="1"/>
    <n v="87"/>
    <n v="25"/>
    <n v="10"/>
    <n v="870"/>
    <n v="15"/>
    <n v="2175"/>
    <s v="MALE"/>
    <s v="PROFIT"/>
    <n v="341"/>
    <x v="0"/>
    <s v="FLIPKART"/>
    <s v="CREDIT"/>
  </r>
  <r>
    <s v="ID-2649"/>
    <s v="SOUTH"/>
    <s v="DELHI"/>
    <x v="3"/>
    <x v="2"/>
    <d v="2018-01-14T00:00:00"/>
    <s v="MON"/>
    <s v="JAN"/>
    <n v="2019"/>
    <s v="Q1"/>
    <x v="0"/>
    <n v="14"/>
    <n v="15"/>
    <n v="5"/>
    <n v="70"/>
    <n v="10"/>
    <n v="210"/>
    <s v="FEMALE"/>
    <s v="PROFIT"/>
    <n v="90"/>
    <x v="1"/>
    <s v="STORE"/>
    <s v="CASH"/>
  </r>
  <r>
    <s v="ID-4364"/>
    <s v="WEST"/>
    <s v="ANDHRA PRADESH"/>
    <x v="4"/>
    <x v="2"/>
    <d v="2018-01-15T00:00:00"/>
    <s v="TUE"/>
    <s v="JAN"/>
    <n v="2019"/>
    <s v="Q1"/>
    <x v="0"/>
    <n v="12"/>
    <n v="40"/>
    <n v="7"/>
    <n v="84"/>
    <n v="33"/>
    <n v="480"/>
    <s v="MALE"/>
    <s v="PROFIT"/>
    <n v="582"/>
    <x v="0"/>
    <s v="STORE"/>
    <s v="CASH"/>
  </r>
  <r>
    <s v="ID-3209"/>
    <s v="NORTH"/>
    <s v="RAJASTHAN"/>
    <x v="4"/>
    <x v="4"/>
    <d v="2018-01-16T00:00:00"/>
    <s v="WED"/>
    <s v="JAN"/>
    <n v="2019"/>
    <s v="Q1"/>
    <x v="0"/>
    <n v="85"/>
    <n v="40"/>
    <n v="7"/>
    <n v="595"/>
    <n v="33"/>
    <n v="3400"/>
    <s v="MALE"/>
    <s v="PROFIT"/>
    <n v="916"/>
    <x v="0"/>
    <s v="AMAZON"/>
    <s v="CREDIT"/>
  </r>
  <r>
    <s v="ID-6411"/>
    <s v="NORTH"/>
    <s v="RAJASTHAN"/>
    <x v="5"/>
    <x v="0"/>
    <d v="2018-01-17T00:00:00"/>
    <s v="THU"/>
    <s v="JAN"/>
    <n v="2019"/>
    <s v="Q1"/>
    <x v="0"/>
    <n v="53"/>
    <n v="10"/>
    <n v="4"/>
    <n v="212"/>
    <n v="6"/>
    <n v="530"/>
    <s v="MALE"/>
    <s v="PROFIT"/>
    <n v="802"/>
    <x v="0"/>
    <s v="STORE"/>
    <s v="CREDIT"/>
  </r>
  <r>
    <s v="ID-1149"/>
    <s v="WEST"/>
    <s v="GUJARAT"/>
    <x v="6"/>
    <x v="2"/>
    <d v="2018-01-18T00:00:00"/>
    <s v="FRI"/>
    <s v="JAN"/>
    <n v="2019"/>
    <s v="Q1"/>
    <x v="0"/>
    <n v="76"/>
    <n v="25"/>
    <n v="10"/>
    <n v="760"/>
    <n v="15"/>
    <n v="1900"/>
    <s v="FEMALE"/>
    <s v="PROFIT"/>
    <n v="334"/>
    <x v="0"/>
    <s v="AMAZON"/>
    <s v="CASH"/>
  </r>
  <r>
    <s v="ID-6896"/>
    <s v="EAST"/>
    <s v="PUNJAB"/>
    <x v="6"/>
    <x v="2"/>
    <d v="2018-01-19T00:00:00"/>
    <s v="SAT"/>
    <s v="JAN"/>
    <n v="2019"/>
    <s v="Q1"/>
    <x v="1"/>
    <n v="53"/>
    <n v="25"/>
    <n v="10"/>
    <n v="530"/>
    <n v="15"/>
    <n v="1325"/>
    <s v="FEMALE"/>
    <s v="PROFIT"/>
    <n v="771"/>
    <x v="0"/>
    <s v="WEBSITE"/>
    <s v="UPI"/>
  </r>
  <r>
    <s v="ID-5360"/>
    <s v="WEST"/>
    <s v="PUNJAB"/>
    <x v="1"/>
    <x v="2"/>
    <d v="2018-01-20T00:00:00"/>
    <s v="SUN"/>
    <s v="JAN"/>
    <n v="2019"/>
    <s v="Q1"/>
    <x v="1"/>
    <n v="48"/>
    <n v="5"/>
    <n v="3"/>
    <n v="144"/>
    <n v="2"/>
    <n v="240"/>
    <s v="MALE"/>
    <s v="PROFIT"/>
    <n v="934"/>
    <x v="0"/>
    <s v="AMAZON"/>
    <s v="CREDIT"/>
  </r>
  <r>
    <s v="ID-7241"/>
    <s v="NORTH"/>
    <s v="MAHARASHTRA"/>
    <x v="3"/>
    <x v="3"/>
    <d v="2018-01-21T00:00:00"/>
    <s v="MON"/>
    <s v="JAN"/>
    <n v="2019"/>
    <s v="Q1"/>
    <x v="0"/>
    <n v="93"/>
    <n v="15"/>
    <n v="5"/>
    <n v="465"/>
    <n v="10"/>
    <n v="1395"/>
    <s v="MALE"/>
    <s v="PROFIT"/>
    <n v="512"/>
    <x v="0"/>
    <s v="STORE"/>
    <s v="CASH"/>
  </r>
  <r>
    <s v="ID-8047"/>
    <s v="EAST"/>
    <s v="TAMIL NADU"/>
    <x v="5"/>
    <x v="2"/>
    <d v="2018-01-22T00:00:00"/>
    <s v="TUE"/>
    <s v="JAN"/>
    <n v="2019"/>
    <s v="Q1"/>
    <x v="0"/>
    <n v="27"/>
    <n v="10"/>
    <n v="4"/>
    <n v="108"/>
    <n v="6"/>
    <n v="270"/>
    <s v="FEMALE"/>
    <s v="PROFIT"/>
    <n v="258"/>
    <x v="1"/>
    <s v="WEBSITE"/>
    <s v="CREDIT"/>
  </r>
  <r>
    <s v="ID-8413"/>
    <s v="NORTH"/>
    <s v="TAMIL NADU"/>
    <x v="2"/>
    <x v="0"/>
    <d v="2018-01-23T00:00:00"/>
    <s v="WED"/>
    <s v="JAN"/>
    <n v="2019"/>
    <s v="Q1"/>
    <x v="0"/>
    <n v="21"/>
    <n v="5"/>
    <n v="2"/>
    <n v="42"/>
    <n v="3"/>
    <n v="105"/>
    <s v="MALE"/>
    <s v="PROFIT"/>
    <n v="30"/>
    <x v="1"/>
    <s v="FLIPKART"/>
    <s v="CASH"/>
  </r>
  <r>
    <s v="ID-5744"/>
    <s v="NORTH"/>
    <s v="PUNJAB"/>
    <x v="2"/>
    <x v="5"/>
    <d v="2018-01-24T00:00:00"/>
    <s v="THU"/>
    <s v="JAN"/>
    <n v="2019"/>
    <s v="Q1"/>
    <x v="0"/>
    <n v="59"/>
    <n v="5"/>
    <n v="2"/>
    <n v="118"/>
    <n v="3"/>
    <n v="295"/>
    <s v="FEMALE"/>
    <s v="PROFIT"/>
    <n v="897"/>
    <x v="0"/>
    <s v="AMAZON"/>
    <s v="CREDIT"/>
  </r>
  <r>
    <s v="ID-4314"/>
    <s v="WEST"/>
    <s v="PUNJAB"/>
    <x v="2"/>
    <x v="0"/>
    <d v="2018-01-25T00:00:00"/>
    <s v="FRI"/>
    <s v="JAN"/>
    <n v="2019"/>
    <s v="Q1"/>
    <x v="0"/>
    <n v="12"/>
    <n v="5"/>
    <n v="2"/>
    <n v="24"/>
    <n v="3"/>
    <n v="60"/>
    <s v="MALE"/>
    <s v="PROFIT"/>
    <n v="147"/>
    <x v="1"/>
    <s v="STORE"/>
    <s v="UPI"/>
  </r>
  <r>
    <s v="ID-2336"/>
    <s v="NORTH"/>
    <s v="ANDHRA PRADESH"/>
    <x v="2"/>
    <x v="5"/>
    <d v="2018-01-26T00:00:00"/>
    <s v="SAT"/>
    <s v="JAN"/>
    <n v="2019"/>
    <s v="Q1"/>
    <x v="1"/>
    <n v="95"/>
    <n v="5"/>
    <n v="2"/>
    <n v="190"/>
    <n v="3"/>
    <n v="475"/>
    <s v="FEMALE"/>
    <s v="PROFIT"/>
    <n v="383"/>
    <x v="1"/>
    <s v="FLIPKART"/>
    <s v="CREDIT"/>
  </r>
  <r>
    <s v="ID-1982"/>
    <s v="NORTH"/>
    <s v="RAJASTHAN"/>
    <x v="3"/>
    <x v="3"/>
    <d v="2018-01-27T00:00:00"/>
    <s v="SUN"/>
    <s v="JAN"/>
    <n v="2019"/>
    <s v="Q1"/>
    <x v="1"/>
    <n v="53"/>
    <n v="15"/>
    <n v="5"/>
    <n v="265"/>
    <n v="10"/>
    <n v="795"/>
    <s v="MALE"/>
    <s v="PROFIT"/>
    <n v="121"/>
    <x v="1"/>
    <s v="FLIPKART"/>
    <s v="CREDIT"/>
  </r>
  <r>
    <s v="ID-5817"/>
    <s v="NORTH"/>
    <s v="MAHARASHTRA"/>
    <x v="2"/>
    <x v="1"/>
    <d v="2018-01-28T00:00:00"/>
    <s v="MON"/>
    <s v="JAN"/>
    <n v="2019"/>
    <s v="Q1"/>
    <x v="0"/>
    <n v="49"/>
    <n v="5"/>
    <n v="2"/>
    <n v="98"/>
    <n v="3"/>
    <n v="245"/>
    <s v="MALE"/>
    <s v="PROFIT"/>
    <n v="404"/>
    <x v="0"/>
    <s v="STORE"/>
    <s v="UPI"/>
  </r>
  <r>
    <s v="ID-1671"/>
    <s v="EAST"/>
    <s v="TAMIL NADU"/>
    <x v="2"/>
    <x v="3"/>
    <d v="2018-01-29T00:00:00"/>
    <s v="TUE"/>
    <s v="JAN"/>
    <n v="2019"/>
    <s v="Q1"/>
    <x v="0"/>
    <n v="70"/>
    <n v="5"/>
    <n v="2"/>
    <n v="140"/>
    <n v="3"/>
    <n v="350"/>
    <s v="FEMALE"/>
    <s v="PROFIT"/>
    <n v="88"/>
    <x v="0"/>
    <s v="STORE"/>
    <s v="CASH"/>
  </r>
  <r>
    <s v="ID-1250"/>
    <s v="EAST"/>
    <s v="DELHI"/>
    <x v="5"/>
    <x v="5"/>
    <d v="2018-01-30T00:00:00"/>
    <s v="WED"/>
    <s v="JAN"/>
    <n v="2019"/>
    <s v="Q1"/>
    <x v="0"/>
    <n v="75"/>
    <n v="10"/>
    <n v="4"/>
    <n v="300"/>
    <n v="6"/>
    <n v="750"/>
    <s v="MALE"/>
    <s v="PROFIT"/>
    <n v="828"/>
    <x v="1"/>
    <s v="AMAZON"/>
    <s v="UPI"/>
  </r>
  <r>
    <s v="ID-5876"/>
    <s v="NORTH"/>
    <s v="MAHARASHTRA"/>
    <x v="0"/>
    <x v="1"/>
    <d v="2018-01-31T00:00:00"/>
    <s v="THU"/>
    <s v="JAN"/>
    <n v="2019"/>
    <s v="Q1"/>
    <x v="0"/>
    <n v="84"/>
    <n v="5"/>
    <n v="2"/>
    <n v="168"/>
    <n v="3"/>
    <n v="420"/>
    <s v="FEMALE"/>
    <s v="PROFIT"/>
    <n v="359"/>
    <x v="1"/>
    <s v="FLIPKART"/>
    <s v="CREDIT"/>
  </r>
  <r>
    <s v="ID-6755"/>
    <s v="SOUTH"/>
    <s v="RAJASTHAN"/>
    <x v="5"/>
    <x v="2"/>
    <d v="2018-02-01T00:00:00"/>
    <s v="FRI"/>
    <s v="FEB"/>
    <n v="2019"/>
    <s v="Q1"/>
    <x v="0"/>
    <n v="48"/>
    <n v="10"/>
    <n v="4"/>
    <n v="192"/>
    <n v="6"/>
    <n v="480"/>
    <s v="MALE"/>
    <s v="PROFIT"/>
    <n v="976"/>
    <x v="1"/>
    <s v="WEBSITE"/>
    <s v="UPI"/>
  </r>
  <r>
    <s v="ID-3812"/>
    <s v="WEST"/>
    <s v="SIKKIM"/>
    <x v="4"/>
    <x v="3"/>
    <d v="2018-02-02T00:00:00"/>
    <s v="SAT"/>
    <s v="FEB"/>
    <n v="2019"/>
    <s v="Q1"/>
    <x v="1"/>
    <n v="76"/>
    <n v="40"/>
    <n v="7"/>
    <n v="532"/>
    <n v="33"/>
    <n v="3040"/>
    <s v="FEMALE"/>
    <s v="PROFIT"/>
    <n v="134"/>
    <x v="1"/>
    <s v="WEBSITE"/>
    <s v="CASH"/>
  </r>
  <r>
    <s v="ID-6308"/>
    <s v="EAST"/>
    <s v="TAMIL NADU"/>
    <x v="1"/>
    <x v="0"/>
    <d v="2018-02-03T00:00:00"/>
    <s v="SUN"/>
    <s v="FEB"/>
    <n v="2019"/>
    <s v="Q1"/>
    <x v="1"/>
    <n v="61"/>
    <n v="5"/>
    <n v="3"/>
    <n v="183"/>
    <n v="2"/>
    <n v="305"/>
    <s v="FEMALE"/>
    <s v="PROFIT"/>
    <n v="791"/>
    <x v="1"/>
    <s v="AMAZON"/>
    <s v="CREDIT"/>
  </r>
  <r>
    <s v="ID-7752"/>
    <s v="NORTH"/>
    <s v="SIKKIM"/>
    <x v="6"/>
    <x v="5"/>
    <d v="2018-02-04T00:00:00"/>
    <s v="MON"/>
    <s v="FEB"/>
    <n v="2019"/>
    <s v="Q1"/>
    <x v="0"/>
    <n v="44"/>
    <n v="25"/>
    <n v="10"/>
    <n v="440"/>
    <n v="15"/>
    <n v="1100"/>
    <s v="FEMALE"/>
    <s v="PROFIT"/>
    <n v="319"/>
    <x v="1"/>
    <s v="STORE"/>
    <s v="UPI"/>
  </r>
  <r>
    <s v="ID-4299"/>
    <s v="SOUTH"/>
    <s v="PUNJAB"/>
    <x v="4"/>
    <x v="2"/>
    <d v="2018-02-05T00:00:00"/>
    <s v="TUE"/>
    <s v="FEB"/>
    <n v="2019"/>
    <s v="Q1"/>
    <x v="0"/>
    <n v="18"/>
    <n v="40"/>
    <n v="7"/>
    <n v="126"/>
    <n v="33"/>
    <n v="720"/>
    <s v="MALE"/>
    <s v="PROFIT"/>
    <n v="542"/>
    <x v="0"/>
    <s v="STORE"/>
    <s v="CASH"/>
  </r>
  <r>
    <s v="ID-6472"/>
    <s v="NORTH"/>
    <s v="DELHI"/>
    <x v="5"/>
    <x v="4"/>
    <d v="2018-02-06T00:00:00"/>
    <s v="WED"/>
    <s v="FEB"/>
    <n v="2019"/>
    <s v="Q1"/>
    <x v="0"/>
    <n v="31"/>
    <n v="10"/>
    <n v="4"/>
    <n v="124"/>
    <n v="6"/>
    <n v="310"/>
    <s v="FEMALE"/>
    <s v="PROFIT"/>
    <n v="840"/>
    <x v="1"/>
    <s v="AMAZON"/>
    <s v="CASH"/>
  </r>
  <r>
    <s v="ID-7625"/>
    <s v="WEST"/>
    <s v="WEST BENGAL"/>
    <x v="2"/>
    <x v="0"/>
    <d v="2018-02-07T00:00:00"/>
    <s v="THU"/>
    <s v="FEB"/>
    <n v="2019"/>
    <s v="Q1"/>
    <x v="0"/>
    <n v="94"/>
    <n v="5"/>
    <n v="2"/>
    <n v="188"/>
    <n v="3"/>
    <n v="470"/>
    <s v="FEMALE"/>
    <s v="PROFIT"/>
    <n v="99"/>
    <x v="1"/>
    <s v="STORE"/>
    <s v="UPI"/>
  </r>
  <r>
    <s v="ID-5339"/>
    <s v="WEST"/>
    <s v="TAMIL NADU"/>
    <x v="4"/>
    <x v="0"/>
    <d v="2018-02-08T00:00:00"/>
    <s v="FRI"/>
    <s v="FEB"/>
    <n v="2019"/>
    <s v="Q1"/>
    <x v="0"/>
    <n v="29"/>
    <n v="40"/>
    <n v="7"/>
    <n v="203"/>
    <n v="33"/>
    <n v="1160"/>
    <s v="MALE"/>
    <s v="PROFIT"/>
    <n v="854"/>
    <x v="1"/>
    <s v="STORE"/>
    <s v="CREDIT"/>
  </r>
  <r>
    <s v="ID-7299"/>
    <s v="SOUTH"/>
    <s v="PUNJAB"/>
    <x v="6"/>
    <x v="4"/>
    <d v="2018-02-09T00:00:00"/>
    <s v="SAT"/>
    <s v="FEB"/>
    <n v="2019"/>
    <s v="Q1"/>
    <x v="1"/>
    <n v="99"/>
    <n v="25"/>
    <n v="10"/>
    <n v="990"/>
    <n v="15"/>
    <n v="2475"/>
    <s v="FEMALE"/>
    <s v="PROFIT"/>
    <n v="231"/>
    <x v="1"/>
    <s v="STORE"/>
    <s v="CASH"/>
  </r>
  <r>
    <s v="ID-3567"/>
    <s v="NORTH"/>
    <s v="TAMIL NADU"/>
    <x v="4"/>
    <x v="4"/>
    <d v="2018-02-10T00:00:00"/>
    <s v="SUN"/>
    <s v="FEB"/>
    <n v="2019"/>
    <s v="Q1"/>
    <x v="1"/>
    <n v="50"/>
    <n v="40"/>
    <n v="7"/>
    <n v="350"/>
    <n v="33"/>
    <n v="2000"/>
    <s v="FEMALE"/>
    <s v="PROFIT"/>
    <n v="739"/>
    <x v="1"/>
    <s v="STORE"/>
    <s v="CREDIT"/>
  </r>
  <r>
    <s v="ID-5115"/>
    <s v="SOUTH"/>
    <s v="PUNJAB"/>
    <x v="4"/>
    <x v="3"/>
    <d v="2018-02-11T00:00:00"/>
    <s v="MON"/>
    <s v="FEB"/>
    <n v="2019"/>
    <s v="Q1"/>
    <x v="0"/>
    <n v="83"/>
    <n v="40"/>
    <n v="7"/>
    <n v="581"/>
    <n v="33"/>
    <n v="3320"/>
    <s v="FEMALE"/>
    <s v="PROFIT"/>
    <n v="74"/>
    <x v="0"/>
    <s v="STORE"/>
    <s v="UPI"/>
  </r>
  <r>
    <s v="ID-5331"/>
    <s v="EAST"/>
    <s v="DELHI"/>
    <x v="4"/>
    <x v="4"/>
    <d v="2018-02-12T00:00:00"/>
    <s v="TUE"/>
    <s v="FEB"/>
    <n v="2019"/>
    <s v="Q1"/>
    <x v="0"/>
    <n v="51"/>
    <n v="40"/>
    <n v="7"/>
    <n v="357"/>
    <n v="33"/>
    <n v="2040"/>
    <s v="FEMALE"/>
    <s v="PROFIT"/>
    <n v="142"/>
    <x v="0"/>
    <s v="WEBSITE"/>
    <s v="UPI"/>
  </r>
  <r>
    <s v="ID-5265"/>
    <s v="EAST"/>
    <s v="ANDHRA PRADESH"/>
    <x v="1"/>
    <x v="4"/>
    <d v="2018-02-13T00:00:00"/>
    <s v="WED"/>
    <s v="FEB"/>
    <n v="2019"/>
    <s v="Q1"/>
    <x v="0"/>
    <n v="48"/>
    <n v="5"/>
    <n v="3"/>
    <n v="144"/>
    <n v="2"/>
    <n v="240"/>
    <s v="FEMALE"/>
    <s v="PROFIT"/>
    <n v="661"/>
    <x v="1"/>
    <s v="STORE"/>
    <s v="UPI"/>
  </r>
  <r>
    <s v="ID-8395"/>
    <s v="NORTH"/>
    <s v="DELHI"/>
    <x v="4"/>
    <x v="0"/>
    <d v="2018-02-14T00:00:00"/>
    <s v="THU"/>
    <s v="FEB"/>
    <n v="2019"/>
    <s v="Q1"/>
    <x v="0"/>
    <n v="83"/>
    <n v="40"/>
    <n v="7"/>
    <n v="581"/>
    <n v="33"/>
    <n v="3320"/>
    <s v="FEMALE"/>
    <s v="PROFIT"/>
    <n v="946"/>
    <x v="0"/>
    <s v="AMAZON"/>
    <s v="CASH"/>
  </r>
  <r>
    <s v="ID-3241"/>
    <s v="NORTH"/>
    <s v="SIKKIM"/>
    <x v="3"/>
    <x v="3"/>
    <d v="2018-02-15T00:00:00"/>
    <s v="FRI"/>
    <s v="FEB"/>
    <n v="2019"/>
    <s v="Q1"/>
    <x v="0"/>
    <n v="74"/>
    <n v="15"/>
    <n v="5"/>
    <n v="370"/>
    <n v="10"/>
    <n v="1110"/>
    <s v="FEMALE"/>
    <s v="PROFIT"/>
    <n v="646"/>
    <x v="1"/>
    <s v="AMAZON"/>
    <s v="CASH"/>
  </r>
  <r>
    <s v="ID-8633"/>
    <s v="WEST"/>
    <s v="TAMIL NADU"/>
    <x v="4"/>
    <x v="3"/>
    <d v="2018-02-16T00:00:00"/>
    <s v="SAT"/>
    <s v="FEB"/>
    <n v="2019"/>
    <s v="Q1"/>
    <x v="1"/>
    <n v="17"/>
    <n v="40"/>
    <n v="7"/>
    <n v="119"/>
    <n v="33"/>
    <n v="680"/>
    <s v="FEMALE"/>
    <s v="PROFIT"/>
    <n v="703"/>
    <x v="1"/>
    <s v="FLIPKART"/>
    <s v="CASH"/>
  </r>
  <r>
    <s v="ID-5098"/>
    <s v="NORTH"/>
    <s v="ANDHRA PRADESH"/>
    <x v="1"/>
    <x v="4"/>
    <d v="2018-02-17T00:00:00"/>
    <s v="SUN"/>
    <s v="FEB"/>
    <n v="2019"/>
    <s v="Q1"/>
    <x v="1"/>
    <n v="99"/>
    <n v="5"/>
    <n v="3"/>
    <n v="297"/>
    <n v="2"/>
    <n v="495"/>
    <s v="FEMALE"/>
    <s v="PROFIT"/>
    <n v="852"/>
    <x v="1"/>
    <s v="AMAZON"/>
    <s v="CREDIT"/>
  </r>
  <r>
    <s v="ID-1212"/>
    <s v="WEST"/>
    <s v="DELHI"/>
    <x v="2"/>
    <x v="5"/>
    <d v="2018-02-18T00:00:00"/>
    <s v="MON"/>
    <s v="FEB"/>
    <n v="2019"/>
    <s v="Q1"/>
    <x v="0"/>
    <n v="17"/>
    <n v="5"/>
    <n v="2"/>
    <n v="34"/>
    <n v="3"/>
    <n v="85"/>
    <s v="MALE"/>
    <s v="PROFIT"/>
    <n v="611"/>
    <x v="0"/>
    <s v="AMAZON"/>
    <s v="CREDIT"/>
  </r>
  <r>
    <s v="ID-6064"/>
    <s v="EAST"/>
    <s v="WEST BENGAL"/>
    <x v="5"/>
    <x v="0"/>
    <d v="2018-02-19T00:00:00"/>
    <s v="TUE"/>
    <s v="FEB"/>
    <n v="2019"/>
    <s v="Q1"/>
    <x v="0"/>
    <n v="92"/>
    <n v="10"/>
    <n v="4"/>
    <n v="368"/>
    <n v="6"/>
    <n v="920"/>
    <s v="FEMALE"/>
    <s v="PROFIT"/>
    <n v="485"/>
    <x v="0"/>
    <s v="WEBSITE"/>
    <s v="CASH"/>
  </r>
  <r>
    <s v="ID-3711"/>
    <s v="EAST"/>
    <s v="ANDHRA PRADESH"/>
    <x v="5"/>
    <x v="2"/>
    <d v="2018-02-20T00:00:00"/>
    <s v="WED"/>
    <s v="FEB"/>
    <n v="2019"/>
    <s v="Q1"/>
    <x v="0"/>
    <n v="76"/>
    <n v="10"/>
    <n v="4"/>
    <n v="304"/>
    <n v="6"/>
    <n v="760"/>
    <s v="MALE"/>
    <s v="PROFIT"/>
    <n v="546"/>
    <x v="0"/>
    <s v="FLIPKART"/>
    <s v="CREDIT"/>
  </r>
  <r>
    <s v="ID-2668"/>
    <s v="SOUTH"/>
    <s v="RAJASTHAN"/>
    <x v="1"/>
    <x v="3"/>
    <d v="2018-02-21T00:00:00"/>
    <s v="THU"/>
    <s v="FEB"/>
    <n v="2019"/>
    <s v="Q1"/>
    <x v="0"/>
    <n v="68"/>
    <n v="5"/>
    <n v="3"/>
    <n v="204"/>
    <n v="2"/>
    <n v="340"/>
    <s v="FEMALE"/>
    <s v="PROFIT"/>
    <n v="538"/>
    <x v="1"/>
    <s v="AMAZON"/>
    <s v="CREDIT"/>
  </r>
  <r>
    <s v="ID-1907"/>
    <s v="SOUTH"/>
    <s v="PUNJAB"/>
    <x v="3"/>
    <x v="5"/>
    <d v="2018-02-22T00:00:00"/>
    <s v="FRI"/>
    <s v="FEB"/>
    <n v="2019"/>
    <s v="Q1"/>
    <x v="0"/>
    <n v="55"/>
    <n v="15"/>
    <n v="5"/>
    <n v="275"/>
    <n v="10"/>
    <n v="825"/>
    <s v="FEMALE"/>
    <s v="PROFIT"/>
    <n v="370"/>
    <x v="0"/>
    <s v="FLIPKART"/>
    <s v="CASH"/>
  </r>
  <r>
    <s v="ID-8337"/>
    <s v="WEST"/>
    <s v="TAMIL NADU"/>
    <x v="1"/>
    <x v="1"/>
    <d v="2018-02-23T00:00:00"/>
    <s v="SAT"/>
    <s v="FEB"/>
    <n v="2019"/>
    <s v="Q1"/>
    <x v="1"/>
    <n v="33"/>
    <n v="5"/>
    <n v="3"/>
    <n v="99"/>
    <n v="2"/>
    <n v="165"/>
    <s v="FEMALE"/>
    <s v="PROFIT"/>
    <n v="972"/>
    <x v="1"/>
    <s v="AMAZON"/>
    <s v="UPI"/>
  </r>
  <r>
    <s v="ID-2084"/>
    <s v="WEST"/>
    <s v="PUNJAB"/>
    <x v="4"/>
    <x v="2"/>
    <d v="2018-02-24T00:00:00"/>
    <s v="SUN"/>
    <s v="FEB"/>
    <n v="2019"/>
    <s v="Q1"/>
    <x v="1"/>
    <n v="99"/>
    <n v="40"/>
    <n v="7"/>
    <n v="693"/>
    <n v="33"/>
    <n v="3960"/>
    <s v="FEMALE"/>
    <s v="PROFIT"/>
    <n v="943"/>
    <x v="1"/>
    <s v="WEBSITE"/>
    <s v="UPI"/>
  </r>
  <r>
    <s v="ID-2991"/>
    <s v="NORTH"/>
    <s v="ANDHRA PRADESH"/>
    <x v="2"/>
    <x v="0"/>
    <d v="2018-02-25T00:00:00"/>
    <s v="MON"/>
    <s v="FEB"/>
    <n v="2019"/>
    <s v="Q1"/>
    <x v="0"/>
    <n v="78"/>
    <n v="5"/>
    <n v="2"/>
    <n v="156"/>
    <n v="3"/>
    <n v="390"/>
    <s v="FEMALE"/>
    <s v="PROFIT"/>
    <n v="545"/>
    <x v="0"/>
    <s v="WEBSITE"/>
    <s v="UPI"/>
  </r>
  <r>
    <s v="ID-4727"/>
    <s v="NORTH"/>
    <s v="ANDHRA PRADESH"/>
    <x v="5"/>
    <x v="3"/>
    <d v="2018-02-26T00:00:00"/>
    <s v="TUE"/>
    <s v="FEB"/>
    <n v="2019"/>
    <s v="Q1"/>
    <x v="0"/>
    <n v="49"/>
    <n v="10"/>
    <n v="4"/>
    <n v="196"/>
    <n v="6"/>
    <n v="490"/>
    <s v="MALE"/>
    <s v="PROFIT"/>
    <n v="373"/>
    <x v="0"/>
    <s v="FLIPKART"/>
    <s v="CASH"/>
  </r>
  <r>
    <s v="ID-2051"/>
    <s v="EAST"/>
    <s v="SIKKIM"/>
    <x v="4"/>
    <x v="2"/>
    <d v="2018-02-27T00:00:00"/>
    <s v="WED"/>
    <s v="FEB"/>
    <n v="2019"/>
    <s v="Q1"/>
    <x v="0"/>
    <n v="53"/>
    <n v="40"/>
    <n v="7"/>
    <n v="371"/>
    <n v="33"/>
    <n v="2120"/>
    <s v="MALE"/>
    <s v="PROFIT"/>
    <n v="325"/>
    <x v="1"/>
    <s v="WEBSITE"/>
    <s v="CASH"/>
  </r>
  <r>
    <s v="ID-6356"/>
    <s v="SOUTH"/>
    <s v="RAJASTHAN"/>
    <x v="1"/>
    <x v="4"/>
    <d v="2018-02-28T00:00:00"/>
    <s v="THU"/>
    <s v="FEB"/>
    <n v="2019"/>
    <s v="Q1"/>
    <x v="0"/>
    <n v="65"/>
    <n v="5"/>
    <n v="3"/>
    <n v="195"/>
    <n v="2"/>
    <n v="325"/>
    <s v="MALE"/>
    <s v="PROFIT"/>
    <n v="36"/>
    <x v="0"/>
    <s v="FLIPKART"/>
    <s v="UPI"/>
  </r>
  <r>
    <s v="ID-4397"/>
    <s v="EAST"/>
    <s v="TAMIL NADU"/>
    <x v="2"/>
    <x v="5"/>
    <d v="2018-03-01T00:00:00"/>
    <s v="FRI"/>
    <s v="MAR"/>
    <n v="2019"/>
    <s v="Q1"/>
    <x v="0"/>
    <n v="81"/>
    <n v="5"/>
    <n v="2"/>
    <n v="162"/>
    <n v="3"/>
    <n v="405"/>
    <s v="MALE"/>
    <s v="PROFIT"/>
    <n v="13"/>
    <x v="0"/>
    <s v="FLIPKART"/>
    <s v="UPI"/>
  </r>
  <r>
    <s v="ID-7147"/>
    <s v="WEST"/>
    <s v="MAHARASHTRA"/>
    <x v="6"/>
    <x v="3"/>
    <d v="2018-03-02T00:00:00"/>
    <s v="SAT"/>
    <s v="MAR"/>
    <n v="2019"/>
    <s v="Q1"/>
    <x v="1"/>
    <n v="93"/>
    <n v="25"/>
    <n v="10"/>
    <n v="930"/>
    <n v="15"/>
    <n v="2325"/>
    <s v="MALE"/>
    <s v="PROFIT"/>
    <n v="575"/>
    <x v="1"/>
    <s v="FLIPKART"/>
    <s v="UPI"/>
  </r>
  <r>
    <s v="ID-7096"/>
    <s v="EAST"/>
    <s v="PUNJAB"/>
    <x v="0"/>
    <x v="2"/>
    <d v="2018-03-03T00:00:00"/>
    <s v="SUN"/>
    <s v="MAR"/>
    <n v="2019"/>
    <s v="Q1"/>
    <x v="1"/>
    <n v="59"/>
    <n v="5"/>
    <n v="2"/>
    <n v="118"/>
    <n v="3"/>
    <n v="295"/>
    <s v="MALE"/>
    <s v="PROFIT"/>
    <n v="270"/>
    <x v="1"/>
    <s v="STORE"/>
    <s v="UPI"/>
  </r>
  <r>
    <s v="ID-5589"/>
    <s v="WEST"/>
    <s v="DELHI"/>
    <x v="6"/>
    <x v="5"/>
    <d v="2018-03-04T00:00:00"/>
    <s v="MON"/>
    <s v="MAR"/>
    <n v="2019"/>
    <s v="Q1"/>
    <x v="0"/>
    <n v="68"/>
    <n v="25"/>
    <n v="10"/>
    <n v="680"/>
    <n v="15"/>
    <n v="1700"/>
    <s v="FEMALE"/>
    <s v="PROFIT"/>
    <n v="536"/>
    <x v="0"/>
    <s v="AMAZON"/>
    <s v="UPI"/>
  </r>
  <r>
    <s v="ID-3926"/>
    <s v="NORTH"/>
    <s v="PUNJAB"/>
    <x v="6"/>
    <x v="0"/>
    <d v="2018-03-05T00:00:00"/>
    <s v="TUE"/>
    <s v="MAR"/>
    <n v="2019"/>
    <s v="Q1"/>
    <x v="0"/>
    <n v="92"/>
    <n v="25"/>
    <n v="10"/>
    <n v="920"/>
    <n v="15"/>
    <n v="2300"/>
    <s v="FEMALE"/>
    <s v="PROFIT"/>
    <n v="516"/>
    <x v="1"/>
    <s v="AMAZON"/>
    <s v="CREDIT"/>
  </r>
  <r>
    <s v="ID-5758"/>
    <s v="EAST"/>
    <s v="MAHARASHTRA"/>
    <x v="6"/>
    <x v="3"/>
    <d v="2018-03-06T00:00:00"/>
    <s v="WED"/>
    <s v="MAR"/>
    <n v="2019"/>
    <s v="Q1"/>
    <x v="0"/>
    <n v="70"/>
    <n v="25"/>
    <n v="10"/>
    <n v="700"/>
    <n v="15"/>
    <n v="1750"/>
    <s v="MALE"/>
    <s v="PROFIT"/>
    <n v="766"/>
    <x v="0"/>
    <s v="FLIPKART"/>
    <s v="CASH"/>
  </r>
  <r>
    <s v="ID-1501"/>
    <s v="EAST"/>
    <s v="TAMIL NADU"/>
    <x v="4"/>
    <x v="2"/>
    <d v="2018-03-07T00:00:00"/>
    <s v="THU"/>
    <s v="MAR"/>
    <n v="2019"/>
    <s v="Q1"/>
    <x v="0"/>
    <n v="87"/>
    <n v="40"/>
    <n v="7"/>
    <n v="609"/>
    <n v="33"/>
    <n v="3480"/>
    <s v="MALE"/>
    <s v="PROFIT"/>
    <n v="347"/>
    <x v="0"/>
    <s v="WEBSITE"/>
    <s v="CREDIT"/>
  </r>
  <r>
    <s v="ID-2550"/>
    <s v="EAST"/>
    <s v="GUJARAT"/>
    <x v="3"/>
    <x v="5"/>
    <d v="2018-03-08T00:00:00"/>
    <s v="FRI"/>
    <s v="MAR"/>
    <n v="2019"/>
    <s v="Q1"/>
    <x v="0"/>
    <n v="84"/>
    <n v="15"/>
    <n v="5"/>
    <n v="420"/>
    <n v="10"/>
    <n v="1260"/>
    <s v="FEMALE"/>
    <s v="PROFIT"/>
    <n v="858"/>
    <x v="1"/>
    <s v="STORE"/>
    <s v="UPI"/>
  </r>
  <r>
    <s v="ID-1675"/>
    <s v="WEST"/>
    <s v="ANDHRA PRADESH"/>
    <x v="4"/>
    <x v="5"/>
    <d v="2018-03-09T00:00:00"/>
    <s v="SAT"/>
    <s v="MAR"/>
    <n v="2019"/>
    <s v="Q1"/>
    <x v="1"/>
    <n v="86"/>
    <n v="40"/>
    <n v="7"/>
    <n v="602"/>
    <n v="33"/>
    <n v="3440"/>
    <s v="MALE"/>
    <s v="PROFIT"/>
    <n v="913"/>
    <x v="0"/>
    <s v="FLIPKART"/>
    <s v="CASH"/>
  </r>
  <r>
    <s v="ID-1177"/>
    <s v="SOUTH"/>
    <s v="SIKKIM"/>
    <x v="6"/>
    <x v="5"/>
    <d v="2018-03-10T00:00:00"/>
    <s v="SUN"/>
    <s v="MAR"/>
    <n v="2019"/>
    <s v="Q1"/>
    <x v="1"/>
    <n v="21"/>
    <n v="25"/>
    <n v="10"/>
    <n v="210"/>
    <n v="15"/>
    <n v="525"/>
    <s v="MALE"/>
    <s v="PROFIT"/>
    <n v="385"/>
    <x v="0"/>
    <s v="STORE"/>
    <s v="CREDIT"/>
  </r>
  <r>
    <s v="ID-8036"/>
    <s v="NORTH"/>
    <s v="WEST BENGAL"/>
    <x v="6"/>
    <x v="5"/>
    <d v="2018-03-11T00:00:00"/>
    <s v="MON"/>
    <s v="MAR"/>
    <n v="2019"/>
    <s v="Q1"/>
    <x v="0"/>
    <n v="86"/>
    <n v="25"/>
    <n v="10"/>
    <n v="860"/>
    <n v="15"/>
    <n v="2150"/>
    <s v="FEMALE"/>
    <s v="PROFIT"/>
    <n v="390"/>
    <x v="1"/>
    <s v="FLIPKART"/>
    <s v="UPI"/>
  </r>
  <r>
    <s v="ID-7561"/>
    <s v="NORTH"/>
    <s v="SIKKIM"/>
    <x v="1"/>
    <x v="5"/>
    <d v="2018-03-12T00:00:00"/>
    <s v="TUE"/>
    <s v="MAR"/>
    <n v="2019"/>
    <s v="Q1"/>
    <x v="0"/>
    <n v="35"/>
    <n v="5"/>
    <n v="3"/>
    <n v="105"/>
    <n v="2"/>
    <n v="175"/>
    <s v="MALE"/>
    <s v="PROFIT"/>
    <n v="988"/>
    <x v="1"/>
    <s v="WEBSITE"/>
    <s v="UPI"/>
  </r>
  <r>
    <s v="ID-1489"/>
    <s v="NORTH"/>
    <s v="RAJASTHAN"/>
    <x v="4"/>
    <x v="0"/>
    <d v="2018-03-13T00:00:00"/>
    <s v="WED"/>
    <s v="MAR"/>
    <n v="2019"/>
    <s v="Q1"/>
    <x v="0"/>
    <n v="91"/>
    <n v="40"/>
    <n v="7"/>
    <n v="637"/>
    <n v="33"/>
    <n v="3640"/>
    <s v="FEMALE"/>
    <s v="PROFIT"/>
    <n v="363"/>
    <x v="1"/>
    <s v="FLIPKART"/>
    <s v="CREDIT"/>
  </r>
  <r>
    <s v="ID-2469"/>
    <s v="WEST"/>
    <s v="GUJARAT"/>
    <x v="3"/>
    <x v="3"/>
    <d v="2018-03-14T00:00:00"/>
    <s v="THU"/>
    <s v="MAR"/>
    <n v="2019"/>
    <s v="Q1"/>
    <x v="0"/>
    <n v="26"/>
    <n v="15"/>
    <n v="5"/>
    <n v="130"/>
    <n v="10"/>
    <n v="390"/>
    <s v="MALE"/>
    <s v="PROFIT"/>
    <n v="465"/>
    <x v="1"/>
    <s v="AMAZON"/>
    <s v="CREDIT"/>
  </r>
  <r>
    <s v="ID-4903"/>
    <s v="SOUTH"/>
    <s v="ANDHRA PRADESH"/>
    <x v="2"/>
    <x v="4"/>
    <d v="2018-03-15T00:00:00"/>
    <s v="FRI"/>
    <s v="MAR"/>
    <n v="2019"/>
    <s v="Q1"/>
    <x v="0"/>
    <n v="15"/>
    <n v="5"/>
    <n v="2"/>
    <n v="30"/>
    <n v="3"/>
    <n v="75"/>
    <s v="FEMALE"/>
    <s v="PROFIT"/>
    <n v="379"/>
    <x v="1"/>
    <s v="FLIPKART"/>
    <s v="CREDIT"/>
  </r>
  <r>
    <s v="ID-6791"/>
    <s v="NORTH"/>
    <s v="ANDHRA PRADESH"/>
    <x v="4"/>
    <x v="3"/>
    <d v="2018-03-16T00:00:00"/>
    <s v="SAT"/>
    <s v="MAR"/>
    <n v="2019"/>
    <s v="Q1"/>
    <x v="1"/>
    <n v="37"/>
    <n v="40"/>
    <n v="7"/>
    <n v="259"/>
    <n v="33"/>
    <n v="1480"/>
    <s v="MALE"/>
    <s v="PROFIT"/>
    <n v="865"/>
    <x v="0"/>
    <s v="FLIPKART"/>
    <s v="UPI"/>
  </r>
  <r>
    <s v="ID-3057"/>
    <s v="WEST"/>
    <s v="RAJASTHAN"/>
    <x v="4"/>
    <x v="3"/>
    <d v="2018-03-17T00:00:00"/>
    <s v="SUN"/>
    <s v="MAR"/>
    <n v="2019"/>
    <s v="Q1"/>
    <x v="1"/>
    <n v="95"/>
    <n v="40"/>
    <n v="7"/>
    <n v="665"/>
    <n v="33"/>
    <n v="3800"/>
    <s v="FEMALE"/>
    <s v="PROFIT"/>
    <n v="782"/>
    <x v="1"/>
    <s v="AMAZON"/>
    <s v="CASH"/>
  </r>
  <r>
    <s v="ID-5032"/>
    <s v="WEST"/>
    <s v="ANDHRA PRADESH"/>
    <x v="0"/>
    <x v="2"/>
    <d v="2018-03-18T00:00:00"/>
    <s v="MON"/>
    <s v="MAR"/>
    <n v="2019"/>
    <s v="Q1"/>
    <x v="0"/>
    <n v="65"/>
    <n v="5"/>
    <n v="2"/>
    <n v="130"/>
    <n v="3"/>
    <n v="325"/>
    <s v="FEMALE"/>
    <s v="PROFIT"/>
    <n v="749"/>
    <x v="0"/>
    <s v="WEBSITE"/>
    <s v="UPI"/>
  </r>
  <r>
    <s v="ID-6248"/>
    <s v="NORTH"/>
    <s v="MAHARASHTRA"/>
    <x v="6"/>
    <x v="4"/>
    <d v="2018-03-19T00:00:00"/>
    <s v="TUE"/>
    <s v="MAR"/>
    <n v="2019"/>
    <s v="Q1"/>
    <x v="0"/>
    <n v="88"/>
    <n v="25"/>
    <n v="10"/>
    <n v="880"/>
    <n v="15"/>
    <n v="2200"/>
    <s v="MALE"/>
    <s v="PROFIT"/>
    <n v="460"/>
    <x v="1"/>
    <s v="AMAZON"/>
    <s v="UPI"/>
  </r>
  <r>
    <s v="ID-8609"/>
    <s v="SOUTH"/>
    <s v="SIKKIM"/>
    <x v="3"/>
    <x v="2"/>
    <d v="2018-03-20T00:00:00"/>
    <s v="WED"/>
    <s v="MAR"/>
    <n v="2019"/>
    <s v="Q1"/>
    <x v="0"/>
    <n v="57"/>
    <n v="15"/>
    <n v="5"/>
    <n v="285"/>
    <n v="10"/>
    <n v="855"/>
    <s v="MALE"/>
    <s v="PROFIT"/>
    <n v="573"/>
    <x v="0"/>
    <s v="FLIPKART"/>
    <s v="CREDIT"/>
  </r>
  <r>
    <s v="ID-3331"/>
    <s v="SOUTH"/>
    <s v="SIKKIM"/>
    <x v="3"/>
    <x v="5"/>
    <d v="2018-03-21T00:00:00"/>
    <s v="THU"/>
    <s v="MAR"/>
    <n v="2019"/>
    <s v="Q1"/>
    <x v="0"/>
    <n v="75"/>
    <n v="15"/>
    <n v="5"/>
    <n v="375"/>
    <n v="10"/>
    <n v="1125"/>
    <s v="FEMALE"/>
    <s v="PROFIT"/>
    <n v="699"/>
    <x v="0"/>
    <s v="WEBSITE"/>
    <s v="UPI"/>
  </r>
  <r>
    <s v="ID-8386"/>
    <s v="SOUTH"/>
    <s v="RAJASTHAN"/>
    <x v="1"/>
    <x v="5"/>
    <d v="2018-03-22T00:00:00"/>
    <s v="FRI"/>
    <s v="MAR"/>
    <n v="2019"/>
    <s v="Q1"/>
    <x v="0"/>
    <n v="39"/>
    <n v="5"/>
    <n v="3"/>
    <n v="117"/>
    <n v="2"/>
    <n v="195"/>
    <s v="FEMALE"/>
    <s v="PROFIT"/>
    <n v="44"/>
    <x v="1"/>
    <s v="AMAZON"/>
    <s v="CREDIT"/>
  </r>
  <r>
    <s v="ID-8724"/>
    <s v="EAST"/>
    <s v="PUNJAB"/>
    <x v="1"/>
    <x v="5"/>
    <d v="2018-03-23T00:00:00"/>
    <s v="SAT"/>
    <s v="MAR"/>
    <n v="2019"/>
    <s v="Q1"/>
    <x v="1"/>
    <n v="65"/>
    <n v="5"/>
    <n v="3"/>
    <n v="195"/>
    <n v="2"/>
    <n v="325"/>
    <s v="MALE"/>
    <s v="PROFIT"/>
    <n v="17"/>
    <x v="0"/>
    <s v="STORE"/>
    <s v="CASH"/>
  </r>
  <r>
    <s v="ID-4118"/>
    <s v="WEST"/>
    <s v="SIKKIM"/>
    <x v="6"/>
    <x v="2"/>
    <d v="2018-03-24T00:00:00"/>
    <s v="SUN"/>
    <s v="MAR"/>
    <n v="2019"/>
    <s v="Q1"/>
    <x v="1"/>
    <n v="54"/>
    <n v="25"/>
    <n v="10"/>
    <n v="540"/>
    <n v="15"/>
    <n v="1350"/>
    <s v="MALE"/>
    <s v="PROFIT"/>
    <n v="442"/>
    <x v="0"/>
    <s v="WEBSITE"/>
    <s v="CREDIT"/>
  </r>
  <r>
    <s v="ID-5242"/>
    <s v="NORTH"/>
    <s v="ANDHRA PRADESH"/>
    <x v="2"/>
    <x v="5"/>
    <d v="2018-03-25T00:00:00"/>
    <s v="MON"/>
    <s v="MAR"/>
    <n v="2019"/>
    <s v="Q1"/>
    <x v="0"/>
    <n v="70"/>
    <n v="5"/>
    <n v="2"/>
    <n v="140"/>
    <n v="3"/>
    <n v="350"/>
    <s v="MALE"/>
    <s v="PROFIT"/>
    <n v="538"/>
    <x v="1"/>
    <s v="FLIPKART"/>
    <s v="UPI"/>
  </r>
  <r>
    <s v="ID-7304"/>
    <s v="WEST"/>
    <s v="ANDHRA PRADESH"/>
    <x v="2"/>
    <x v="4"/>
    <d v="2018-03-26T00:00:00"/>
    <s v="TUE"/>
    <s v="MAR"/>
    <n v="2019"/>
    <s v="Q1"/>
    <x v="0"/>
    <n v="84"/>
    <n v="5"/>
    <n v="2"/>
    <n v="168"/>
    <n v="3"/>
    <n v="420"/>
    <s v="FEMALE"/>
    <s v="PROFIT"/>
    <n v="923"/>
    <x v="0"/>
    <s v="FLIPKART"/>
    <s v="CASH"/>
  </r>
  <r>
    <s v="ID-2730"/>
    <s v="WEST"/>
    <s v="ANDHRA PRADESH"/>
    <x v="0"/>
    <x v="2"/>
    <d v="2018-03-27T00:00:00"/>
    <s v="WED"/>
    <s v="MAR"/>
    <n v="2019"/>
    <s v="Q1"/>
    <x v="0"/>
    <n v="54"/>
    <n v="5"/>
    <n v="2"/>
    <n v="108"/>
    <n v="3"/>
    <n v="270"/>
    <s v="MALE"/>
    <s v="PROFIT"/>
    <n v="914"/>
    <x v="1"/>
    <s v="AMAZON"/>
    <s v="CREDIT"/>
  </r>
  <r>
    <s v="ID-6320"/>
    <s v="WEST"/>
    <s v="DELHI"/>
    <x v="1"/>
    <x v="1"/>
    <d v="2018-03-28T00:00:00"/>
    <s v="THU"/>
    <s v="MAR"/>
    <n v="2019"/>
    <s v="Q1"/>
    <x v="0"/>
    <n v="81"/>
    <n v="5"/>
    <n v="3"/>
    <n v="243"/>
    <n v="2"/>
    <n v="405"/>
    <s v="FEMALE"/>
    <s v="PROFIT"/>
    <n v="955"/>
    <x v="0"/>
    <s v="STORE"/>
    <s v="CASH"/>
  </r>
  <r>
    <s v="ID-1210"/>
    <s v="WEST"/>
    <s v="TAMIL NADU"/>
    <x v="5"/>
    <x v="0"/>
    <d v="2018-03-29T00:00:00"/>
    <s v="FRI"/>
    <s v="MAR"/>
    <n v="2019"/>
    <s v="Q1"/>
    <x v="0"/>
    <n v="52"/>
    <n v="10"/>
    <n v="4"/>
    <n v="208"/>
    <n v="6"/>
    <n v="520"/>
    <s v="MALE"/>
    <s v="PROFIT"/>
    <n v="602"/>
    <x v="1"/>
    <s v="AMAZON"/>
    <s v="CASH"/>
  </r>
  <r>
    <s v="ID-4968"/>
    <s v="EAST"/>
    <s v="DELHI"/>
    <x v="5"/>
    <x v="4"/>
    <d v="2018-03-30T00:00:00"/>
    <s v="SAT"/>
    <s v="MAR"/>
    <n v="2019"/>
    <s v="Q1"/>
    <x v="1"/>
    <n v="50"/>
    <n v="10"/>
    <n v="4"/>
    <n v="200"/>
    <n v="6"/>
    <n v="500"/>
    <s v="FEMALE"/>
    <s v="PROFIT"/>
    <n v="781"/>
    <x v="1"/>
    <s v="AMAZON"/>
    <s v="CASH"/>
  </r>
  <r>
    <s v="ID-2318"/>
    <s v="NORTH"/>
    <s v="RAJASTHAN"/>
    <x v="0"/>
    <x v="3"/>
    <d v="2018-03-31T00:00:00"/>
    <s v="SUN"/>
    <s v="MAR"/>
    <n v="2019"/>
    <s v="Q1"/>
    <x v="1"/>
    <n v="11"/>
    <n v="5"/>
    <n v="2"/>
    <n v="22"/>
    <n v="3"/>
    <n v="55"/>
    <s v="FEMALE"/>
    <s v="PROFIT"/>
    <n v="73"/>
    <x v="1"/>
    <s v="STORE"/>
    <s v="CREDIT"/>
  </r>
  <r>
    <s v="ID-2656"/>
    <s v="WEST"/>
    <s v="GUJARAT"/>
    <x v="6"/>
    <x v="2"/>
    <d v="2018-04-01T00:00:00"/>
    <s v="MON"/>
    <s v="APR"/>
    <n v="2019"/>
    <s v="Q2"/>
    <x v="0"/>
    <n v="89"/>
    <n v="25"/>
    <n v="10"/>
    <n v="890"/>
    <n v="15"/>
    <n v="2225"/>
    <s v="MALE"/>
    <s v="PROFIT"/>
    <n v="555"/>
    <x v="0"/>
    <s v="AMAZON"/>
    <s v="UPI"/>
  </r>
  <r>
    <s v="ID-2379"/>
    <s v="WEST"/>
    <s v="ANDHRA PRADESH"/>
    <x v="2"/>
    <x v="0"/>
    <d v="2018-04-02T00:00:00"/>
    <s v="TUE"/>
    <s v="APR"/>
    <n v="2019"/>
    <s v="Q2"/>
    <x v="0"/>
    <n v="20"/>
    <n v="5"/>
    <n v="2"/>
    <n v="40"/>
    <n v="3"/>
    <n v="100"/>
    <s v="FEMALE"/>
    <s v="PROFIT"/>
    <n v="449"/>
    <x v="1"/>
    <s v="STORE"/>
    <s v="UPI"/>
  </r>
  <r>
    <s v="ID-7602"/>
    <s v="SOUTH"/>
    <s v="DELHI"/>
    <x v="3"/>
    <x v="0"/>
    <d v="2018-04-03T00:00:00"/>
    <s v="WED"/>
    <s v="APR"/>
    <n v="2019"/>
    <s v="Q2"/>
    <x v="0"/>
    <n v="83"/>
    <n v="15"/>
    <n v="5"/>
    <n v="415"/>
    <n v="10"/>
    <n v="1245"/>
    <s v="FEMALE"/>
    <s v="PROFIT"/>
    <n v="993"/>
    <x v="0"/>
    <s v="AMAZON"/>
    <s v="UPI"/>
  </r>
  <r>
    <s v="ID-8232"/>
    <s v="SOUTH"/>
    <s v="SIKKIM"/>
    <x v="6"/>
    <x v="3"/>
    <d v="2018-04-04T00:00:00"/>
    <s v="THU"/>
    <s v="APR"/>
    <n v="2019"/>
    <s v="Q2"/>
    <x v="0"/>
    <n v="99"/>
    <n v="25"/>
    <n v="10"/>
    <n v="990"/>
    <n v="15"/>
    <n v="2475"/>
    <s v="MALE"/>
    <s v="PROFIT"/>
    <n v="3"/>
    <x v="1"/>
    <s v="WEBSITE"/>
    <s v="UPI"/>
  </r>
  <r>
    <s v="ID-5825"/>
    <s v="EAST"/>
    <s v="TAMIL NADU"/>
    <x v="5"/>
    <x v="3"/>
    <d v="2018-04-05T00:00:00"/>
    <s v="FRI"/>
    <s v="APR"/>
    <n v="2019"/>
    <s v="Q2"/>
    <x v="0"/>
    <n v="61"/>
    <n v="10"/>
    <n v="4"/>
    <n v="244"/>
    <n v="6"/>
    <n v="610"/>
    <s v="FEMALE"/>
    <s v="PROFIT"/>
    <n v="791"/>
    <x v="1"/>
    <s v="STORE"/>
    <s v="UPI"/>
  </r>
  <r>
    <s v="ID-6824"/>
    <s v="EAST"/>
    <s v="ANDHRA PRADESH"/>
    <x v="1"/>
    <x v="3"/>
    <d v="2018-04-06T00:00:00"/>
    <s v="SAT"/>
    <s v="APR"/>
    <n v="2019"/>
    <s v="Q2"/>
    <x v="1"/>
    <n v="17"/>
    <n v="5"/>
    <n v="3"/>
    <n v="51"/>
    <n v="2"/>
    <n v="85"/>
    <s v="FEMALE"/>
    <s v="PROFIT"/>
    <n v="112"/>
    <x v="1"/>
    <s v="WEBSITE"/>
    <s v="UPI"/>
  </r>
  <r>
    <s v="ID-2861"/>
    <s v="SOUTH"/>
    <s v="DELHI"/>
    <x v="3"/>
    <x v="3"/>
    <d v="2018-04-07T00:00:00"/>
    <s v="SUN"/>
    <s v="APR"/>
    <n v="2019"/>
    <s v="Q2"/>
    <x v="1"/>
    <n v="68"/>
    <n v="15"/>
    <n v="5"/>
    <n v="340"/>
    <n v="10"/>
    <n v="1020"/>
    <s v="MALE"/>
    <s v="PROFIT"/>
    <n v="679"/>
    <x v="1"/>
    <s v="FLIPKART"/>
    <s v="UPI"/>
  </r>
  <r>
    <s v="ID-3243"/>
    <s v="SOUTH"/>
    <s v="WEST BENGAL"/>
    <x v="1"/>
    <x v="4"/>
    <d v="2018-04-08T00:00:00"/>
    <s v="MON"/>
    <s v="APR"/>
    <n v="2019"/>
    <s v="Q2"/>
    <x v="0"/>
    <n v="87"/>
    <n v="5"/>
    <n v="3"/>
    <n v="261"/>
    <n v="2"/>
    <n v="435"/>
    <s v="MALE"/>
    <s v="PROFIT"/>
    <n v="856"/>
    <x v="1"/>
    <s v="STORE"/>
    <s v="UPI"/>
  </r>
  <r>
    <s v="ID-3307"/>
    <s v="WEST"/>
    <s v="DELHI"/>
    <x v="5"/>
    <x v="2"/>
    <d v="2018-04-09T00:00:00"/>
    <s v="TUE"/>
    <s v="APR"/>
    <n v="2019"/>
    <s v="Q2"/>
    <x v="0"/>
    <n v="48"/>
    <n v="10"/>
    <n v="4"/>
    <n v="192"/>
    <n v="6"/>
    <n v="480"/>
    <s v="MALE"/>
    <s v="PROFIT"/>
    <n v="267"/>
    <x v="1"/>
    <s v="FLIPKART"/>
    <s v="UPI"/>
  </r>
  <r>
    <s v="ID-6792"/>
    <s v="WEST"/>
    <s v="PUNJAB"/>
    <x v="2"/>
    <x v="2"/>
    <d v="2018-04-10T00:00:00"/>
    <s v="WED"/>
    <s v="APR"/>
    <n v="2019"/>
    <s v="Q2"/>
    <x v="0"/>
    <n v="50"/>
    <n v="5"/>
    <n v="2"/>
    <n v="100"/>
    <n v="3"/>
    <n v="250"/>
    <s v="MALE"/>
    <s v="PROFIT"/>
    <n v="702"/>
    <x v="1"/>
    <s v="STORE"/>
    <s v="UPI"/>
  </r>
  <r>
    <s v="ID-1589"/>
    <s v="WEST"/>
    <s v="TAMIL NADU"/>
    <x v="6"/>
    <x v="3"/>
    <d v="2018-04-11T00:00:00"/>
    <s v="THU"/>
    <s v="APR"/>
    <n v="2019"/>
    <s v="Q2"/>
    <x v="0"/>
    <n v="55"/>
    <n v="25"/>
    <n v="10"/>
    <n v="550"/>
    <n v="15"/>
    <n v="1375"/>
    <s v="MALE"/>
    <s v="PROFIT"/>
    <n v="779"/>
    <x v="1"/>
    <s v="STORE"/>
    <s v="CASH"/>
  </r>
  <r>
    <s v="ID-1631"/>
    <s v="EAST"/>
    <s v="ANDHRA PRADESH"/>
    <x v="3"/>
    <x v="4"/>
    <d v="2018-04-12T00:00:00"/>
    <s v="FRI"/>
    <s v="APR"/>
    <n v="2019"/>
    <s v="Q2"/>
    <x v="0"/>
    <n v="46"/>
    <n v="15"/>
    <n v="5"/>
    <n v="230"/>
    <n v="10"/>
    <n v="690"/>
    <s v="FEMALE"/>
    <s v="PROFIT"/>
    <n v="78"/>
    <x v="0"/>
    <s v="FLIPKART"/>
    <s v="CASH"/>
  </r>
  <r>
    <s v="ID-8476"/>
    <s v="NORTH"/>
    <s v="DELHI"/>
    <x v="6"/>
    <x v="1"/>
    <d v="2018-04-13T00:00:00"/>
    <s v="SAT"/>
    <s v="APR"/>
    <n v="2019"/>
    <s v="Q2"/>
    <x v="1"/>
    <n v="36"/>
    <n v="25"/>
    <n v="10"/>
    <n v="360"/>
    <n v="15"/>
    <n v="900"/>
    <s v="MALE"/>
    <s v="PROFIT"/>
    <n v="328"/>
    <x v="1"/>
    <s v="WEBSITE"/>
    <s v="CREDIT"/>
  </r>
  <r>
    <s v="ID-3777"/>
    <s v="NORTH"/>
    <s v="DELHI"/>
    <x v="0"/>
    <x v="3"/>
    <d v="2018-04-14T00:00:00"/>
    <s v="SUN"/>
    <s v="APR"/>
    <n v="2019"/>
    <s v="Q2"/>
    <x v="1"/>
    <n v="23"/>
    <n v="5"/>
    <n v="2"/>
    <n v="46"/>
    <n v="3"/>
    <n v="115"/>
    <s v="FEMALE"/>
    <s v="PROFIT"/>
    <n v="137"/>
    <x v="0"/>
    <s v="WEBSITE"/>
    <s v="UPI"/>
  </r>
  <r>
    <s v="ID-8888"/>
    <s v="EAST"/>
    <s v="WEST BENGAL"/>
    <x v="3"/>
    <x v="1"/>
    <d v="2018-04-15T00:00:00"/>
    <s v="MON"/>
    <s v="APR"/>
    <n v="2019"/>
    <s v="Q2"/>
    <x v="0"/>
    <n v="46"/>
    <n v="15"/>
    <n v="5"/>
    <n v="230"/>
    <n v="10"/>
    <n v="690"/>
    <s v="MALE"/>
    <s v="PROFIT"/>
    <n v="259"/>
    <x v="0"/>
    <s v="STORE"/>
    <s v="UPI"/>
  </r>
  <r>
    <s v="ID-8947"/>
    <s v="WEST"/>
    <s v="ANDHRA PRADESH"/>
    <x v="2"/>
    <x v="5"/>
    <d v="2018-04-16T00:00:00"/>
    <s v="TUE"/>
    <s v="APR"/>
    <n v="2019"/>
    <s v="Q2"/>
    <x v="0"/>
    <n v="83"/>
    <n v="5"/>
    <n v="2"/>
    <n v="166"/>
    <n v="3"/>
    <n v="415"/>
    <s v="FEMALE"/>
    <s v="PROFIT"/>
    <n v="571"/>
    <x v="0"/>
    <s v="WEBSITE"/>
    <s v="UPI"/>
  </r>
  <r>
    <s v="ID-2609"/>
    <s v="EAST"/>
    <s v="MAHARASHTRA"/>
    <x v="3"/>
    <x v="5"/>
    <d v="2018-04-17T00:00:00"/>
    <s v="WED"/>
    <s v="APR"/>
    <n v="2019"/>
    <s v="Q2"/>
    <x v="0"/>
    <n v="35"/>
    <n v="15"/>
    <n v="5"/>
    <n v="175"/>
    <n v="10"/>
    <n v="525"/>
    <s v="FEMALE"/>
    <s v="PROFIT"/>
    <n v="848"/>
    <x v="1"/>
    <s v="STORE"/>
    <s v="UPI"/>
  </r>
  <r>
    <s v="ID-4027"/>
    <s v="WEST"/>
    <s v="DELHI"/>
    <x v="1"/>
    <x v="0"/>
    <d v="2018-04-18T00:00:00"/>
    <s v="THU"/>
    <s v="APR"/>
    <n v="2019"/>
    <s v="Q2"/>
    <x v="0"/>
    <n v="65"/>
    <n v="5"/>
    <n v="3"/>
    <n v="195"/>
    <n v="2"/>
    <n v="325"/>
    <s v="MALE"/>
    <s v="PROFIT"/>
    <n v="615"/>
    <x v="0"/>
    <s v="FLIPKART"/>
    <s v="UPI"/>
  </r>
  <r>
    <s v="ID-8364"/>
    <s v="SOUTH"/>
    <s v="MAHARASHTRA"/>
    <x v="4"/>
    <x v="4"/>
    <d v="2018-04-19T00:00:00"/>
    <s v="FRI"/>
    <s v="APR"/>
    <n v="2019"/>
    <s v="Q2"/>
    <x v="0"/>
    <n v="51"/>
    <n v="40"/>
    <n v="7"/>
    <n v="357"/>
    <n v="33"/>
    <n v="2040"/>
    <s v="FEMALE"/>
    <s v="PROFIT"/>
    <n v="975"/>
    <x v="1"/>
    <s v="STORE"/>
    <s v="UPI"/>
  </r>
  <r>
    <s v="ID-3619"/>
    <s v="SOUTH"/>
    <s v="TAMIL NADU"/>
    <x v="3"/>
    <x v="0"/>
    <d v="2018-04-20T00:00:00"/>
    <s v="SAT"/>
    <s v="APR"/>
    <n v="2019"/>
    <s v="Q2"/>
    <x v="1"/>
    <n v="38"/>
    <n v="15"/>
    <n v="5"/>
    <n v="190"/>
    <n v="10"/>
    <n v="570"/>
    <s v="FEMALE"/>
    <s v="PROFIT"/>
    <n v="220"/>
    <x v="0"/>
    <s v="AMAZON"/>
    <s v="UPI"/>
  </r>
  <r>
    <s v="ID-8246"/>
    <s v="NORTH"/>
    <s v="WEST BENGAL"/>
    <x v="5"/>
    <x v="2"/>
    <d v="2018-04-21T00:00:00"/>
    <s v="SUN"/>
    <s v="APR"/>
    <n v="2019"/>
    <s v="Q2"/>
    <x v="1"/>
    <n v="34"/>
    <n v="10"/>
    <n v="4"/>
    <n v="136"/>
    <n v="6"/>
    <n v="340"/>
    <s v="FEMALE"/>
    <s v="PROFIT"/>
    <n v="288"/>
    <x v="0"/>
    <s v="AMAZON"/>
    <s v="UPI"/>
  </r>
  <r>
    <s v="ID-2440"/>
    <s v="WEST"/>
    <s v="ANDHRA PRADESH"/>
    <x v="1"/>
    <x v="3"/>
    <d v="2018-04-22T00:00:00"/>
    <s v="MON"/>
    <s v="APR"/>
    <n v="2019"/>
    <s v="Q2"/>
    <x v="0"/>
    <n v="20"/>
    <n v="5"/>
    <n v="3"/>
    <n v="60"/>
    <n v="2"/>
    <n v="100"/>
    <s v="MALE"/>
    <s v="PROFIT"/>
    <n v="128"/>
    <x v="1"/>
    <s v="FLIPKART"/>
    <s v="UPI"/>
  </r>
  <r>
    <s v="ID-8072"/>
    <s v="EAST"/>
    <s v="TAMIL NADU"/>
    <x v="2"/>
    <x v="2"/>
    <d v="2018-04-23T00:00:00"/>
    <s v="TUE"/>
    <s v="APR"/>
    <n v="2019"/>
    <s v="Q2"/>
    <x v="0"/>
    <n v="59"/>
    <n v="5"/>
    <n v="2"/>
    <n v="118"/>
    <n v="3"/>
    <n v="295"/>
    <s v="FEMALE"/>
    <s v="PROFIT"/>
    <n v="207"/>
    <x v="0"/>
    <s v="STORE"/>
    <s v="CASH"/>
  </r>
  <r>
    <s v="ID-6841"/>
    <s v="EAST"/>
    <s v="WEST BENGAL"/>
    <x v="0"/>
    <x v="0"/>
    <d v="2018-04-24T00:00:00"/>
    <s v="WED"/>
    <s v="APR"/>
    <n v="2019"/>
    <s v="Q2"/>
    <x v="0"/>
    <n v="42"/>
    <n v="5"/>
    <n v="2"/>
    <n v="84"/>
    <n v="3"/>
    <n v="210"/>
    <s v="MALE"/>
    <s v="PROFIT"/>
    <n v="258"/>
    <x v="0"/>
    <s v="WEBSITE"/>
    <s v="CASH"/>
  </r>
  <r>
    <s v="ID-3364"/>
    <s v="WEST"/>
    <s v="PUNJAB"/>
    <x v="1"/>
    <x v="4"/>
    <d v="2018-04-25T00:00:00"/>
    <s v="THU"/>
    <s v="APR"/>
    <n v="2019"/>
    <s v="Q2"/>
    <x v="0"/>
    <n v="55"/>
    <n v="5"/>
    <n v="3"/>
    <n v="165"/>
    <n v="2"/>
    <n v="275"/>
    <s v="FEMALE"/>
    <s v="PROFIT"/>
    <n v="167"/>
    <x v="1"/>
    <s v="WEBSITE"/>
    <s v="UPI"/>
  </r>
  <r>
    <s v="ID-6285"/>
    <s v="EAST"/>
    <s v="GUJARAT"/>
    <x v="3"/>
    <x v="2"/>
    <d v="2018-04-26T00:00:00"/>
    <s v="FRI"/>
    <s v="APR"/>
    <n v="2019"/>
    <s v="Q2"/>
    <x v="0"/>
    <n v="33"/>
    <n v="15"/>
    <n v="5"/>
    <n v="165"/>
    <n v="10"/>
    <n v="495"/>
    <s v="FEMALE"/>
    <s v="PROFIT"/>
    <n v="6"/>
    <x v="0"/>
    <s v="FLIPKART"/>
    <s v="CASH"/>
  </r>
  <r>
    <s v="ID-5912"/>
    <s v="SOUTH"/>
    <s v="PUNJAB"/>
    <x v="1"/>
    <x v="2"/>
    <d v="2018-04-27T00:00:00"/>
    <s v="SAT"/>
    <s v="APR"/>
    <n v="2019"/>
    <s v="Q2"/>
    <x v="1"/>
    <n v="45"/>
    <n v="5"/>
    <n v="3"/>
    <n v="135"/>
    <n v="2"/>
    <n v="225"/>
    <s v="FEMALE"/>
    <s v="PROFIT"/>
    <n v="608"/>
    <x v="1"/>
    <s v="WEBSITE"/>
    <s v="UPI"/>
  </r>
  <r>
    <s v="ID-4537"/>
    <s v="EAST"/>
    <s v="PUNJAB"/>
    <x v="1"/>
    <x v="0"/>
    <d v="2018-04-28T00:00:00"/>
    <s v="SUN"/>
    <s v="APR"/>
    <n v="2019"/>
    <s v="Q2"/>
    <x v="1"/>
    <n v="43"/>
    <n v="5"/>
    <n v="3"/>
    <n v="129"/>
    <n v="2"/>
    <n v="215"/>
    <s v="MALE"/>
    <s v="PROFIT"/>
    <n v="497"/>
    <x v="1"/>
    <s v="FLIPKART"/>
    <s v="UPI"/>
  </r>
  <r>
    <s v="ID-7980"/>
    <s v="WEST"/>
    <s v="PUNJAB"/>
    <x v="0"/>
    <x v="4"/>
    <d v="2018-04-29T00:00:00"/>
    <s v="MON"/>
    <s v="APR"/>
    <n v="2019"/>
    <s v="Q2"/>
    <x v="0"/>
    <n v="16"/>
    <n v="5"/>
    <n v="2"/>
    <n v="32"/>
    <n v="3"/>
    <n v="80"/>
    <s v="FEMALE"/>
    <s v="PROFIT"/>
    <n v="705"/>
    <x v="1"/>
    <s v="AMAZON"/>
    <s v="CREDIT"/>
  </r>
  <r>
    <s v="ID-5079"/>
    <s v="SOUTH"/>
    <s v="TAMIL NADU"/>
    <x v="2"/>
    <x v="5"/>
    <d v="2018-04-30T00:00:00"/>
    <s v="TUE"/>
    <s v="APR"/>
    <n v="2019"/>
    <s v="Q2"/>
    <x v="0"/>
    <n v="40"/>
    <n v="5"/>
    <n v="2"/>
    <n v="80"/>
    <n v="3"/>
    <n v="200"/>
    <s v="MALE"/>
    <s v="PROFIT"/>
    <n v="308"/>
    <x v="1"/>
    <s v="WEBSITE"/>
    <s v="UPI"/>
  </r>
  <r>
    <s v="ID-1147"/>
    <s v="SOUTH"/>
    <s v="WEST BENGAL"/>
    <x v="2"/>
    <x v="0"/>
    <d v="2018-05-01T00:00:00"/>
    <s v="WED"/>
    <s v="MAY"/>
    <n v="2019"/>
    <s v="Q2"/>
    <x v="0"/>
    <n v="79"/>
    <n v="5"/>
    <n v="2"/>
    <n v="158"/>
    <n v="3"/>
    <n v="395"/>
    <s v="MALE"/>
    <s v="PROFIT"/>
    <n v="242"/>
    <x v="1"/>
    <s v="AMAZON"/>
    <s v="CREDIT"/>
  </r>
  <r>
    <s v="ID-4934"/>
    <s v="SOUTH"/>
    <s v="TAMIL NADU"/>
    <x v="0"/>
    <x v="0"/>
    <d v="2018-05-02T00:00:00"/>
    <s v="THU"/>
    <s v="MAY"/>
    <n v="2019"/>
    <s v="Q2"/>
    <x v="0"/>
    <n v="73"/>
    <n v="5"/>
    <n v="2"/>
    <n v="146"/>
    <n v="3"/>
    <n v="365"/>
    <s v="MALE"/>
    <s v="PROFIT"/>
    <n v="347"/>
    <x v="0"/>
    <s v="FLIPKART"/>
    <s v="CREDIT"/>
  </r>
  <r>
    <s v="ID-5944"/>
    <s v="EAST"/>
    <s v="PUNJAB"/>
    <x v="2"/>
    <x v="4"/>
    <d v="2018-05-03T00:00:00"/>
    <s v="FRI"/>
    <s v="MAY"/>
    <n v="2019"/>
    <s v="Q2"/>
    <x v="0"/>
    <n v="50"/>
    <n v="5"/>
    <n v="2"/>
    <n v="100"/>
    <n v="3"/>
    <n v="250"/>
    <s v="MALE"/>
    <s v="PROFIT"/>
    <n v="723"/>
    <x v="0"/>
    <s v="WEBSITE"/>
    <s v="UPI"/>
  </r>
  <r>
    <s v="ID-6733"/>
    <s v="SOUTH"/>
    <s v="MAHARASHTRA"/>
    <x v="6"/>
    <x v="1"/>
    <d v="2018-05-04T00:00:00"/>
    <s v="SAT"/>
    <s v="MAY"/>
    <n v="2019"/>
    <s v="Q2"/>
    <x v="1"/>
    <n v="17"/>
    <n v="25"/>
    <n v="10"/>
    <n v="170"/>
    <n v="15"/>
    <n v="425"/>
    <s v="FEMALE"/>
    <s v="PROFIT"/>
    <n v="736"/>
    <x v="1"/>
    <s v="FLIPKART"/>
    <s v="UPI"/>
  </r>
  <r>
    <s v="ID-4484"/>
    <s v="EAST"/>
    <s v="SIKKIM"/>
    <x v="6"/>
    <x v="5"/>
    <d v="2018-05-05T00:00:00"/>
    <s v="SUN"/>
    <s v="MAY"/>
    <n v="2019"/>
    <s v="Q2"/>
    <x v="1"/>
    <n v="91"/>
    <n v="25"/>
    <n v="10"/>
    <n v="910"/>
    <n v="15"/>
    <n v="2275"/>
    <s v="FEMALE"/>
    <s v="PROFIT"/>
    <n v="302"/>
    <x v="1"/>
    <s v="FLIPKART"/>
    <s v="UPI"/>
  </r>
  <r>
    <s v="ID-7322"/>
    <s v="NORTH"/>
    <s v="MAHARASHTRA"/>
    <x v="3"/>
    <x v="3"/>
    <d v="2018-05-06T00:00:00"/>
    <s v="MON"/>
    <s v="MAY"/>
    <n v="2019"/>
    <s v="Q2"/>
    <x v="0"/>
    <n v="63"/>
    <n v="15"/>
    <n v="5"/>
    <n v="315"/>
    <n v="10"/>
    <n v="945"/>
    <s v="MALE"/>
    <s v="PROFIT"/>
    <n v="367"/>
    <x v="0"/>
    <s v="STORE"/>
    <s v="CREDIT"/>
  </r>
  <r>
    <s v="ID-6235"/>
    <s v="WEST"/>
    <s v="RAJASTHAN"/>
    <x v="1"/>
    <x v="3"/>
    <d v="2018-05-07T00:00:00"/>
    <s v="TUE"/>
    <s v="MAY"/>
    <n v="2019"/>
    <s v="Q2"/>
    <x v="0"/>
    <n v="34"/>
    <n v="5"/>
    <n v="3"/>
    <n v="102"/>
    <n v="2"/>
    <n v="170"/>
    <s v="MALE"/>
    <s v="PROFIT"/>
    <n v="163"/>
    <x v="1"/>
    <s v="AMAZON"/>
    <s v="CASH"/>
  </r>
  <r>
    <s v="ID-1916"/>
    <s v="EAST"/>
    <s v="RAJASTHAN"/>
    <x v="6"/>
    <x v="5"/>
    <d v="2018-05-08T00:00:00"/>
    <s v="WED"/>
    <s v="MAY"/>
    <n v="2019"/>
    <s v="Q2"/>
    <x v="0"/>
    <n v="51"/>
    <n v="25"/>
    <n v="10"/>
    <n v="510"/>
    <n v="15"/>
    <n v="1275"/>
    <s v="FEMALE"/>
    <s v="PROFIT"/>
    <n v="924"/>
    <x v="0"/>
    <s v="FLIPKART"/>
    <s v="UPI"/>
  </r>
  <r>
    <s v="ID-4001"/>
    <s v="NORTH"/>
    <s v="DELHI"/>
    <x v="1"/>
    <x v="3"/>
    <d v="2018-05-09T00:00:00"/>
    <s v="THU"/>
    <s v="MAY"/>
    <n v="2019"/>
    <s v="Q2"/>
    <x v="0"/>
    <n v="84"/>
    <n v="5"/>
    <n v="3"/>
    <n v="252"/>
    <n v="2"/>
    <n v="420"/>
    <s v="FEMALE"/>
    <s v="PROFIT"/>
    <n v="536"/>
    <x v="1"/>
    <s v="FLIPKART"/>
    <s v="CASH"/>
  </r>
  <r>
    <s v="ID-1315"/>
    <s v="SOUTH"/>
    <s v="DELHI"/>
    <x v="3"/>
    <x v="0"/>
    <d v="2018-05-10T00:00:00"/>
    <s v="FRI"/>
    <s v="MAY"/>
    <n v="2019"/>
    <s v="Q2"/>
    <x v="0"/>
    <n v="19"/>
    <n v="15"/>
    <n v="5"/>
    <n v="95"/>
    <n v="10"/>
    <n v="285"/>
    <s v="FEMALE"/>
    <s v="PROFIT"/>
    <n v="612"/>
    <x v="0"/>
    <s v="WEBSITE"/>
    <s v="CREDIT"/>
  </r>
  <r>
    <s v="ID-7930"/>
    <s v="NORTH"/>
    <s v="GUJARAT"/>
    <x v="1"/>
    <x v="5"/>
    <d v="2018-05-11T00:00:00"/>
    <s v="SAT"/>
    <s v="MAY"/>
    <n v="2019"/>
    <s v="Q2"/>
    <x v="1"/>
    <n v="51"/>
    <n v="5"/>
    <n v="3"/>
    <n v="153"/>
    <n v="2"/>
    <n v="255"/>
    <s v="MALE"/>
    <s v="PROFIT"/>
    <n v="434"/>
    <x v="1"/>
    <s v="AMAZON"/>
    <s v="UPI"/>
  </r>
  <r>
    <s v="ID-8199"/>
    <s v="NORTH"/>
    <s v="GUJARAT"/>
    <x v="4"/>
    <x v="4"/>
    <d v="2018-05-12T00:00:00"/>
    <s v="SUN"/>
    <s v="MAY"/>
    <n v="2019"/>
    <s v="Q2"/>
    <x v="1"/>
    <n v="91"/>
    <n v="40"/>
    <n v="7"/>
    <n v="637"/>
    <n v="33"/>
    <n v="3640"/>
    <s v="MALE"/>
    <s v="PROFIT"/>
    <n v="631"/>
    <x v="0"/>
    <s v="WEBSITE"/>
    <s v="CREDIT"/>
  </r>
  <r>
    <s v="ID-4467"/>
    <s v="EAST"/>
    <s v="TAMIL NADU"/>
    <x v="5"/>
    <x v="3"/>
    <d v="2018-05-13T00:00:00"/>
    <s v="MON"/>
    <s v="MAY"/>
    <n v="2019"/>
    <s v="Q2"/>
    <x v="0"/>
    <n v="70"/>
    <n v="10"/>
    <n v="4"/>
    <n v="280"/>
    <n v="6"/>
    <n v="700"/>
    <s v="FEMALE"/>
    <s v="PROFIT"/>
    <n v="87"/>
    <x v="1"/>
    <s v="STORE"/>
    <s v="CASH"/>
  </r>
  <r>
    <s v="ID-5934"/>
    <s v="SOUTH"/>
    <s v="PUNJAB"/>
    <x v="4"/>
    <x v="2"/>
    <d v="2018-05-14T00:00:00"/>
    <s v="TUE"/>
    <s v="MAY"/>
    <n v="2019"/>
    <s v="Q2"/>
    <x v="0"/>
    <n v="82"/>
    <n v="40"/>
    <n v="7"/>
    <n v="574"/>
    <n v="33"/>
    <n v="3280"/>
    <s v="MALE"/>
    <s v="PROFIT"/>
    <n v="133"/>
    <x v="1"/>
    <s v="AMAZON"/>
    <s v="CREDIT"/>
  </r>
  <r>
    <s v="ID-5173"/>
    <s v="SOUTH"/>
    <s v="MAHARASHTRA"/>
    <x v="1"/>
    <x v="3"/>
    <d v="2018-05-15T00:00:00"/>
    <s v="WED"/>
    <s v="MAY"/>
    <n v="2019"/>
    <s v="Q2"/>
    <x v="0"/>
    <n v="66"/>
    <n v="5"/>
    <n v="3"/>
    <n v="198"/>
    <n v="2"/>
    <n v="330"/>
    <s v="MALE"/>
    <s v="PROFIT"/>
    <n v="570"/>
    <x v="0"/>
    <s v="AMAZON"/>
    <s v="CREDIT"/>
  </r>
  <r>
    <s v="ID-3402"/>
    <s v="EAST"/>
    <s v="TAMIL NADU"/>
    <x v="4"/>
    <x v="5"/>
    <d v="2018-05-16T00:00:00"/>
    <s v="THU"/>
    <s v="MAY"/>
    <n v="2019"/>
    <s v="Q2"/>
    <x v="0"/>
    <n v="74"/>
    <n v="40"/>
    <n v="7"/>
    <n v="518"/>
    <n v="33"/>
    <n v="2960"/>
    <s v="FEMALE"/>
    <s v="PROFIT"/>
    <n v="581"/>
    <x v="1"/>
    <s v="WEBSITE"/>
    <s v="CREDIT"/>
  </r>
  <r>
    <s v="ID-4900"/>
    <s v="SOUTH"/>
    <s v="RAJASTHAN"/>
    <x v="3"/>
    <x v="1"/>
    <d v="2018-05-17T00:00:00"/>
    <s v="FRI"/>
    <s v="MAY"/>
    <n v="2019"/>
    <s v="Q2"/>
    <x v="0"/>
    <n v="22"/>
    <n v="15"/>
    <n v="5"/>
    <n v="110"/>
    <n v="10"/>
    <n v="330"/>
    <s v="FEMALE"/>
    <s v="PROFIT"/>
    <n v="429"/>
    <x v="0"/>
    <s v="STORE"/>
    <s v="UPI"/>
  </r>
  <r>
    <s v="ID-4536"/>
    <s v="WEST"/>
    <s v="RAJASTHAN"/>
    <x v="3"/>
    <x v="1"/>
    <d v="2018-05-18T00:00:00"/>
    <s v="SAT"/>
    <s v="MAY"/>
    <n v="2019"/>
    <s v="Q2"/>
    <x v="1"/>
    <n v="72"/>
    <n v="15"/>
    <n v="5"/>
    <n v="360"/>
    <n v="10"/>
    <n v="1080"/>
    <s v="FEMALE"/>
    <s v="PROFIT"/>
    <n v="855"/>
    <x v="0"/>
    <s v="STORE"/>
    <s v="CASH"/>
  </r>
  <r>
    <s v="ID-8909"/>
    <s v="NORTH"/>
    <s v="DELHI"/>
    <x v="1"/>
    <x v="0"/>
    <d v="2018-05-19T00:00:00"/>
    <s v="SUN"/>
    <s v="MAY"/>
    <n v="2019"/>
    <s v="Q2"/>
    <x v="1"/>
    <n v="72"/>
    <n v="5"/>
    <n v="3"/>
    <n v="216"/>
    <n v="2"/>
    <n v="360"/>
    <s v="MALE"/>
    <s v="PROFIT"/>
    <n v="64"/>
    <x v="0"/>
    <s v="AMAZON"/>
    <s v="UPI"/>
  </r>
  <r>
    <s v="ID-2158"/>
    <s v="WEST"/>
    <s v="MAHARASHTRA"/>
    <x v="6"/>
    <x v="3"/>
    <d v="2018-05-20T00:00:00"/>
    <s v="MON"/>
    <s v="MAY"/>
    <n v="2019"/>
    <s v="Q2"/>
    <x v="0"/>
    <n v="13"/>
    <n v="25"/>
    <n v="10"/>
    <n v="130"/>
    <n v="15"/>
    <n v="325"/>
    <s v="FEMALE"/>
    <s v="PROFIT"/>
    <n v="473"/>
    <x v="1"/>
    <s v="STORE"/>
    <s v="UPI"/>
  </r>
  <r>
    <s v="ID-2210"/>
    <s v="SOUTH"/>
    <s v="MAHARASHTRA"/>
    <x v="3"/>
    <x v="3"/>
    <d v="2018-05-21T00:00:00"/>
    <s v="TUE"/>
    <s v="MAY"/>
    <n v="2019"/>
    <s v="Q2"/>
    <x v="0"/>
    <n v="94"/>
    <n v="15"/>
    <n v="5"/>
    <n v="470"/>
    <n v="10"/>
    <n v="1410"/>
    <s v="MALE"/>
    <s v="PROFIT"/>
    <n v="58"/>
    <x v="1"/>
    <s v="AMAZON"/>
    <s v="UPI"/>
  </r>
  <r>
    <s v="ID-4916"/>
    <s v="NORTH"/>
    <s v="WEST BENGAL"/>
    <x v="0"/>
    <x v="3"/>
    <d v="2018-05-22T00:00:00"/>
    <s v="WED"/>
    <s v="MAY"/>
    <n v="2019"/>
    <s v="Q2"/>
    <x v="0"/>
    <n v="41"/>
    <n v="5"/>
    <n v="2"/>
    <n v="82"/>
    <n v="3"/>
    <n v="205"/>
    <s v="MALE"/>
    <s v="PROFIT"/>
    <n v="911"/>
    <x v="1"/>
    <s v="WEBSITE"/>
    <s v="CASH"/>
  </r>
  <r>
    <s v="ID-1043"/>
    <s v="NORTH"/>
    <s v="MAHARASHTRA"/>
    <x v="3"/>
    <x v="3"/>
    <d v="2018-05-23T00:00:00"/>
    <s v="THU"/>
    <s v="MAY"/>
    <n v="2019"/>
    <s v="Q2"/>
    <x v="0"/>
    <n v="46"/>
    <n v="15"/>
    <n v="5"/>
    <n v="230"/>
    <n v="10"/>
    <n v="690"/>
    <s v="FEMALE"/>
    <s v="PROFIT"/>
    <n v="127"/>
    <x v="0"/>
    <s v="WEBSITE"/>
    <s v="UPI"/>
  </r>
  <r>
    <s v="ID-1805"/>
    <s v="NORTH"/>
    <s v="PUNJAB"/>
    <x v="3"/>
    <x v="5"/>
    <d v="2018-05-24T00:00:00"/>
    <s v="FRI"/>
    <s v="MAY"/>
    <n v="2019"/>
    <s v="Q2"/>
    <x v="0"/>
    <n v="70"/>
    <n v="15"/>
    <n v="5"/>
    <n v="350"/>
    <n v="10"/>
    <n v="1050"/>
    <s v="MALE"/>
    <s v="PROFIT"/>
    <n v="65"/>
    <x v="0"/>
    <s v="FLIPKART"/>
    <s v="UPI"/>
  </r>
  <r>
    <s v="ID-6223"/>
    <s v="NORTH"/>
    <s v="GUJARAT"/>
    <x v="1"/>
    <x v="2"/>
    <d v="2018-05-25T00:00:00"/>
    <s v="SAT"/>
    <s v="MAY"/>
    <n v="2019"/>
    <s v="Q2"/>
    <x v="1"/>
    <n v="87"/>
    <n v="5"/>
    <n v="3"/>
    <n v="261"/>
    <n v="2"/>
    <n v="435"/>
    <s v="MALE"/>
    <s v="PROFIT"/>
    <n v="257"/>
    <x v="0"/>
    <s v="WEBSITE"/>
    <s v="CREDIT"/>
  </r>
  <r>
    <s v="ID-5019"/>
    <s v="SOUTH"/>
    <s v="DELHI"/>
    <x v="4"/>
    <x v="2"/>
    <d v="2018-05-26T00:00:00"/>
    <s v="SUN"/>
    <s v="MAY"/>
    <n v="2019"/>
    <s v="Q2"/>
    <x v="1"/>
    <n v="59"/>
    <n v="40"/>
    <n v="7"/>
    <n v="413"/>
    <n v="33"/>
    <n v="2360"/>
    <s v="MALE"/>
    <s v="PROFIT"/>
    <n v="577"/>
    <x v="0"/>
    <s v="STORE"/>
    <s v="CREDIT"/>
  </r>
  <r>
    <s v="ID-4604"/>
    <s v="EAST"/>
    <s v="PUNJAB"/>
    <x v="3"/>
    <x v="4"/>
    <d v="2018-05-27T00:00:00"/>
    <s v="MON"/>
    <s v="MAY"/>
    <n v="2019"/>
    <s v="Q2"/>
    <x v="0"/>
    <n v="17"/>
    <n v="15"/>
    <n v="5"/>
    <n v="85"/>
    <n v="10"/>
    <n v="255"/>
    <s v="FEMALE"/>
    <s v="PROFIT"/>
    <n v="245"/>
    <x v="1"/>
    <s v="STORE"/>
    <s v="UPI"/>
  </r>
  <r>
    <s v="ID-2254"/>
    <s v="EAST"/>
    <s v="GUJARAT"/>
    <x v="5"/>
    <x v="1"/>
    <d v="2018-05-28T00:00:00"/>
    <s v="TUE"/>
    <s v="MAY"/>
    <n v="2019"/>
    <s v="Q2"/>
    <x v="0"/>
    <n v="40"/>
    <n v="10"/>
    <n v="4"/>
    <n v="160"/>
    <n v="6"/>
    <n v="400"/>
    <s v="MALE"/>
    <s v="PROFIT"/>
    <n v="270"/>
    <x v="0"/>
    <s v="AMAZON"/>
    <s v="UPI"/>
  </r>
  <r>
    <s v="ID-7151"/>
    <s v="SOUTH"/>
    <s v="WEST BENGAL"/>
    <x v="2"/>
    <x v="2"/>
    <d v="2018-05-29T00:00:00"/>
    <s v="WED"/>
    <s v="MAY"/>
    <n v="2019"/>
    <s v="Q2"/>
    <x v="0"/>
    <n v="60"/>
    <n v="5"/>
    <n v="2"/>
    <n v="120"/>
    <n v="3"/>
    <n v="300"/>
    <s v="FEMALE"/>
    <s v="PROFIT"/>
    <n v="95"/>
    <x v="0"/>
    <s v="AMAZON"/>
    <s v="UPI"/>
  </r>
  <r>
    <s v="ID-7762"/>
    <s v="WEST"/>
    <s v="TAMIL NADU"/>
    <x v="4"/>
    <x v="4"/>
    <d v="2018-05-30T00:00:00"/>
    <s v="THU"/>
    <s v="MAY"/>
    <n v="2019"/>
    <s v="Q2"/>
    <x v="0"/>
    <n v="26"/>
    <n v="40"/>
    <n v="7"/>
    <n v="182"/>
    <n v="33"/>
    <n v="1040"/>
    <s v="MALE"/>
    <s v="PROFIT"/>
    <n v="524"/>
    <x v="1"/>
    <s v="STORE"/>
    <s v="UPI"/>
  </r>
  <r>
    <s v="ID-6985"/>
    <s v="EAST"/>
    <s v="MAHARASHTRA"/>
    <x v="1"/>
    <x v="4"/>
    <d v="2018-05-31T00:00:00"/>
    <s v="FRI"/>
    <s v="MAY"/>
    <n v="2019"/>
    <s v="Q2"/>
    <x v="0"/>
    <n v="39"/>
    <n v="5"/>
    <n v="3"/>
    <n v="117"/>
    <n v="2"/>
    <n v="195"/>
    <s v="FEMALE"/>
    <s v="PROFIT"/>
    <n v="415"/>
    <x v="1"/>
    <s v="AMAZON"/>
    <s v="CREDIT"/>
  </r>
  <r>
    <s v="ID-4077"/>
    <s v="WEST"/>
    <s v="ANDHRA PRADESH"/>
    <x v="3"/>
    <x v="2"/>
    <d v="2018-06-01T00:00:00"/>
    <s v="SAT"/>
    <s v="JUN"/>
    <n v="2019"/>
    <s v="Q2"/>
    <x v="1"/>
    <n v="21"/>
    <n v="15"/>
    <n v="5"/>
    <n v="105"/>
    <n v="10"/>
    <n v="315"/>
    <s v="FEMALE"/>
    <s v="PROFIT"/>
    <n v="267"/>
    <x v="1"/>
    <s v="WEBSITE"/>
    <s v="UPI"/>
  </r>
  <r>
    <s v="ID-7704"/>
    <s v="SOUTH"/>
    <s v="PUNJAB"/>
    <x v="3"/>
    <x v="3"/>
    <d v="2018-06-02T00:00:00"/>
    <s v="SUN"/>
    <s v="JUN"/>
    <n v="2019"/>
    <s v="Q2"/>
    <x v="1"/>
    <n v="55"/>
    <n v="15"/>
    <n v="5"/>
    <n v="275"/>
    <n v="10"/>
    <n v="825"/>
    <s v="FEMALE"/>
    <s v="PROFIT"/>
    <n v="517"/>
    <x v="0"/>
    <s v="FLIPKART"/>
    <s v="UPI"/>
  </r>
  <r>
    <s v="ID-6460"/>
    <s v="EAST"/>
    <s v="MAHARASHTRA"/>
    <x v="4"/>
    <x v="5"/>
    <d v="2018-06-03T00:00:00"/>
    <s v="MON"/>
    <s v="JUN"/>
    <n v="2019"/>
    <s v="Q2"/>
    <x v="0"/>
    <n v="18"/>
    <n v="40"/>
    <n v="7"/>
    <n v="126"/>
    <n v="33"/>
    <n v="720"/>
    <s v="FEMALE"/>
    <s v="PROFIT"/>
    <n v="775"/>
    <x v="1"/>
    <s v="FLIPKART"/>
    <s v="UPI"/>
  </r>
  <r>
    <s v="ID-6444"/>
    <s v="SOUTH"/>
    <s v="ANDHRA PRADESH"/>
    <x v="4"/>
    <x v="1"/>
    <d v="2018-06-04T00:00:00"/>
    <s v="TUE"/>
    <s v="JUN"/>
    <n v="2019"/>
    <s v="Q2"/>
    <x v="0"/>
    <n v="99"/>
    <n v="40"/>
    <n v="7"/>
    <n v="693"/>
    <n v="33"/>
    <n v="3960"/>
    <s v="FEMALE"/>
    <s v="PROFIT"/>
    <n v="300"/>
    <x v="1"/>
    <s v="AMAZON"/>
    <s v="CASH"/>
  </r>
  <r>
    <s v="ID-6105"/>
    <s v="EAST"/>
    <s v="MAHARASHTRA"/>
    <x v="0"/>
    <x v="0"/>
    <d v="2018-06-05T00:00:00"/>
    <s v="WED"/>
    <s v="JUN"/>
    <n v="2019"/>
    <s v="Q2"/>
    <x v="0"/>
    <n v="91"/>
    <n v="5"/>
    <n v="2"/>
    <n v="182"/>
    <n v="3"/>
    <n v="455"/>
    <s v="MALE"/>
    <s v="PROFIT"/>
    <n v="958"/>
    <x v="0"/>
    <s v="STORE"/>
    <s v="UPI"/>
  </r>
  <r>
    <s v="ID-6412"/>
    <s v="SOUTH"/>
    <s v="MAHARASHTRA"/>
    <x v="1"/>
    <x v="3"/>
    <d v="2018-06-06T00:00:00"/>
    <s v="THU"/>
    <s v="JUN"/>
    <n v="2019"/>
    <s v="Q2"/>
    <x v="0"/>
    <n v="84"/>
    <n v="5"/>
    <n v="3"/>
    <n v="252"/>
    <n v="2"/>
    <n v="420"/>
    <s v="FEMALE"/>
    <s v="PROFIT"/>
    <n v="659"/>
    <x v="0"/>
    <s v="STORE"/>
    <s v="UPI"/>
  </r>
  <r>
    <s v="ID-3182"/>
    <s v="SOUTH"/>
    <s v="WEST BENGAL"/>
    <x v="5"/>
    <x v="3"/>
    <d v="2018-06-07T00:00:00"/>
    <s v="FRI"/>
    <s v="JUN"/>
    <n v="2019"/>
    <s v="Q2"/>
    <x v="0"/>
    <n v="83"/>
    <n v="10"/>
    <n v="4"/>
    <n v="332"/>
    <n v="6"/>
    <n v="830"/>
    <s v="MALE"/>
    <s v="PROFIT"/>
    <n v="19"/>
    <x v="0"/>
    <s v="AMAZON"/>
    <s v="UPI"/>
  </r>
  <r>
    <s v="ID-5842"/>
    <s v="EAST"/>
    <s v="PUNJAB"/>
    <x v="6"/>
    <x v="3"/>
    <d v="2018-06-08T00:00:00"/>
    <s v="SAT"/>
    <s v="JUN"/>
    <n v="2019"/>
    <s v="Q2"/>
    <x v="1"/>
    <n v="83"/>
    <n v="25"/>
    <n v="10"/>
    <n v="830"/>
    <n v="15"/>
    <n v="2075"/>
    <s v="MALE"/>
    <s v="PROFIT"/>
    <n v="870"/>
    <x v="1"/>
    <s v="WEBSITE"/>
    <s v="UPI"/>
  </r>
  <r>
    <s v="ID-6997"/>
    <s v="WEST"/>
    <s v="TAMIL NADU"/>
    <x v="5"/>
    <x v="1"/>
    <d v="2018-06-09T00:00:00"/>
    <s v="SUN"/>
    <s v="JUN"/>
    <n v="2019"/>
    <s v="Q2"/>
    <x v="1"/>
    <n v="47"/>
    <n v="10"/>
    <n v="4"/>
    <n v="188"/>
    <n v="6"/>
    <n v="470"/>
    <s v="FEMALE"/>
    <s v="PROFIT"/>
    <n v="400"/>
    <x v="1"/>
    <s v="AMAZON"/>
    <s v="CREDIT"/>
  </r>
  <r>
    <s v="ID-1005"/>
    <s v="NORTH"/>
    <s v="PUNJAB"/>
    <x v="0"/>
    <x v="3"/>
    <d v="2018-06-10T00:00:00"/>
    <s v="MON"/>
    <s v="JUN"/>
    <n v="2019"/>
    <s v="Q2"/>
    <x v="0"/>
    <n v="18"/>
    <n v="5"/>
    <n v="2"/>
    <n v="36"/>
    <n v="3"/>
    <n v="90"/>
    <s v="MALE"/>
    <s v="PROFIT"/>
    <n v="436"/>
    <x v="0"/>
    <s v="STORE"/>
    <s v="CASH"/>
  </r>
  <r>
    <s v="ID-8894"/>
    <s v="WEST"/>
    <s v="MAHARASHTRA"/>
    <x v="1"/>
    <x v="4"/>
    <d v="2018-06-11T00:00:00"/>
    <s v="TUE"/>
    <s v="JUN"/>
    <n v="2019"/>
    <s v="Q2"/>
    <x v="0"/>
    <n v="49"/>
    <n v="5"/>
    <n v="3"/>
    <n v="147"/>
    <n v="2"/>
    <n v="245"/>
    <s v="MALE"/>
    <s v="PROFIT"/>
    <n v="375"/>
    <x v="1"/>
    <s v="STORE"/>
    <s v="UPI"/>
  </r>
  <r>
    <s v="ID-5476"/>
    <s v="EAST"/>
    <s v="GUJARAT"/>
    <x v="5"/>
    <x v="2"/>
    <d v="2018-06-12T00:00:00"/>
    <s v="WED"/>
    <s v="JUN"/>
    <n v="2019"/>
    <s v="Q2"/>
    <x v="0"/>
    <n v="79"/>
    <n v="10"/>
    <n v="4"/>
    <n v="316"/>
    <n v="6"/>
    <n v="790"/>
    <s v="MALE"/>
    <s v="PROFIT"/>
    <n v="954"/>
    <x v="0"/>
    <s v="STORE"/>
    <s v="UPI"/>
  </r>
  <r>
    <s v="ID-4465"/>
    <s v="SOUTH"/>
    <s v="ANDHRA PRADESH"/>
    <x v="6"/>
    <x v="3"/>
    <d v="2018-06-13T00:00:00"/>
    <s v="THU"/>
    <s v="JUN"/>
    <n v="2019"/>
    <s v="Q2"/>
    <x v="0"/>
    <n v="97"/>
    <n v="25"/>
    <n v="10"/>
    <n v="970"/>
    <n v="15"/>
    <n v="2425"/>
    <s v="MALE"/>
    <s v="PROFIT"/>
    <n v="692"/>
    <x v="0"/>
    <s v="FLIPKART"/>
    <s v="CASH"/>
  </r>
  <r>
    <s v="ID-5324"/>
    <s v="WEST"/>
    <s v="ANDHRA PRADESH"/>
    <x v="6"/>
    <x v="2"/>
    <d v="2018-06-14T00:00:00"/>
    <s v="FRI"/>
    <s v="JUN"/>
    <n v="2019"/>
    <s v="Q2"/>
    <x v="0"/>
    <n v="79"/>
    <n v="25"/>
    <n v="10"/>
    <n v="790"/>
    <n v="15"/>
    <n v="1975"/>
    <s v="MALE"/>
    <s v="PROFIT"/>
    <n v="204"/>
    <x v="0"/>
    <s v="WEBSITE"/>
    <s v="CASH"/>
  </r>
  <r>
    <s v="ID-6253"/>
    <s v="NORTH"/>
    <s v="ANDHRA PRADESH"/>
    <x v="6"/>
    <x v="1"/>
    <d v="2018-06-15T00:00:00"/>
    <s v="SAT"/>
    <s v="JUN"/>
    <n v="2019"/>
    <s v="Q2"/>
    <x v="1"/>
    <n v="14"/>
    <n v="25"/>
    <n v="10"/>
    <n v="140"/>
    <n v="15"/>
    <n v="350"/>
    <s v="MALE"/>
    <s v="PROFIT"/>
    <n v="22"/>
    <x v="1"/>
    <s v="WEBSITE"/>
    <s v="UPI"/>
  </r>
  <r>
    <s v="ID-3615"/>
    <s v="EAST"/>
    <s v="GUJARAT"/>
    <x v="3"/>
    <x v="4"/>
    <d v="2018-06-16T00:00:00"/>
    <s v="SUN"/>
    <s v="JUN"/>
    <n v="2019"/>
    <s v="Q2"/>
    <x v="1"/>
    <n v="27"/>
    <n v="15"/>
    <n v="5"/>
    <n v="135"/>
    <n v="10"/>
    <n v="405"/>
    <s v="MALE"/>
    <s v="PROFIT"/>
    <n v="804"/>
    <x v="1"/>
    <s v="WEBSITE"/>
    <s v="UPI"/>
  </r>
  <r>
    <s v="ID-5947"/>
    <s v="NORTH"/>
    <s v="RAJASTHAN"/>
    <x v="2"/>
    <x v="5"/>
    <d v="2018-06-17T00:00:00"/>
    <s v="MON"/>
    <s v="JUN"/>
    <n v="2019"/>
    <s v="Q2"/>
    <x v="0"/>
    <n v="44"/>
    <n v="5"/>
    <n v="2"/>
    <n v="88"/>
    <n v="3"/>
    <n v="220"/>
    <s v="MALE"/>
    <s v="PROFIT"/>
    <n v="441"/>
    <x v="1"/>
    <s v="WEBSITE"/>
    <s v="UPI"/>
  </r>
  <r>
    <s v="ID-5391"/>
    <s v="SOUTH"/>
    <s v="WEST BENGAL"/>
    <x v="4"/>
    <x v="3"/>
    <d v="2018-06-18T00:00:00"/>
    <s v="TUE"/>
    <s v="JUN"/>
    <n v="2019"/>
    <s v="Q2"/>
    <x v="0"/>
    <n v="50"/>
    <n v="40"/>
    <n v="7"/>
    <n v="350"/>
    <n v="33"/>
    <n v="2000"/>
    <s v="FEMALE"/>
    <s v="PROFIT"/>
    <n v="588"/>
    <x v="1"/>
    <s v="AMAZON"/>
    <s v="UPI"/>
  </r>
  <r>
    <s v="ID-8136"/>
    <s v="EAST"/>
    <s v="WEST BENGAL"/>
    <x v="5"/>
    <x v="4"/>
    <d v="2018-06-19T00:00:00"/>
    <s v="WED"/>
    <s v="JUN"/>
    <n v="2019"/>
    <s v="Q2"/>
    <x v="0"/>
    <n v="60"/>
    <n v="10"/>
    <n v="4"/>
    <n v="240"/>
    <n v="6"/>
    <n v="600"/>
    <s v="FEMALE"/>
    <s v="PROFIT"/>
    <n v="403"/>
    <x v="0"/>
    <s v="WEBSITE"/>
    <s v="CREDIT"/>
  </r>
  <r>
    <s v="ID-2668"/>
    <s v="EAST"/>
    <s v="PUNJAB"/>
    <x v="3"/>
    <x v="2"/>
    <d v="2018-06-20T00:00:00"/>
    <s v="THU"/>
    <s v="JUN"/>
    <n v="2019"/>
    <s v="Q2"/>
    <x v="0"/>
    <n v="83"/>
    <n v="15"/>
    <n v="5"/>
    <n v="415"/>
    <n v="10"/>
    <n v="1245"/>
    <s v="MALE"/>
    <s v="PROFIT"/>
    <n v="290"/>
    <x v="0"/>
    <s v="FLIPKART"/>
    <s v="CASH"/>
  </r>
  <r>
    <s v="ID-2995"/>
    <s v="EAST"/>
    <s v="SIKKIM"/>
    <x v="6"/>
    <x v="2"/>
    <d v="2018-06-21T00:00:00"/>
    <s v="FRI"/>
    <s v="JUN"/>
    <n v="2019"/>
    <s v="Q2"/>
    <x v="0"/>
    <n v="71"/>
    <n v="25"/>
    <n v="10"/>
    <n v="710"/>
    <n v="15"/>
    <n v="1775"/>
    <s v="MALE"/>
    <s v="PROFIT"/>
    <n v="150"/>
    <x v="0"/>
    <s v="STORE"/>
    <s v="UPI"/>
  </r>
  <r>
    <s v="ID-5538"/>
    <s v="SOUTH"/>
    <s v="GUJARAT"/>
    <x v="5"/>
    <x v="4"/>
    <d v="2018-06-22T00:00:00"/>
    <s v="SAT"/>
    <s v="JUN"/>
    <n v="2019"/>
    <s v="Q2"/>
    <x v="1"/>
    <n v="19"/>
    <n v="10"/>
    <n v="4"/>
    <n v="76"/>
    <n v="6"/>
    <n v="190"/>
    <s v="MALE"/>
    <s v="PROFIT"/>
    <n v="876"/>
    <x v="1"/>
    <s v="FLIPKART"/>
    <s v="CREDIT"/>
  </r>
  <r>
    <s v="ID-4159"/>
    <s v="NORTH"/>
    <s v="PUNJAB"/>
    <x v="2"/>
    <x v="2"/>
    <d v="2018-06-23T00:00:00"/>
    <s v="SUN"/>
    <s v="JUN"/>
    <n v="2019"/>
    <s v="Q2"/>
    <x v="1"/>
    <n v="57"/>
    <n v="5"/>
    <n v="2"/>
    <n v="114"/>
    <n v="3"/>
    <n v="285"/>
    <s v="MALE"/>
    <s v="PROFIT"/>
    <n v="943"/>
    <x v="1"/>
    <s v="FLIPKART"/>
    <s v="UPI"/>
  </r>
  <r>
    <s v="ID-3838"/>
    <s v="WEST"/>
    <s v="MAHARASHTRA"/>
    <x v="0"/>
    <x v="3"/>
    <d v="2018-06-24T00:00:00"/>
    <s v="MON"/>
    <s v="JUN"/>
    <n v="2019"/>
    <s v="Q2"/>
    <x v="0"/>
    <n v="25"/>
    <n v="5"/>
    <n v="2"/>
    <n v="50"/>
    <n v="3"/>
    <n v="125"/>
    <s v="MALE"/>
    <s v="PROFIT"/>
    <n v="245"/>
    <x v="1"/>
    <s v="FLIPKART"/>
    <s v="CASH"/>
  </r>
  <r>
    <s v="ID-4467"/>
    <s v="SOUTH"/>
    <s v="RAJASTHAN"/>
    <x v="3"/>
    <x v="0"/>
    <d v="2018-06-25T00:00:00"/>
    <s v="TUE"/>
    <s v="JUN"/>
    <n v="2019"/>
    <s v="Q2"/>
    <x v="0"/>
    <n v="48"/>
    <n v="15"/>
    <n v="5"/>
    <n v="240"/>
    <n v="10"/>
    <n v="720"/>
    <s v="MALE"/>
    <s v="PROFIT"/>
    <n v="695"/>
    <x v="1"/>
    <s v="FLIPKART"/>
    <s v="UPI"/>
  </r>
  <r>
    <s v="ID-7632"/>
    <s v="WEST"/>
    <s v="WEST BENGAL"/>
    <x v="5"/>
    <x v="1"/>
    <d v="2018-06-26T00:00:00"/>
    <s v="WED"/>
    <s v="JUN"/>
    <n v="2019"/>
    <s v="Q2"/>
    <x v="0"/>
    <n v="99"/>
    <n v="10"/>
    <n v="4"/>
    <n v="396"/>
    <n v="6"/>
    <n v="990"/>
    <s v="FEMALE"/>
    <s v="PROFIT"/>
    <n v="418"/>
    <x v="0"/>
    <s v="WEBSITE"/>
    <s v="UPI"/>
  </r>
  <r>
    <s v="ID-6763"/>
    <s v="SOUTH"/>
    <s v="DELHI"/>
    <x v="0"/>
    <x v="4"/>
    <d v="2018-06-27T00:00:00"/>
    <s v="THU"/>
    <s v="JUN"/>
    <n v="2019"/>
    <s v="Q2"/>
    <x v="0"/>
    <n v="47"/>
    <n v="5"/>
    <n v="2"/>
    <n v="94"/>
    <n v="3"/>
    <n v="235"/>
    <s v="MALE"/>
    <s v="PROFIT"/>
    <n v="369"/>
    <x v="1"/>
    <s v="FLIPKART"/>
    <s v="UPI"/>
  </r>
  <r>
    <s v="ID-1333"/>
    <s v="WEST"/>
    <s v="DELHI"/>
    <x v="2"/>
    <x v="3"/>
    <d v="2018-06-28T00:00:00"/>
    <s v="FRI"/>
    <s v="JUN"/>
    <n v="2019"/>
    <s v="Q2"/>
    <x v="0"/>
    <n v="95"/>
    <n v="5"/>
    <n v="2"/>
    <n v="190"/>
    <n v="3"/>
    <n v="475"/>
    <s v="MALE"/>
    <s v="PROFIT"/>
    <n v="596"/>
    <x v="0"/>
    <s v="WEBSITE"/>
    <s v="UPI"/>
  </r>
  <r>
    <s v="ID-8257"/>
    <s v="NORTH"/>
    <s v="SIKKIM"/>
    <x v="5"/>
    <x v="0"/>
    <d v="2018-06-29T00:00:00"/>
    <s v="SAT"/>
    <s v="JUN"/>
    <n v="2019"/>
    <s v="Q2"/>
    <x v="1"/>
    <n v="25"/>
    <n v="10"/>
    <n v="4"/>
    <n v="100"/>
    <n v="6"/>
    <n v="250"/>
    <s v="FEMALE"/>
    <s v="PROFIT"/>
    <n v="820"/>
    <x v="1"/>
    <s v="STORE"/>
    <s v="UPI"/>
  </r>
  <r>
    <s v="ID-6869"/>
    <s v="EAST"/>
    <s v="DELHI"/>
    <x v="1"/>
    <x v="2"/>
    <d v="2018-06-30T00:00:00"/>
    <s v="SUN"/>
    <s v="JUN"/>
    <n v="2019"/>
    <s v="Q2"/>
    <x v="1"/>
    <n v="44"/>
    <n v="5"/>
    <n v="3"/>
    <n v="132"/>
    <n v="2"/>
    <n v="220"/>
    <s v="MALE"/>
    <s v="PROFIT"/>
    <n v="338"/>
    <x v="1"/>
    <s v="FLIPKART"/>
    <s v="UPI"/>
  </r>
  <r>
    <s v="ID-4060"/>
    <s v="SOUTH"/>
    <s v="ANDHRA PRADESH"/>
    <x v="2"/>
    <x v="1"/>
    <d v="2018-07-01T00:00:00"/>
    <s v="MON"/>
    <s v="JUL"/>
    <n v="2019"/>
    <s v="Q3"/>
    <x v="0"/>
    <n v="27"/>
    <n v="5"/>
    <n v="2"/>
    <n v="54"/>
    <n v="3"/>
    <n v="135"/>
    <s v="MALE"/>
    <s v="PROFIT"/>
    <n v="918"/>
    <x v="0"/>
    <s v="FLIPKART"/>
    <s v="CREDIT"/>
  </r>
  <r>
    <s v="ID-5038"/>
    <s v="NORTH"/>
    <s v="RAJASTHAN"/>
    <x v="3"/>
    <x v="4"/>
    <d v="2018-07-02T00:00:00"/>
    <s v="TUE"/>
    <s v="JUL"/>
    <n v="2019"/>
    <s v="Q3"/>
    <x v="0"/>
    <n v="67"/>
    <n v="15"/>
    <n v="5"/>
    <n v="335"/>
    <n v="10"/>
    <n v="1005"/>
    <s v="FEMALE"/>
    <s v="PROFIT"/>
    <n v="357"/>
    <x v="0"/>
    <s v="FLIPKART"/>
    <s v="UPI"/>
  </r>
  <r>
    <s v="ID-1346"/>
    <s v="NORTH"/>
    <s v="GUJARAT"/>
    <x v="6"/>
    <x v="5"/>
    <d v="2018-07-03T00:00:00"/>
    <s v="WED"/>
    <s v="JUL"/>
    <n v="2019"/>
    <s v="Q3"/>
    <x v="0"/>
    <n v="21"/>
    <n v="25"/>
    <n v="10"/>
    <n v="210"/>
    <n v="15"/>
    <n v="525"/>
    <s v="MALE"/>
    <s v="PROFIT"/>
    <n v="631"/>
    <x v="0"/>
    <s v="WEBSITE"/>
    <s v="UPI"/>
  </r>
  <r>
    <s v="ID-3192"/>
    <s v="EAST"/>
    <s v="TAMIL NADU"/>
    <x v="1"/>
    <x v="0"/>
    <d v="2018-07-04T00:00:00"/>
    <s v="THU"/>
    <s v="JUL"/>
    <n v="2019"/>
    <s v="Q3"/>
    <x v="0"/>
    <n v="85"/>
    <n v="5"/>
    <n v="3"/>
    <n v="255"/>
    <n v="2"/>
    <n v="425"/>
    <s v="MALE"/>
    <s v="PROFIT"/>
    <n v="340"/>
    <x v="0"/>
    <s v="STORE"/>
    <s v="CREDIT"/>
  </r>
  <r>
    <s v="ID-7943"/>
    <s v="EAST"/>
    <s v="RAJASTHAN"/>
    <x v="6"/>
    <x v="0"/>
    <d v="2018-07-05T00:00:00"/>
    <s v="FRI"/>
    <s v="JUL"/>
    <n v="2019"/>
    <s v="Q3"/>
    <x v="0"/>
    <n v="87"/>
    <n v="25"/>
    <n v="10"/>
    <n v="870"/>
    <n v="15"/>
    <n v="2175"/>
    <s v="MALE"/>
    <s v="PROFIT"/>
    <n v="99"/>
    <x v="1"/>
    <s v="STORE"/>
    <s v="UPI"/>
  </r>
  <r>
    <s v="ID-2298"/>
    <s v="SOUTH"/>
    <s v="GUJARAT"/>
    <x v="5"/>
    <x v="4"/>
    <d v="2018-07-06T00:00:00"/>
    <s v="SAT"/>
    <s v="JUL"/>
    <n v="2019"/>
    <s v="Q3"/>
    <x v="1"/>
    <n v="46"/>
    <n v="10"/>
    <n v="4"/>
    <n v="184"/>
    <n v="6"/>
    <n v="460"/>
    <s v="FEMALE"/>
    <s v="PROFIT"/>
    <n v="969"/>
    <x v="1"/>
    <s v="STORE"/>
    <s v="UPI"/>
  </r>
  <r>
    <s v="ID-5593"/>
    <s v="WEST"/>
    <s v="MAHARASHTRA"/>
    <x v="4"/>
    <x v="2"/>
    <d v="2018-07-07T00:00:00"/>
    <s v="SUN"/>
    <s v="JUL"/>
    <n v="2019"/>
    <s v="Q3"/>
    <x v="1"/>
    <n v="95"/>
    <n v="40"/>
    <n v="7"/>
    <n v="665"/>
    <n v="33"/>
    <n v="3800"/>
    <s v="FEMALE"/>
    <s v="PROFIT"/>
    <n v="450"/>
    <x v="1"/>
    <s v="FLIPKART"/>
    <s v="UPI"/>
  </r>
  <r>
    <s v="ID-5601"/>
    <s v="SOUTH"/>
    <s v="ANDHRA PRADESH"/>
    <x v="6"/>
    <x v="4"/>
    <d v="2018-07-08T00:00:00"/>
    <s v="MON"/>
    <s v="JUL"/>
    <n v="2019"/>
    <s v="Q3"/>
    <x v="0"/>
    <n v="99"/>
    <n v="25"/>
    <n v="10"/>
    <n v="990"/>
    <n v="15"/>
    <n v="2475"/>
    <s v="FEMALE"/>
    <s v="PROFIT"/>
    <n v="489"/>
    <x v="0"/>
    <s v="FLIPKART"/>
    <s v="CREDIT"/>
  </r>
  <r>
    <s v="ID-5902"/>
    <s v="NORTH"/>
    <s v="RAJASTHAN"/>
    <x v="4"/>
    <x v="2"/>
    <d v="2018-07-09T00:00:00"/>
    <s v="TUE"/>
    <s v="JUL"/>
    <n v="2019"/>
    <s v="Q3"/>
    <x v="0"/>
    <n v="69"/>
    <n v="40"/>
    <n v="7"/>
    <n v="483"/>
    <n v="33"/>
    <n v="2760"/>
    <s v="FEMALE"/>
    <s v="PROFIT"/>
    <n v="230"/>
    <x v="1"/>
    <s v="FLIPKART"/>
    <s v="CASH"/>
  </r>
  <r>
    <s v="ID-8984"/>
    <s v="NORTH"/>
    <s v="PUNJAB"/>
    <x v="5"/>
    <x v="0"/>
    <d v="2018-07-10T00:00:00"/>
    <s v="WED"/>
    <s v="JUL"/>
    <n v="2019"/>
    <s v="Q3"/>
    <x v="0"/>
    <n v="50"/>
    <n v="10"/>
    <n v="4"/>
    <n v="200"/>
    <n v="6"/>
    <n v="500"/>
    <s v="MALE"/>
    <s v="PROFIT"/>
    <n v="748"/>
    <x v="1"/>
    <s v="STORE"/>
    <s v="UPI"/>
  </r>
  <r>
    <s v="ID-4808"/>
    <s v="WEST"/>
    <s v="PUNJAB"/>
    <x v="4"/>
    <x v="3"/>
    <d v="2018-07-11T00:00:00"/>
    <s v="THU"/>
    <s v="JUL"/>
    <n v="2019"/>
    <s v="Q3"/>
    <x v="0"/>
    <n v="11"/>
    <n v="40"/>
    <n v="7"/>
    <n v="77"/>
    <n v="33"/>
    <n v="440"/>
    <s v="FEMALE"/>
    <s v="PROFIT"/>
    <n v="200"/>
    <x v="0"/>
    <s v="FLIPKART"/>
    <s v="UPI"/>
  </r>
  <r>
    <s v="ID-6556"/>
    <s v="EAST"/>
    <s v="MAHARASHTRA"/>
    <x v="2"/>
    <x v="4"/>
    <d v="2018-07-12T00:00:00"/>
    <s v="FRI"/>
    <s v="JUL"/>
    <n v="2019"/>
    <s v="Q3"/>
    <x v="0"/>
    <n v="98"/>
    <n v="5"/>
    <n v="2"/>
    <n v="196"/>
    <n v="3"/>
    <n v="490"/>
    <s v="MALE"/>
    <s v="PROFIT"/>
    <n v="110"/>
    <x v="1"/>
    <s v="STORE"/>
    <s v="CASH"/>
  </r>
  <r>
    <s v="ID-6204"/>
    <s v="WEST"/>
    <s v="RAJASTHAN"/>
    <x v="2"/>
    <x v="1"/>
    <d v="2018-07-13T00:00:00"/>
    <s v="SAT"/>
    <s v="JUL"/>
    <n v="2019"/>
    <s v="Q3"/>
    <x v="1"/>
    <n v="17"/>
    <n v="5"/>
    <n v="2"/>
    <n v="34"/>
    <n v="3"/>
    <n v="85"/>
    <s v="FEMALE"/>
    <s v="PROFIT"/>
    <n v="893"/>
    <x v="0"/>
    <s v="AMAZON"/>
    <s v="UPI"/>
  </r>
  <r>
    <s v="ID-5512"/>
    <s v="NORTH"/>
    <s v="PUNJAB"/>
    <x v="3"/>
    <x v="1"/>
    <d v="2018-07-14T00:00:00"/>
    <s v="SUN"/>
    <s v="JUL"/>
    <n v="2019"/>
    <s v="Q3"/>
    <x v="1"/>
    <n v="84"/>
    <n v="15"/>
    <n v="5"/>
    <n v="420"/>
    <n v="10"/>
    <n v="1260"/>
    <s v="FEMALE"/>
    <s v="PROFIT"/>
    <n v="35"/>
    <x v="1"/>
    <s v="WEBSITE"/>
    <s v="UPI"/>
  </r>
  <r>
    <s v="ID-7602"/>
    <s v="SOUTH"/>
    <s v="DELHI"/>
    <x v="1"/>
    <x v="5"/>
    <d v="2018-07-15T00:00:00"/>
    <s v="MON"/>
    <s v="JUL"/>
    <n v="2019"/>
    <s v="Q3"/>
    <x v="0"/>
    <n v="25"/>
    <n v="5"/>
    <n v="3"/>
    <n v="75"/>
    <n v="2"/>
    <n v="125"/>
    <s v="MALE"/>
    <s v="PROFIT"/>
    <n v="842"/>
    <x v="1"/>
    <s v="STORE"/>
    <s v="UPI"/>
  </r>
  <r>
    <s v="ID-1262"/>
    <s v="WEST"/>
    <s v="MAHARASHTRA"/>
    <x v="6"/>
    <x v="0"/>
    <d v="2018-07-16T00:00:00"/>
    <s v="TUE"/>
    <s v="JUL"/>
    <n v="2019"/>
    <s v="Q3"/>
    <x v="0"/>
    <n v="86"/>
    <n v="25"/>
    <n v="10"/>
    <n v="860"/>
    <n v="15"/>
    <n v="2150"/>
    <s v="FEMALE"/>
    <s v="PROFIT"/>
    <n v="298"/>
    <x v="0"/>
    <s v="STORE"/>
    <s v="UPI"/>
  </r>
  <r>
    <s v="ID-8253"/>
    <s v="EAST"/>
    <s v="TAMIL NADU"/>
    <x v="6"/>
    <x v="4"/>
    <d v="2018-07-17T00:00:00"/>
    <s v="WED"/>
    <s v="JUL"/>
    <n v="2019"/>
    <s v="Q3"/>
    <x v="0"/>
    <n v="85"/>
    <n v="25"/>
    <n v="10"/>
    <n v="850"/>
    <n v="15"/>
    <n v="2125"/>
    <s v="FEMALE"/>
    <s v="PROFIT"/>
    <n v="419"/>
    <x v="0"/>
    <s v="STORE"/>
    <s v="UPI"/>
  </r>
  <r>
    <s v="ID-2808"/>
    <s v="NORTH"/>
    <s v="SIKKIM"/>
    <x v="2"/>
    <x v="2"/>
    <d v="2018-07-18T00:00:00"/>
    <s v="THU"/>
    <s v="JUL"/>
    <n v="2019"/>
    <s v="Q3"/>
    <x v="0"/>
    <n v="95"/>
    <n v="5"/>
    <n v="2"/>
    <n v="190"/>
    <n v="3"/>
    <n v="475"/>
    <s v="MALE"/>
    <s v="PROFIT"/>
    <n v="462"/>
    <x v="1"/>
    <s v="FLIPKART"/>
    <s v="UPI"/>
  </r>
  <r>
    <s v="ID-1627"/>
    <s v="EAST"/>
    <s v="DELHI"/>
    <x v="0"/>
    <x v="0"/>
    <d v="2018-07-19T00:00:00"/>
    <s v="FRI"/>
    <s v="JUL"/>
    <n v="2019"/>
    <s v="Q3"/>
    <x v="0"/>
    <n v="20"/>
    <n v="5"/>
    <n v="2"/>
    <n v="40"/>
    <n v="3"/>
    <n v="100"/>
    <s v="FEMALE"/>
    <s v="PROFIT"/>
    <n v="326"/>
    <x v="1"/>
    <s v="FLIPKART"/>
    <s v="UPI"/>
  </r>
  <r>
    <s v="ID-6863"/>
    <s v="NORTH"/>
    <s v="WEST BENGAL"/>
    <x v="5"/>
    <x v="5"/>
    <d v="2018-07-20T00:00:00"/>
    <s v="SAT"/>
    <s v="JUL"/>
    <n v="2019"/>
    <s v="Q3"/>
    <x v="1"/>
    <n v="88"/>
    <n v="10"/>
    <n v="4"/>
    <n v="352"/>
    <n v="6"/>
    <n v="880"/>
    <s v="FEMALE"/>
    <s v="PROFIT"/>
    <n v="96"/>
    <x v="0"/>
    <s v="WEBSITE"/>
    <s v="CASH"/>
  </r>
  <r>
    <s v="ID-8968"/>
    <s v="WEST"/>
    <s v="RAJASTHAN"/>
    <x v="5"/>
    <x v="3"/>
    <d v="2018-07-21T00:00:00"/>
    <s v="SUN"/>
    <s v="JUL"/>
    <n v="2019"/>
    <s v="Q3"/>
    <x v="1"/>
    <n v="34"/>
    <n v="10"/>
    <n v="4"/>
    <n v="136"/>
    <n v="6"/>
    <n v="340"/>
    <s v="FEMALE"/>
    <s v="PROFIT"/>
    <n v="68"/>
    <x v="0"/>
    <s v="STORE"/>
    <s v="UPI"/>
  </r>
  <r>
    <s v="ID-3040"/>
    <s v="NORTH"/>
    <s v="PUNJAB"/>
    <x v="2"/>
    <x v="1"/>
    <d v="2018-07-22T00:00:00"/>
    <s v="MON"/>
    <s v="JUL"/>
    <n v="2019"/>
    <s v="Q3"/>
    <x v="0"/>
    <n v="97"/>
    <n v="5"/>
    <n v="2"/>
    <n v="194"/>
    <n v="3"/>
    <n v="485"/>
    <s v="MALE"/>
    <s v="PROFIT"/>
    <n v="908"/>
    <x v="0"/>
    <s v="STORE"/>
    <s v="CASH"/>
  </r>
  <r>
    <s v="ID-6095"/>
    <s v="SOUTH"/>
    <s v="WEST BENGAL"/>
    <x v="0"/>
    <x v="0"/>
    <d v="2018-07-23T00:00:00"/>
    <s v="TUE"/>
    <s v="JUL"/>
    <n v="2019"/>
    <s v="Q3"/>
    <x v="0"/>
    <n v="32"/>
    <n v="5"/>
    <n v="2"/>
    <n v="64"/>
    <n v="3"/>
    <n v="160"/>
    <s v="FEMALE"/>
    <s v="PROFIT"/>
    <n v="758"/>
    <x v="0"/>
    <s v="STORE"/>
    <s v="CREDIT"/>
  </r>
  <r>
    <s v="ID-8182"/>
    <s v="WEST"/>
    <s v="DELHI"/>
    <x v="4"/>
    <x v="2"/>
    <d v="2018-07-24T00:00:00"/>
    <s v="WED"/>
    <s v="JUL"/>
    <n v="2019"/>
    <s v="Q3"/>
    <x v="0"/>
    <n v="18"/>
    <n v="40"/>
    <n v="7"/>
    <n v="126"/>
    <n v="33"/>
    <n v="720"/>
    <s v="MALE"/>
    <s v="PROFIT"/>
    <n v="357"/>
    <x v="0"/>
    <s v="WEBSITE"/>
    <s v="UPI"/>
  </r>
  <r>
    <s v="ID-7851"/>
    <s v="EAST"/>
    <s v="GUJARAT"/>
    <x v="0"/>
    <x v="2"/>
    <d v="2018-07-25T00:00:00"/>
    <s v="THU"/>
    <s v="JUL"/>
    <n v="2019"/>
    <s v="Q3"/>
    <x v="0"/>
    <n v="63"/>
    <n v="5"/>
    <n v="2"/>
    <n v="126"/>
    <n v="3"/>
    <n v="315"/>
    <s v="MALE"/>
    <s v="PROFIT"/>
    <n v="150"/>
    <x v="0"/>
    <s v="STORE"/>
    <s v="UPI"/>
  </r>
  <r>
    <s v="ID-8679"/>
    <s v="WEST"/>
    <s v="GUJARAT"/>
    <x v="2"/>
    <x v="1"/>
    <d v="2018-07-26T00:00:00"/>
    <s v="FRI"/>
    <s v="JUL"/>
    <n v="2019"/>
    <s v="Q3"/>
    <x v="0"/>
    <n v="52"/>
    <n v="5"/>
    <n v="2"/>
    <n v="104"/>
    <n v="3"/>
    <n v="260"/>
    <s v="MALE"/>
    <s v="PROFIT"/>
    <n v="2"/>
    <x v="1"/>
    <s v="FLIPKART"/>
    <s v="UPI"/>
  </r>
  <r>
    <s v="ID-6187"/>
    <s v="SOUTH"/>
    <s v="WEST BENGAL"/>
    <x v="5"/>
    <x v="4"/>
    <d v="2018-07-27T00:00:00"/>
    <s v="SAT"/>
    <s v="JUL"/>
    <n v="2019"/>
    <s v="Q3"/>
    <x v="1"/>
    <n v="32"/>
    <n v="10"/>
    <n v="4"/>
    <n v="128"/>
    <n v="6"/>
    <n v="320"/>
    <s v="FEMALE"/>
    <s v="PROFIT"/>
    <n v="690"/>
    <x v="1"/>
    <s v="WEBSITE"/>
    <s v="UPI"/>
  </r>
  <r>
    <s v="ID-1877"/>
    <s v="SOUTH"/>
    <s v="TAMIL NADU"/>
    <x v="1"/>
    <x v="3"/>
    <d v="2018-07-28T00:00:00"/>
    <s v="SUN"/>
    <s v="JUL"/>
    <n v="2019"/>
    <s v="Q3"/>
    <x v="1"/>
    <n v="11"/>
    <n v="5"/>
    <n v="3"/>
    <n v="33"/>
    <n v="2"/>
    <n v="55"/>
    <s v="MALE"/>
    <s v="PROFIT"/>
    <n v="323"/>
    <x v="0"/>
    <s v="STORE"/>
    <s v="CREDIT"/>
  </r>
  <r>
    <s v="ID-7293"/>
    <s v="EAST"/>
    <s v="SIKKIM"/>
    <x v="3"/>
    <x v="5"/>
    <d v="2018-07-29T00:00:00"/>
    <s v="MON"/>
    <s v="JUL"/>
    <n v="2019"/>
    <s v="Q3"/>
    <x v="0"/>
    <n v="43"/>
    <n v="15"/>
    <n v="5"/>
    <n v="215"/>
    <n v="10"/>
    <n v="645"/>
    <s v="MALE"/>
    <s v="PROFIT"/>
    <n v="735"/>
    <x v="0"/>
    <s v="WEBSITE"/>
    <s v="UPI"/>
  </r>
  <r>
    <s v="ID-1350"/>
    <s v="NORTH"/>
    <s v="WEST BENGAL"/>
    <x v="2"/>
    <x v="4"/>
    <d v="2018-07-30T00:00:00"/>
    <s v="TUE"/>
    <s v="JUL"/>
    <n v="2019"/>
    <s v="Q3"/>
    <x v="0"/>
    <n v="48"/>
    <n v="5"/>
    <n v="2"/>
    <n v="96"/>
    <n v="3"/>
    <n v="240"/>
    <s v="MALE"/>
    <s v="PROFIT"/>
    <n v="374"/>
    <x v="1"/>
    <s v="STORE"/>
    <s v="UPI"/>
  </r>
  <r>
    <s v="ID-1644"/>
    <s v="EAST"/>
    <s v="MAHARASHTRA"/>
    <x v="3"/>
    <x v="3"/>
    <d v="2018-07-31T00:00:00"/>
    <s v="WED"/>
    <s v="JUL"/>
    <n v="2019"/>
    <s v="Q3"/>
    <x v="0"/>
    <n v="78"/>
    <n v="15"/>
    <n v="5"/>
    <n v="390"/>
    <n v="10"/>
    <n v="1170"/>
    <s v="MALE"/>
    <s v="PROFIT"/>
    <n v="51"/>
    <x v="0"/>
    <s v="AMAZON"/>
    <s v="CASH"/>
  </r>
  <r>
    <s v="ID-5027"/>
    <s v="WEST"/>
    <s v="DELHI"/>
    <x v="3"/>
    <x v="2"/>
    <d v="2018-08-01T00:00:00"/>
    <s v="THU"/>
    <s v="AUG"/>
    <n v="2019"/>
    <s v="Q3"/>
    <x v="0"/>
    <n v="32"/>
    <n v="15"/>
    <n v="5"/>
    <n v="160"/>
    <n v="10"/>
    <n v="480"/>
    <s v="MALE"/>
    <s v="PROFIT"/>
    <n v="947"/>
    <x v="0"/>
    <s v="STORE"/>
    <s v="UPI"/>
  </r>
  <r>
    <s v="ID-3625"/>
    <s v="EAST"/>
    <s v="RAJASTHAN"/>
    <x v="6"/>
    <x v="0"/>
    <d v="2018-08-02T00:00:00"/>
    <s v="FRI"/>
    <s v="AUG"/>
    <n v="2019"/>
    <s v="Q3"/>
    <x v="0"/>
    <n v="17"/>
    <n v="25"/>
    <n v="10"/>
    <n v="170"/>
    <n v="15"/>
    <n v="425"/>
    <s v="FEMALE"/>
    <s v="PROFIT"/>
    <n v="66"/>
    <x v="1"/>
    <s v="FLIPKART"/>
    <s v="UPI"/>
  </r>
  <r>
    <s v="ID-7212"/>
    <s v="NORTH"/>
    <s v="ANDHRA PRADESH"/>
    <x v="3"/>
    <x v="4"/>
    <d v="2018-08-03T00:00:00"/>
    <s v="SAT"/>
    <s v="AUG"/>
    <n v="2019"/>
    <s v="Q3"/>
    <x v="1"/>
    <n v="49"/>
    <n v="15"/>
    <n v="5"/>
    <n v="245"/>
    <n v="10"/>
    <n v="735"/>
    <s v="FEMALE"/>
    <s v="PROFIT"/>
    <n v="311"/>
    <x v="0"/>
    <s v="FLIPKART"/>
    <s v="CASH"/>
  </r>
  <r>
    <s v="ID-3753"/>
    <s v="SOUTH"/>
    <s v="DELHI"/>
    <x v="0"/>
    <x v="4"/>
    <d v="2018-08-04T00:00:00"/>
    <s v="SUN"/>
    <s v="AUG"/>
    <n v="2019"/>
    <s v="Q3"/>
    <x v="1"/>
    <n v="84"/>
    <n v="5"/>
    <n v="2"/>
    <n v="168"/>
    <n v="3"/>
    <n v="420"/>
    <s v="MALE"/>
    <s v="PROFIT"/>
    <n v="943"/>
    <x v="0"/>
    <s v="AMAZON"/>
    <s v="UPI"/>
  </r>
  <r>
    <s v="ID-4140"/>
    <s v="WEST"/>
    <s v="RAJASTHAN"/>
    <x v="2"/>
    <x v="2"/>
    <d v="2018-08-05T00:00:00"/>
    <s v="MON"/>
    <s v="AUG"/>
    <n v="2019"/>
    <s v="Q3"/>
    <x v="0"/>
    <n v="99"/>
    <n v="5"/>
    <n v="2"/>
    <n v="198"/>
    <n v="3"/>
    <n v="495"/>
    <s v="FEMALE"/>
    <s v="PROFIT"/>
    <n v="695"/>
    <x v="1"/>
    <s v="STORE"/>
    <s v="CREDIT"/>
  </r>
  <r>
    <s v="ID-4756"/>
    <s v="NORTH"/>
    <s v="RAJASTHAN"/>
    <x v="5"/>
    <x v="5"/>
    <d v="2018-08-06T00:00:00"/>
    <s v="TUE"/>
    <s v="AUG"/>
    <n v="2019"/>
    <s v="Q3"/>
    <x v="0"/>
    <n v="36"/>
    <n v="10"/>
    <n v="4"/>
    <n v="144"/>
    <n v="6"/>
    <n v="360"/>
    <s v="FEMALE"/>
    <s v="PROFIT"/>
    <n v="710"/>
    <x v="1"/>
    <s v="STORE"/>
    <s v="UPI"/>
  </r>
  <r>
    <s v="ID-1278"/>
    <s v="SOUTH"/>
    <s v="TAMIL NADU"/>
    <x v="5"/>
    <x v="0"/>
    <d v="2018-08-07T00:00:00"/>
    <s v="WED"/>
    <s v="AUG"/>
    <n v="2019"/>
    <s v="Q3"/>
    <x v="0"/>
    <n v="55"/>
    <n v="10"/>
    <n v="4"/>
    <n v="220"/>
    <n v="6"/>
    <n v="550"/>
    <s v="MALE"/>
    <s v="PROFIT"/>
    <n v="358"/>
    <x v="0"/>
    <s v="AMAZON"/>
    <s v="UPI"/>
  </r>
  <r>
    <s v="ID-4896"/>
    <s v="EAST"/>
    <s v="MAHARASHTRA"/>
    <x v="3"/>
    <x v="1"/>
    <d v="2018-08-08T00:00:00"/>
    <s v="THU"/>
    <s v="AUG"/>
    <n v="2019"/>
    <s v="Q3"/>
    <x v="0"/>
    <n v="89"/>
    <n v="15"/>
    <n v="5"/>
    <n v="445"/>
    <n v="10"/>
    <n v="1335"/>
    <s v="MALE"/>
    <s v="PROFIT"/>
    <n v="176"/>
    <x v="0"/>
    <s v="AMAZON"/>
    <s v="UPI"/>
  </r>
  <r>
    <s v="ID-8481"/>
    <s v="EAST"/>
    <s v="TAMIL NADU"/>
    <x v="1"/>
    <x v="2"/>
    <d v="2018-08-09T00:00:00"/>
    <s v="FRI"/>
    <s v="AUG"/>
    <n v="2019"/>
    <s v="Q3"/>
    <x v="0"/>
    <n v="39"/>
    <n v="5"/>
    <n v="3"/>
    <n v="117"/>
    <n v="2"/>
    <n v="195"/>
    <s v="MALE"/>
    <s v="PROFIT"/>
    <n v="575"/>
    <x v="0"/>
    <s v="AMAZON"/>
    <s v="CREDIT"/>
  </r>
  <r>
    <s v="ID-8980"/>
    <s v="EAST"/>
    <s v="PUNJAB"/>
    <x v="5"/>
    <x v="5"/>
    <d v="2018-08-10T00:00:00"/>
    <s v="SAT"/>
    <s v="AUG"/>
    <n v="2019"/>
    <s v="Q3"/>
    <x v="1"/>
    <n v="41"/>
    <n v="10"/>
    <n v="4"/>
    <n v="164"/>
    <n v="6"/>
    <n v="410"/>
    <s v="FEMALE"/>
    <s v="PROFIT"/>
    <n v="238"/>
    <x v="1"/>
    <s v="STORE"/>
    <s v="CREDIT"/>
  </r>
  <r>
    <s v="ID-4838"/>
    <s v="EAST"/>
    <s v="SIKKIM"/>
    <x v="3"/>
    <x v="4"/>
    <d v="2018-08-11T00:00:00"/>
    <s v="SUN"/>
    <s v="AUG"/>
    <n v="2019"/>
    <s v="Q3"/>
    <x v="1"/>
    <n v="32"/>
    <n v="15"/>
    <n v="5"/>
    <n v="160"/>
    <n v="10"/>
    <n v="480"/>
    <s v="FEMALE"/>
    <s v="PROFIT"/>
    <n v="280"/>
    <x v="1"/>
    <s v="WEBSITE"/>
    <s v="UPI"/>
  </r>
  <r>
    <s v="ID-5697"/>
    <s v="EAST"/>
    <s v="PUNJAB"/>
    <x v="0"/>
    <x v="0"/>
    <d v="2018-08-12T00:00:00"/>
    <s v="MON"/>
    <s v="AUG"/>
    <n v="2019"/>
    <s v="Q3"/>
    <x v="0"/>
    <n v="48"/>
    <n v="5"/>
    <n v="2"/>
    <n v="96"/>
    <n v="3"/>
    <n v="240"/>
    <s v="FEMALE"/>
    <s v="PROFIT"/>
    <n v="502"/>
    <x v="1"/>
    <s v="WEBSITE"/>
    <s v="CREDIT"/>
  </r>
  <r>
    <s v="ID-6772"/>
    <s v="SOUTH"/>
    <s v="ANDHRA PRADESH"/>
    <x v="3"/>
    <x v="4"/>
    <d v="2018-08-13T00:00:00"/>
    <s v="TUE"/>
    <s v="AUG"/>
    <n v="2019"/>
    <s v="Q3"/>
    <x v="0"/>
    <n v="47"/>
    <n v="15"/>
    <n v="5"/>
    <n v="235"/>
    <n v="10"/>
    <n v="705"/>
    <s v="MALE"/>
    <s v="PROFIT"/>
    <n v="477"/>
    <x v="1"/>
    <s v="AMAZON"/>
    <s v="CREDIT"/>
  </r>
  <r>
    <s v="ID-4753"/>
    <s v="NORTH"/>
    <s v="GUJARAT"/>
    <x v="4"/>
    <x v="3"/>
    <d v="2018-08-14T00:00:00"/>
    <s v="WED"/>
    <s v="AUG"/>
    <n v="2019"/>
    <s v="Q3"/>
    <x v="0"/>
    <n v="19"/>
    <n v="40"/>
    <n v="7"/>
    <n v="133"/>
    <n v="33"/>
    <n v="760"/>
    <s v="FEMALE"/>
    <s v="PROFIT"/>
    <n v="828"/>
    <x v="0"/>
    <s v="FLIPKART"/>
    <s v="UPI"/>
  </r>
  <r>
    <s v="ID-1337"/>
    <s v="SOUTH"/>
    <s v="PUNJAB"/>
    <x v="3"/>
    <x v="1"/>
    <d v="2018-08-15T00:00:00"/>
    <s v="THU"/>
    <s v="AUG"/>
    <n v="2019"/>
    <s v="Q3"/>
    <x v="0"/>
    <n v="46"/>
    <n v="15"/>
    <n v="5"/>
    <n v="230"/>
    <n v="10"/>
    <n v="690"/>
    <s v="FEMALE"/>
    <s v="PROFIT"/>
    <n v="968"/>
    <x v="1"/>
    <s v="AMAZON"/>
    <s v="CREDIT"/>
  </r>
  <r>
    <s v="ID-8977"/>
    <s v="NORTH"/>
    <s v="GUJARAT"/>
    <x v="3"/>
    <x v="2"/>
    <d v="2018-08-16T00:00:00"/>
    <s v="FRI"/>
    <s v="AUG"/>
    <n v="2019"/>
    <s v="Q3"/>
    <x v="0"/>
    <n v="12"/>
    <n v="15"/>
    <n v="5"/>
    <n v="60"/>
    <n v="10"/>
    <n v="180"/>
    <s v="MALE"/>
    <s v="PROFIT"/>
    <n v="985"/>
    <x v="1"/>
    <s v="STORE"/>
    <s v="UPI"/>
  </r>
  <r>
    <s v="ID-8798"/>
    <s v="EAST"/>
    <s v="ANDHRA PRADESH"/>
    <x v="0"/>
    <x v="3"/>
    <d v="2018-08-17T00:00:00"/>
    <s v="SAT"/>
    <s v="AUG"/>
    <n v="2019"/>
    <s v="Q3"/>
    <x v="1"/>
    <n v="41"/>
    <n v="5"/>
    <n v="2"/>
    <n v="82"/>
    <n v="3"/>
    <n v="205"/>
    <s v="MALE"/>
    <s v="PROFIT"/>
    <n v="311"/>
    <x v="0"/>
    <s v="WEBSITE"/>
    <s v="UPI"/>
  </r>
  <r>
    <s v="ID-5838"/>
    <s v="NORTH"/>
    <s v="ANDHRA PRADESH"/>
    <x v="0"/>
    <x v="0"/>
    <d v="2018-08-18T00:00:00"/>
    <s v="SUN"/>
    <s v="AUG"/>
    <n v="2019"/>
    <s v="Q3"/>
    <x v="1"/>
    <n v="53"/>
    <n v="5"/>
    <n v="2"/>
    <n v="106"/>
    <n v="3"/>
    <n v="265"/>
    <s v="MALE"/>
    <s v="PROFIT"/>
    <n v="535"/>
    <x v="0"/>
    <s v="FLIPKART"/>
    <s v="UPI"/>
  </r>
  <r>
    <s v="ID-4536"/>
    <s v="WEST"/>
    <s v="RAJASTHAN"/>
    <x v="3"/>
    <x v="3"/>
    <d v="2018-08-19T00:00:00"/>
    <s v="MON"/>
    <s v="AUG"/>
    <n v="2019"/>
    <s v="Q3"/>
    <x v="0"/>
    <n v="49"/>
    <n v="15"/>
    <n v="5"/>
    <n v="245"/>
    <n v="10"/>
    <n v="735"/>
    <s v="MALE"/>
    <s v="PROFIT"/>
    <n v="332"/>
    <x v="1"/>
    <s v="FLIPKART"/>
    <s v="CREDIT"/>
  </r>
  <r>
    <s v="ID-1719"/>
    <s v="NORTH"/>
    <s v="DELHI"/>
    <x v="2"/>
    <x v="2"/>
    <d v="2018-08-20T00:00:00"/>
    <s v="TUE"/>
    <s v="AUG"/>
    <n v="2019"/>
    <s v="Q3"/>
    <x v="0"/>
    <n v="38"/>
    <n v="5"/>
    <n v="2"/>
    <n v="76"/>
    <n v="3"/>
    <n v="190"/>
    <s v="FEMALE"/>
    <s v="PROFIT"/>
    <n v="937"/>
    <x v="1"/>
    <s v="STORE"/>
    <s v="CREDIT"/>
  </r>
  <r>
    <s v="ID-5184"/>
    <s v="EAST"/>
    <s v="PUNJAB"/>
    <x v="4"/>
    <x v="0"/>
    <d v="2018-08-21T00:00:00"/>
    <s v="WED"/>
    <s v="AUG"/>
    <n v="2019"/>
    <s v="Q3"/>
    <x v="0"/>
    <n v="45"/>
    <n v="40"/>
    <n v="7"/>
    <n v="315"/>
    <n v="33"/>
    <n v="1800"/>
    <s v="MALE"/>
    <s v="PROFIT"/>
    <n v="697"/>
    <x v="1"/>
    <s v="WEBSITE"/>
    <s v="UPI"/>
  </r>
  <r>
    <s v="ID-2875"/>
    <s v="EAST"/>
    <s v="SIKKIM"/>
    <x v="4"/>
    <x v="1"/>
    <d v="2018-08-22T00:00:00"/>
    <s v="THU"/>
    <s v="AUG"/>
    <n v="2019"/>
    <s v="Q3"/>
    <x v="0"/>
    <n v="76"/>
    <n v="40"/>
    <n v="7"/>
    <n v="532"/>
    <n v="33"/>
    <n v="3040"/>
    <s v="MALE"/>
    <s v="PROFIT"/>
    <n v="950"/>
    <x v="0"/>
    <s v="STORE"/>
    <s v="UPI"/>
  </r>
  <r>
    <s v="ID-3900"/>
    <s v="WEST"/>
    <s v="PUNJAB"/>
    <x v="1"/>
    <x v="2"/>
    <d v="2018-08-23T00:00:00"/>
    <s v="FRI"/>
    <s v="AUG"/>
    <n v="2019"/>
    <s v="Q3"/>
    <x v="0"/>
    <n v="24"/>
    <n v="5"/>
    <n v="3"/>
    <n v="72"/>
    <n v="2"/>
    <n v="120"/>
    <s v="MALE"/>
    <s v="PROFIT"/>
    <n v="314"/>
    <x v="1"/>
    <s v="STORE"/>
    <s v="UPI"/>
  </r>
  <r>
    <s v="ID-5758"/>
    <s v="EAST"/>
    <s v="SIKKIM"/>
    <x v="1"/>
    <x v="1"/>
    <d v="2018-08-24T00:00:00"/>
    <s v="SAT"/>
    <s v="AUG"/>
    <n v="2019"/>
    <s v="Q3"/>
    <x v="1"/>
    <n v="39"/>
    <n v="5"/>
    <n v="3"/>
    <n v="117"/>
    <n v="2"/>
    <n v="195"/>
    <s v="FEMALE"/>
    <s v="PROFIT"/>
    <n v="34"/>
    <x v="0"/>
    <s v="AMAZON"/>
    <s v="CASH"/>
  </r>
  <r>
    <s v="ID-2081"/>
    <s v="SOUTH"/>
    <s v="WEST BENGAL"/>
    <x v="3"/>
    <x v="1"/>
    <d v="2018-08-25T00:00:00"/>
    <s v="SUN"/>
    <s v="AUG"/>
    <n v="2019"/>
    <s v="Q3"/>
    <x v="1"/>
    <n v="24"/>
    <n v="15"/>
    <n v="5"/>
    <n v="120"/>
    <n v="10"/>
    <n v="360"/>
    <s v="MALE"/>
    <s v="PROFIT"/>
    <n v="645"/>
    <x v="0"/>
    <s v="FLIPKART"/>
    <s v="UPI"/>
  </r>
  <r>
    <s v="ID-7259"/>
    <s v="NORTH"/>
    <s v="SIKKIM"/>
    <x v="1"/>
    <x v="2"/>
    <d v="2018-08-26T00:00:00"/>
    <s v="MON"/>
    <s v="AUG"/>
    <n v="2019"/>
    <s v="Q3"/>
    <x v="0"/>
    <n v="43"/>
    <n v="5"/>
    <n v="3"/>
    <n v="129"/>
    <n v="2"/>
    <n v="215"/>
    <s v="FEMALE"/>
    <s v="PROFIT"/>
    <n v="591"/>
    <x v="0"/>
    <s v="AMAZON"/>
    <s v="UPI"/>
  </r>
  <r>
    <s v="ID-8539"/>
    <s v="SOUTH"/>
    <s v="TAMIL NADU"/>
    <x v="3"/>
    <x v="1"/>
    <d v="2018-08-27T00:00:00"/>
    <s v="TUE"/>
    <s v="AUG"/>
    <n v="2019"/>
    <s v="Q3"/>
    <x v="0"/>
    <n v="31"/>
    <n v="15"/>
    <n v="5"/>
    <n v="155"/>
    <n v="10"/>
    <n v="465"/>
    <s v="FEMALE"/>
    <s v="PROFIT"/>
    <n v="725"/>
    <x v="0"/>
    <s v="WEBSITE"/>
    <s v="UPI"/>
  </r>
  <r>
    <s v="ID-4547"/>
    <s v="EAST"/>
    <s v="MAHARASHTRA"/>
    <x v="3"/>
    <x v="0"/>
    <d v="2018-08-28T00:00:00"/>
    <s v="WED"/>
    <s v="AUG"/>
    <n v="2019"/>
    <s v="Q3"/>
    <x v="0"/>
    <n v="18"/>
    <n v="15"/>
    <n v="5"/>
    <n v="90"/>
    <n v="10"/>
    <n v="270"/>
    <s v="FEMALE"/>
    <s v="PROFIT"/>
    <n v="852"/>
    <x v="0"/>
    <s v="AMAZON"/>
    <s v="UPI"/>
  </r>
  <r>
    <s v="ID-4021"/>
    <s v="NORTH"/>
    <s v="PUNJAB"/>
    <x v="4"/>
    <x v="1"/>
    <d v="2018-08-29T00:00:00"/>
    <s v="THU"/>
    <s v="AUG"/>
    <n v="2019"/>
    <s v="Q3"/>
    <x v="0"/>
    <n v="97"/>
    <n v="40"/>
    <n v="7"/>
    <n v="679"/>
    <n v="33"/>
    <n v="3880"/>
    <s v="FEMALE"/>
    <s v="PROFIT"/>
    <n v="717"/>
    <x v="0"/>
    <s v="WEBSITE"/>
    <s v="CASH"/>
  </r>
  <r>
    <s v="ID-2645"/>
    <s v="WEST"/>
    <s v="ANDHRA PRADESH"/>
    <x v="6"/>
    <x v="5"/>
    <d v="2018-08-30T00:00:00"/>
    <s v="FRI"/>
    <s v="AUG"/>
    <n v="2019"/>
    <s v="Q3"/>
    <x v="0"/>
    <n v="25"/>
    <n v="25"/>
    <n v="10"/>
    <n v="250"/>
    <n v="15"/>
    <n v="625"/>
    <s v="FEMALE"/>
    <s v="PROFIT"/>
    <n v="29"/>
    <x v="0"/>
    <s v="AMAZON"/>
    <s v="CREDIT"/>
  </r>
  <r>
    <s v="ID-5093"/>
    <s v="NORTH"/>
    <s v="ANDHRA PRADESH"/>
    <x v="5"/>
    <x v="2"/>
    <d v="2018-08-31T00:00:00"/>
    <s v="SAT"/>
    <s v="AUG"/>
    <n v="2019"/>
    <s v="Q3"/>
    <x v="1"/>
    <n v="56"/>
    <n v="10"/>
    <n v="4"/>
    <n v="224"/>
    <n v="6"/>
    <n v="560"/>
    <s v="FEMALE"/>
    <s v="PROFIT"/>
    <n v="994"/>
    <x v="1"/>
    <s v="STORE"/>
    <s v="UPI"/>
  </r>
  <r>
    <s v="ID-7600"/>
    <s v="EAST"/>
    <s v="TAMIL NADU"/>
    <x v="0"/>
    <x v="5"/>
    <d v="2018-09-01T00:00:00"/>
    <s v="SUN"/>
    <s v="SEP"/>
    <n v="2019"/>
    <s v="Q3"/>
    <x v="1"/>
    <n v="15"/>
    <n v="5"/>
    <n v="2"/>
    <n v="30"/>
    <n v="3"/>
    <n v="75"/>
    <s v="FEMALE"/>
    <s v="PROFIT"/>
    <n v="692"/>
    <x v="1"/>
    <s v="STORE"/>
    <s v="CASH"/>
  </r>
  <r>
    <s v="ID-2656"/>
    <s v="NORTH"/>
    <s v="MAHARASHTRA"/>
    <x v="3"/>
    <x v="4"/>
    <d v="2018-09-02T00:00:00"/>
    <s v="MON"/>
    <s v="SEP"/>
    <n v="2019"/>
    <s v="Q3"/>
    <x v="0"/>
    <n v="55"/>
    <n v="15"/>
    <n v="5"/>
    <n v="275"/>
    <n v="10"/>
    <n v="825"/>
    <s v="MALE"/>
    <s v="PROFIT"/>
    <n v="227"/>
    <x v="1"/>
    <s v="FLIPKART"/>
    <s v="CREDIT"/>
  </r>
  <r>
    <s v="ID-2450"/>
    <s v="NORTH"/>
    <s v="RAJASTHAN"/>
    <x v="6"/>
    <x v="0"/>
    <d v="2018-09-03T00:00:00"/>
    <s v="TUE"/>
    <s v="SEP"/>
    <n v="2019"/>
    <s v="Q3"/>
    <x v="0"/>
    <n v="90"/>
    <n v="25"/>
    <n v="10"/>
    <n v="900"/>
    <n v="15"/>
    <n v="2250"/>
    <s v="MALE"/>
    <s v="PROFIT"/>
    <n v="702"/>
    <x v="1"/>
    <s v="FLIPKART"/>
    <s v="UPI"/>
  </r>
  <r>
    <s v="ID-2204"/>
    <s v="NORTH"/>
    <s v="PUNJAB"/>
    <x v="0"/>
    <x v="5"/>
    <d v="2018-09-04T00:00:00"/>
    <s v="WED"/>
    <s v="SEP"/>
    <n v="2019"/>
    <s v="Q3"/>
    <x v="0"/>
    <n v="14"/>
    <n v="5"/>
    <n v="2"/>
    <n v="28"/>
    <n v="3"/>
    <n v="70"/>
    <s v="MALE"/>
    <s v="PROFIT"/>
    <n v="467"/>
    <x v="0"/>
    <s v="AMAZON"/>
    <s v="UPI"/>
  </r>
  <r>
    <s v="ID-6027"/>
    <s v="SOUTH"/>
    <s v="SIKKIM"/>
    <x v="6"/>
    <x v="2"/>
    <d v="2018-09-05T00:00:00"/>
    <s v="THU"/>
    <s v="SEP"/>
    <n v="2019"/>
    <s v="Q3"/>
    <x v="0"/>
    <n v="68"/>
    <n v="25"/>
    <n v="10"/>
    <n v="680"/>
    <n v="15"/>
    <n v="1700"/>
    <s v="FEMALE"/>
    <s v="PROFIT"/>
    <n v="111"/>
    <x v="1"/>
    <s v="FLIPKART"/>
    <s v="UPI"/>
  </r>
  <r>
    <s v="ID-7521"/>
    <s v="WEST"/>
    <s v="TAMIL NADU"/>
    <x v="5"/>
    <x v="5"/>
    <d v="2018-09-06T00:00:00"/>
    <s v="FRI"/>
    <s v="SEP"/>
    <n v="2019"/>
    <s v="Q3"/>
    <x v="0"/>
    <n v="64"/>
    <n v="10"/>
    <n v="4"/>
    <n v="256"/>
    <n v="6"/>
    <n v="640"/>
    <s v="MALE"/>
    <s v="PROFIT"/>
    <n v="500"/>
    <x v="0"/>
    <s v="WEBSITE"/>
    <s v="UPI"/>
  </r>
  <r>
    <s v="ID-5550"/>
    <s v="WEST"/>
    <s v="DELHI"/>
    <x v="2"/>
    <x v="0"/>
    <d v="2018-09-07T00:00:00"/>
    <s v="SAT"/>
    <s v="SEP"/>
    <n v="2019"/>
    <s v="Q3"/>
    <x v="1"/>
    <n v="63"/>
    <n v="5"/>
    <n v="2"/>
    <n v="126"/>
    <n v="3"/>
    <n v="315"/>
    <s v="FEMALE"/>
    <s v="PROFIT"/>
    <n v="292"/>
    <x v="0"/>
    <s v="WEBSITE"/>
    <s v="CREDIT"/>
  </r>
  <r>
    <s v="ID-4220"/>
    <s v="WEST"/>
    <s v="MAHARASHTRA"/>
    <x v="5"/>
    <x v="1"/>
    <d v="2018-09-08T00:00:00"/>
    <s v="SUN"/>
    <s v="SEP"/>
    <n v="2019"/>
    <s v="Q3"/>
    <x v="1"/>
    <n v="68"/>
    <n v="10"/>
    <n v="4"/>
    <n v="272"/>
    <n v="6"/>
    <n v="680"/>
    <s v="MALE"/>
    <s v="PROFIT"/>
    <n v="805"/>
    <x v="1"/>
    <s v="AMAZON"/>
    <s v="UPI"/>
  </r>
  <r>
    <s v="ID-3225"/>
    <s v="EAST"/>
    <s v="PUNJAB"/>
    <x v="2"/>
    <x v="5"/>
    <d v="2018-09-09T00:00:00"/>
    <s v="MON"/>
    <s v="SEP"/>
    <n v="2019"/>
    <s v="Q3"/>
    <x v="0"/>
    <n v="59"/>
    <n v="5"/>
    <n v="2"/>
    <n v="118"/>
    <n v="3"/>
    <n v="295"/>
    <s v="FEMALE"/>
    <s v="PROFIT"/>
    <n v="65"/>
    <x v="1"/>
    <s v="WEBSITE"/>
    <s v="CREDIT"/>
  </r>
  <r>
    <s v="ID-3387"/>
    <s v="SOUTH"/>
    <s v="DELHI"/>
    <x v="1"/>
    <x v="5"/>
    <d v="2018-09-10T00:00:00"/>
    <s v="TUE"/>
    <s v="SEP"/>
    <n v="2019"/>
    <s v="Q3"/>
    <x v="0"/>
    <n v="28"/>
    <n v="5"/>
    <n v="3"/>
    <n v="84"/>
    <n v="2"/>
    <n v="140"/>
    <s v="MALE"/>
    <s v="PROFIT"/>
    <n v="878"/>
    <x v="1"/>
    <s v="FLIPKART"/>
    <s v="UPI"/>
  </r>
  <r>
    <s v="ID-6708"/>
    <s v="EAST"/>
    <s v="TAMIL NADU"/>
    <x v="3"/>
    <x v="3"/>
    <d v="2018-09-11T00:00:00"/>
    <s v="WED"/>
    <s v="SEP"/>
    <n v="2019"/>
    <s v="Q3"/>
    <x v="0"/>
    <n v="97"/>
    <n v="15"/>
    <n v="5"/>
    <n v="485"/>
    <n v="10"/>
    <n v="1455"/>
    <s v="MALE"/>
    <s v="PROFIT"/>
    <n v="449"/>
    <x v="1"/>
    <s v="STORE"/>
    <s v="UPI"/>
  </r>
  <r>
    <s v="ID-1758"/>
    <s v="WEST"/>
    <s v="ANDHRA PRADESH"/>
    <x v="5"/>
    <x v="2"/>
    <d v="2018-09-12T00:00:00"/>
    <s v="THU"/>
    <s v="SEP"/>
    <n v="2019"/>
    <s v="Q3"/>
    <x v="0"/>
    <n v="24"/>
    <n v="10"/>
    <n v="4"/>
    <n v="96"/>
    <n v="6"/>
    <n v="240"/>
    <s v="FEMALE"/>
    <s v="PROFIT"/>
    <n v="547"/>
    <x v="1"/>
    <s v="AMAZON"/>
    <s v="UPI"/>
  </r>
  <r>
    <s v="ID-6998"/>
    <s v="NORTH"/>
    <s v="TAMIL NADU"/>
    <x v="2"/>
    <x v="5"/>
    <d v="2018-09-13T00:00:00"/>
    <s v="FRI"/>
    <s v="SEP"/>
    <n v="2019"/>
    <s v="Q3"/>
    <x v="0"/>
    <n v="86"/>
    <n v="5"/>
    <n v="2"/>
    <n v="172"/>
    <n v="3"/>
    <n v="430"/>
    <s v="MALE"/>
    <s v="PROFIT"/>
    <n v="16"/>
    <x v="1"/>
    <s v="FLIPKART"/>
    <s v="CREDIT"/>
  </r>
  <r>
    <s v="ID-5312"/>
    <s v="NORTH"/>
    <s v="MAHARASHTRA"/>
    <x v="4"/>
    <x v="2"/>
    <d v="2018-09-14T00:00:00"/>
    <s v="SAT"/>
    <s v="SEP"/>
    <n v="2019"/>
    <s v="Q3"/>
    <x v="1"/>
    <n v="59"/>
    <n v="40"/>
    <n v="7"/>
    <n v="413"/>
    <n v="33"/>
    <n v="2360"/>
    <s v="FEMALE"/>
    <s v="PROFIT"/>
    <n v="843"/>
    <x v="0"/>
    <s v="STORE"/>
    <s v="CREDIT"/>
  </r>
  <r>
    <s v="ID-2009"/>
    <s v="EAST"/>
    <s v="WEST BENGAL"/>
    <x v="0"/>
    <x v="0"/>
    <d v="2018-09-15T00:00:00"/>
    <s v="SUN"/>
    <s v="SEP"/>
    <n v="2019"/>
    <s v="Q3"/>
    <x v="1"/>
    <n v="29"/>
    <n v="5"/>
    <n v="2"/>
    <n v="58"/>
    <n v="3"/>
    <n v="145"/>
    <s v="FEMALE"/>
    <s v="PROFIT"/>
    <n v="562"/>
    <x v="0"/>
    <s v="WEBSITE"/>
    <s v="CREDIT"/>
  </r>
  <r>
    <s v="ID-4698"/>
    <s v="SOUTH"/>
    <s v="RAJASTHAN"/>
    <x v="5"/>
    <x v="0"/>
    <d v="2018-09-16T00:00:00"/>
    <s v="MON"/>
    <s v="SEP"/>
    <n v="2019"/>
    <s v="Q3"/>
    <x v="0"/>
    <n v="26"/>
    <n v="10"/>
    <n v="4"/>
    <n v="104"/>
    <n v="6"/>
    <n v="260"/>
    <s v="MALE"/>
    <s v="PROFIT"/>
    <n v="990"/>
    <x v="1"/>
    <s v="WEBSITE"/>
    <s v="CASH"/>
  </r>
  <r>
    <s v="ID-8228"/>
    <s v="NORTH"/>
    <s v="ANDHRA PRADESH"/>
    <x v="6"/>
    <x v="3"/>
    <d v="2018-09-17T00:00:00"/>
    <s v="TUE"/>
    <s v="SEP"/>
    <n v="2019"/>
    <s v="Q3"/>
    <x v="0"/>
    <n v="28"/>
    <n v="25"/>
    <n v="10"/>
    <n v="280"/>
    <n v="15"/>
    <n v="700"/>
    <s v="MALE"/>
    <s v="PROFIT"/>
    <n v="739"/>
    <x v="0"/>
    <s v="FLIPKART"/>
    <s v="CASH"/>
  </r>
  <r>
    <s v="ID-8743"/>
    <s v="WEST"/>
    <s v="WEST BENGAL"/>
    <x v="5"/>
    <x v="4"/>
    <d v="2018-09-18T00:00:00"/>
    <s v="WED"/>
    <s v="SEP"/>
    <n v="2019"/>
    <s v="Q3"/>
    <x v="0"/>
    <n v="27"/>
    <n v="10"/>
    <n v="4"/>
    <n v="108"/>
    <n v="6"/>
    <n v="270"/>
    <s v="MALE"/>
    <s v="PROFIT"/>
    <n v="182"/>
    <x v="0"/>
    <s v="WEBSITE"/>
    <s v="UPI"/>
  </r>
  <r>
    <s v="ID-2376"/>
    <s v="NORTH"/>
    <s v="MAHARASHTRA"/>
    <x v="1"/>
    <x v="1"/>
    <d v="2018-09-19T00:00:00"/>
    <s v="THU"/>
    <s v="SEP"/>
    <n v="2019"/>
    <s v="Q3"/>
    <x v="0"/>
    <n v="40"/>
    <n v="5"/>
    <n v="3"/>
    <n v="120"/>
    <n v="2"/>
    <n v="200"/>
    <s v="FEMALE"/>
    <s v="PROFIT"/>
    <n v="402"/>
    <x v="0"/>
    <s v="STORE"/>
    <s v="UPI"/>
  </r>
  <r>
    <s v="ID-1428"/>
    <s v="WEST"/>
    <s v="PUNJAB"/>
    <x v="2"/>
    <x v="3"/>
    <d v="2018-09-20T00:00:00"/>
    <s v="FRI"/>
    <s v="SEP"/>
    <n v="2019"/>
    <s v="Q3"/>
    <x v="0"/>
    <n v="79"/>
    <n v="5"/>
    <n v="2"/>
    <n v="158"/>
    <n v="3"/>
    <n v="395"/>
    <s v="FEMALE"/>
    <s v="PROFIT"/>
    <n v="101"/>
    <x v="0"/>
    <s v="FLIPKART"/>
    <s v="UPI"/>
  </r>
  <r>
    <s v="ID-4699"/>
    <s v="NORTH"/>
    <s v="PUNJAB"/>
    <x v="4"/>
    <x v="1"/>
    <d v="2018-09-21T00:00:00"/>
    <s v="SAT"/>
    <s v="SEP"/>
    <n v="2019"/>
    <s v="Q3"/>
    <x v="1"/>
    <n v="13"/>
    <n v="40"/>
    <n v="7"/>
    <n v="91"/>
    <n v="33"/>
    <n v="520"/>
    <s v="FEMALE"/>
    <s v="PROFIT"/>
    <n v="709"/>
    <x v="1"/>
    <s v="WEBSITE"/>
    <s v="CASH"/>
  </r>
  <r>
    <s v="ID-7413"/>
    <s v="NORTH"/>
    <s v="WEST BENGAL"/>
    <x v="3"/>
    <x v="0"/>
    <d v="2018-09-22T00:00:00"/>
    <s v="SUN"/>
    <s v="SEP"/>
    <n v="2019"/>
    <s v="Q3"/>
    <x v="1"/>
    <n v="20"/>
    <n v="15"/>
    <n v="5"/>
    <n v="100"/>
    <n v="10"/>
    <n v="300"/>
    <s v="FEMALE"/>
    <s v="PROFIT"/>
    <n v="950"/>
    <x v="0"/>
    <s v="STORE"/>
    <s v="CREDIT"/>
  </r>
  <r>
    <s v="ID-4882"/>
    <s v="EAST"/>
    <s v="PUNJAB"/>
    <x v="5"/>
    <x v="3"/>
    <d v="2018-09-23T00:00:00"/>
    <s v="MON"/>
    <s v="SEP"/>
    <n v="2019"/>
    <s v="Q3"/>
    <x v="0"/>
    <n v="48"/>
    <n v="10"/>
    <n v="4"/>
    <n v="192"/>
    <n v="6"/>
    <n v="480"/>
    <s v="MALE"/>
    <s v="PROFIT"/>
    <n v="207"/>
    <x v="0"/>
    <s v="STORE"/>
    <s v="UPI"/>
  </r>
  <r>
    <s v="ID-6326"/>
    <s v="SOUTH"/>
    <s v="SIKKIM"/>
    <x v="5"/>
    <x v="4"/>
    <d v="2018-09-24T00:00:00"/>
    <s v="TUE"/>
    <s v="SEP"/>
    <n v="2019"/>
    <s v="Q3"/>
    <x v="0"/>
    <n v="22"/>
    <n v="10"/>
    <n v="4"/>
    <n v="88"/>
    <n v="6"/>
    <n v="220"/>
    <s v="MALE"/>
    <s v="PROFIT"/>
    <n v="98"/>
    <x v="1"/>
    <s v="STORE"/>
    <s v="CREDIT"/>
  </r>
  <r>
    <s v="ID-3746"/>
    <s v="EAST"/>
    <s v="GUJARAT"/>
    <x v="2"/>
    <x v="1"/>
    <d v="2018-09-25T00:00:00"/>
    <s v="WED"/>
    <s v="SEP"/>
    <n v="2019"/>
    <s v="Q3"/>
    <x v="0"/>
    <n v="24"/>
    <n v="5"/>
    <n v="2"/>
    <n v="48"/>
    <n v="3"/>
    <n v="120"/>
    <s v="MALE"/>
    <s v="PROFIT"/>
    <n v="518"/>
    <x v="1"/>
    <s v="STORE"/>
    <s v="CASH"/>
  </r>
  <r>
    <s v="ID-3692"/>
    <s v="NORTH"/>
    <s v="ANDHRA PRADESH"/>
    <x v="0"/>
    <x v="2"/>
    <d v="2018-09-26T00:00:00"/>
    <s v="THU"/>
    <s v="SEP"/>
    <n v="2019"/>
    <s v="Q3"/>
    <x v="0"/>
    <n v="78"/>
    <n v="5"/>
    <n v="2"/>
    <n v="156"/>
    <n v="3"/>
    <n v="390"/>
    <s v="FEMALE"/>
    <s v="PROFIT"/>
    <n v="293"/>
    <x v="1"/>
    <s v="FLIPKART"/>
    <s v="UPI"/>
  </r>
  <r>
    <s v="ID-6310"/>
    <s v="NORTH"/>
    <s v="ANDHRA PRADESH"/>
    <x v="0"/>
    <x v="5"/>
    <d v="2018-09-27T00:00:00"/>
    <s v="FRI"/>
    <s v="SEP"/>
    <n v="2019"/>
    <s v="Q3"/>
    <x v="0"/>
    <n v="23"/>
    <n v="5"/>
    <n v="2"/>
    <n v="46"/>
    <n v="3"/>
    <n v="115"/>
    <s v="MALE"/>
    <s v="PROFIT"/>
    <n v="903"/>
    <x v="0"/>
    <s v="AMAZON"/>
    <s v="CASH"/>
  </r>
  <r>
    <s v="ID-6870"/>
    <s v="WEST"/>
    <s v="DELHI"/>
    <x v="3"/>
    <x v="4"/>
    <d v="2018-09-28T00:00:00"/>
    <s v="SAT"/>
    <s v="SEP"/>
    <n v="2019"/>
    <s v="Q3"/>
    <x v="1"/>
    <n v="94"/>
    <n v="15"/>
    <n v="5"/>
    <n v="470"/>
    <n v="10"/>
    <n v="1410"/>
    <s v="FEMALE"/>
    <s v="PROFIT"/>
    <n v="139"/>
    <x v="1"/>
    <s v="STORE"/>
    <s v="CREDIT"/>
  </r>
  <r>
    <s v="ID-4636"/>
    <s v="NORTH"/>
    <s v="PUNJAB"/>
    <x v="4"/>
    <x v="0"/>
    <d v="2018-09-29T00:00:00"/>
    <s v="SUN"/>
    <s v="SEP"/>
    <n v="2019"/>
    <s v="Q3"/>
    <x v="1"/>
    <n v="20"/>
    <n v="40"/>
    <n v="7"/>
    <n v="140"/>
    <n v="33"/>
    <n v="800"/>
    <s v="FEMALE"/>
    <s v="PROFIT"/>
    <n v="180"/>
    <x v="1"/>
    <s v="AMAZON"/>
    <s v="CREDIT"/>
  </r>
  <r>
    <s v="ID-6262"/>
    <s v="SOUTH"/>
    <s v="MAHARASHTRA"/>
    <x v="4"/>
    <x v="2"/>
    <d v="2018-09-30T00:00:00"/>
    <s v="MON"/>
    <s v="SEP"/>
    <n v="2019"/>
    <s v="Q3"/>
    <x v="0"/>
    <n v="93"/>
    <n v="40"/>
    <n v="7"/>
    <n v="651"/>
    <n v="33"/>
    <n v="3720"/>
    <s v="MALE"/>
    <s v="PROFIT"/>
    <n v="323"/>
    <x v="1"/>
    <s v="FLIPKART"/>
    <s v="UPI"/>
  </r>
  <r>
    <s v="ID-2365"/>
    <s v="SOUTH"/>
    <s v="SIKKIM"/>
    <x v="2"/>
    <x v="3"/>
    <d v="2018-10-01T00:00:00"/>
    <s v="TUE"/>
    <s v="OCT"/>
    <n v="2019"/>
    <s v="Q4"/>
    <x v="0"/>
    <n v="66"/>
    <n v="5"/>
    <n v="2"/>
    <n v="132"/>
    <n v="3"/>
    <n v="330"/>
    <s v="FEMALE"/>
    <s v="PROFIT"/>
    <n v="595"/>
    <x v="0"/>
    <s v="WEBSITE"/>
    <s v="UPI"/>
  </r>
  <r>
    <s v="ID-6269"/>
    <s v="NORTH"/>
    <s v="DELHI"/>
    <x v="0"/>
    <x v="5"/>
    <d v="2018-10-02T00:00:00"/>
    <s v="WED"/>
    <s v="OCT"/>
    <n v="2019"/>
    <s v="Q4"/>
    <x v="0"/>
    <n v="54"/>
    <n v="5"/>
    <n v="2"/>
    <n v="108"/>
    <n v="3"/>
    <n v="270"/>
    <s v="MALE"/>
    <s v="PROFIT"/>
    <n v="318"/>
    <x v="0"/>
    <s v="FLIPKART"/>
    <s v="CREDIT"/>
  </r>
  <r>
    <s v="ID-8253"/>
    <s v="NORTH"/>
    <s v="TAMIL NADU"/>
    <x v="4"/>
    <x v="5"/>
    <d v="2018-10-03T00:00:00"/>
    <s v="THU"/>
    <s v="OCT"/>
    <n v="2019"/>
    <s v="Q4"/>
    <x v="0"/>
    <n v="25"/>
    <n v="40"/>
    <n v="7"/>
    <n v="175"/>
    <n v="33"/>
    <n v="1000"/>
    <s v="MALE"/>
    <s v="PROFIT"/>
    <n v="233"/>
    <x v="0"/>
    <s v="STORE"/>
    <s v="CASH"/>
  </r>
  <r>
    <s v="ID-2599"/>
    <s v="WEST"/>
    <s v="MAHARASHTRA"/>
    <x v="1"/>
    <x v="3"/>
    <d v="2018-10-04T00:00:00"/>
    <s v="FRI"/>
    <s v="OCT"/>
    <n v="2019"/>
    <s v="Q4"/>
    <x v="0"/>
    <n v="82"/>
    <n v="5"/>
    <n v="3"/>
    <n v="246"/>
    <n v="2"/>
    <n v="410"/>
    <s v="MALE"/>
    <s v="PROFIT"/>
    <n v="787"/>
    <x v="0"/>
    <s v="WEBSITE"/>
    <s v="CASH"/>
  </r>
  <r>
    <s v="ID-3050"/>
    <s v="SOUTH"/>
    <s v="PUNJAB"/>
    <x v="4"/>
    <x v="0"/>
    <d v="2018-10-05T00:00:00"/>
    <s v="SAT"/>
    <s v="OCT"/>
    <n v="2019"/>
    <s v="Q4"/>
    <x v="1"/>
    <n v="73"/>
    <n v="40"/>
    <n v="7"/>
    <n v="511"/>
    <n v="33"/>
    <n v="2920"/>
    <s v="FEMALE"/>
    <s v="PROFIT"/>
    <n v="352"/>
    <x v="0"/>
    <s v="AMAZON"/>
    <s v="CREDIT"/>
  </r>
  <r>
    <s v="ID-7615"/>
    <s v="SOUTH"/>
    <s v="GUJARAT"/>
    <x v="0"/>
    <x v="4"/>
    <d v="2018-10-06T00:00:00"/>
    <s v="SUN"/>
    <s v="OCT"/>
    <n v="2019"/>
    <s v="Q4"/>
    <x v="1"/>
    <n v="23"/>
    <n v="5"/>
    <n v="2"/>
    <n v="46"/>
    <n v="3"/>
    <n v="115"/>
    <s v="MALE"/>
    <s v="PROFIT"/>
    <n v="424"/>
    <x v="0"/>
    <s v="STORE"/>
    <s v="CREDIT"/>
  </r>
  <r>
    <s v="ID-7337"/>
    <s v="SOUTH"/>
    <s v="GUJARAT"/>
    <x v="4"/>
    <x v="3"/>
    <d v="2018-10-07T00:00:00"/>
    <s v="MON"/>
    <s v="OCT"/>
    <n v="2019"/>
    <s v="Q4"/>
    <x v="0"/>
    <n v="46"/>
    <n v="40"/>
    <n v="7"/>
    <n v="322"/>
    <n v="33"/>
    <n v="1840"/>
    <s v="MALE"/>
    <s v="PROFIT"/>
    <n v="693"/>
    <x v="0"/>
    <s v="WEBSITE"/>
    <s v="CREDIT"/>
  </r>
  <r>
    <s v="ID-3609"/>
    <s v="WEST"/>
    <s v="DELHI"/>
    <x v="3"/>
    <x v="0"/>
    <d v="2018-10-08T00:00:00"/>
    <s v="TUE"/>
    <s v="OCT"/>
    <n v="2019"/>
    <s v="Q4"/>
    <x v="0"/>
    <n v="39"/>
    <n v="15"/>
    <n v="5"/>
    <n v="195"/>
    <n v="10"/>
    <n v="585"/>
    <s v="FEMALE"/>
    <s v="PROFIT"/>
    <n v="200"/>
    <x v="1"/>
    <s v="AMAZON"/>
    <s v="CASH"/>
  </r>
  <r>
    <s v="ID-4730"/>
    <s v="NORTH"/>
    <s v="ANDHRA PRADESH"/>
    <x v="6"/>
    <x v="0"/>
    <d v="2018-10-09T00:00:00"/>
    <s v="WED"/>
    <s v="OCT"/>
    <n v="2019"/>
    <s v="Q4"/>
    <x v="0"/>
    <n v="61"/>
    <n v="25"/>
    <n v="10"/>
    <n v="610"/>
    <n v="15"/>
    <n v="1525"/>
    <s v="MALE"/>
    <s v="PROFIT"/>
    <n v="633"/>
    <x v="0"/>
    <s v="STORE"/>
    <s v="CREDIT"/>
  </r>
  <r>
    <s v="ID-6844"/>
    <s v="WEST"/>
    <s v="DELHI"/>
    <x v="6"/>
    <x v="3"/>
    <d v="2018-10-10T00:00:00"/>
    <s v="THU"/>
    <s v="OCT"/>
    <n v="2019"/>
    <s v="Q4"/>
    <x v="0"/>
    <n v="22"/>
    <n v="25"/>
    <n v="10"/>
    <n v="220"/>
    <n v="15"/>
    <n v="550"/>
    <s v="MALE"/>
    <s v="PROFIT"/>
    <n v="38"/>
    <x v="0"/>
    <s v="AMAZON"/>
    <s v="UPI"/>
  </r>
  <r>
    <s v="ID-7694"/>
    <s v="EAST"/>
    <s v="TAMIL NADU"/>
    <x v="2"/>
    <x v="3"/>
    <d v="2018-10-11T00:00:00"/>
    <s v="FRI"/>
    <s v="OCT"/>
    <n v="2019"/>
    <s v="Q4"/>
    <x v="0"/>
    <n v="64"/>
    <n v="5"/>
    <n v="2"/>
    <n v="128"/>
    <n v="3"/>
    <n v="320"/>
    <s v="MALE"/>
    <s v="PROFIT"/>
    <n v="48"/>
    <x v="1"/>
    <s v="STORE"/>
    <s v="CREDIT"/>
  </r>
  <r>
    <s v="ID-8445"/>
    <s v="SOUTH"/>
    <s v="ANDHRA PRADESH"/>
    <x v="6"/>
    <x v="3"/>
    <d v="2018-10-12T00:00:00"/>
    <s v="SAT"/>
    <s v="OCT"/>
    <n v="2019"/>
    <s v="Q4"/>
    <x v="1"/>
    <n v="54"/>
    <n v="25"/>
    <n v="10"/>
    <n v="540"/>
    <n v="15"/>
    <n v="1350"/>
    <s v="FEMALE"/>
    <s v="PROFIT"/>
    <n v="263"/>
    <x v="0"/>
    <s v="FLIPKART"/>
    <s v="UPI"/>
  </r>
  <r>
    <s v="ID-3546"/>
    <s v="EAST"/>
    <s v="PUNJAB"/>
    <x v="0"/>
    <x v="4"/>
    <d v="2018-10-13T00:00:00"/>
    <s v="SUN"/>
    <s v="OCT"/>
    <n v="2019"/>
    <s v="Q4"/>
    <x v="1"/>
    <n v="92"/>
    <n v="5"/>
    <n v="2"/>
    <n v="184"/>
    <n v="3"/>
    <n v="460"/>
    <s v="FEMALE"/>
    <s v="PROFIT"/>
    <n v="257"/>
    <x v="0"/>
    <s v="AMAZON"/>
    <s v="CASH"/>
  </r>
  <r>
    <s v="ID-8715"/>
    <s v="SOUTH"/>
    <s v="DELHI"/>
    <x v="5"/>
    <x v="2"/>
    <d v="2018-10-14T00:00:00"/>
    <s v="MON"/>
    <s v="OCT"/>
    <n v="2019"/>
    <s v="Q4"/>
    <x v="0"/>
    <n v="65"/>
    <n v="10"/>
    <n v="4"/>
    <n v="260"/>
    <n v="6"/>
    <n v="650"/>
    <s v="FEMALE"/>
    <s v="PROFIT"/>
    <n v="454"/>
    <x v="0"/>
    <s v="STORE"/>
    <s v="CREDIT"/>
  </r>
  <r>
    <s v="ID-8816"/>
    <s v="NORTH"/>
    <s v="RAJASTHAN"/>
    <x v="3"/>
    <x v="0"/>
    <d v="2018-10-15T00:00:00"/>
    <s v="TUE"/>
    <s v="OCT"/>
    <n v="2019"/>
    <s v="Q4"/>
    <x v="0"/>
    <n v="40"/>
    <n v="15"/>
    <n v="5"/>
    <n v="200"/>
    <n v="10"/>
    <n v="600"/>
    <s v="FEMALE"/>
    <s v="PROFIT"/>
    <n v="885"/>
    <x v="0"/>
    <s v="WEBSITE"/>
    <s v="UPI"/>
  </r>
  <r>
    <s v="ID-7961"/>
    <s v="EAST"/>
    <s v="SIKKIM"/>
    <x v="3"/>
    <x v="1"/>
    <d v="2018-10-16T00:00:00"/>
    <s v="WED"/>
    <s v="OCT"/>
    <n v="2019"/>
    <s v="Q4"/>
    <x v="0"/>
    <n v="91"/>
    <n v="15"/>
    <n v="5"/>
    <n v="455"/>
    <n v="10"/>
    <n v="1365"/>
    <s v="FEMALE"/>
    <s v="PROFIT"/>
    <n v="661"/>
    <x v="1"/>
    <s v="AMAZON"/>
    <s v="CREDIT"/>
  </r>
  <r>
    <s v="ID-6254"/>
    <s v="SOUTH"/>
    <s v="SIKKIM"/>
    <x v="5"/>
    <x v="2"/>
    <d v="2018-10-17T00:00:00"/>
    <s v="THU"/>
    <s v="OCT"/>
    <n v="2019"/>
    <s v="Q4"/>
    <x v="0"/>
    <n v="79"/>
    <n v="10"/>
    <n v="4"/>
    <n v="316"/>
    <n v="6"/>
    <n v="790"/>
    <s v="MALE"/>
    <s v="PROFIT"/>
    <n v="348"/>
    <x v="0"/>
    <s v="FLIPKART"/>
    <s v="UPI"/>
  </r>
  <r>
    <s v="ID-5060"/>
    <s v="WEST"/>
    <s v="WEST BENGAL"/>
    <x v="6"/>
    <x v="3"/>
    <d v="2018-10-18T00:00:00"/>
    <s v="FRI"/>
    <s v="OCT"/>
    <n v="2019"/>
    <s v="Q4"/>
    <x v="0"/>
    <n v="52"/>
    <n v="25"/>
    <n v="10"/>
    <n v="520"/>
    <n v="15"/>
    <n v="1300"/>
    <s v="FEMALE"/>
    <s v="PROFIT"/>
    <n v="425"/>
    <x v="1"/>
    <s v="STORE"/>
    <s v="CASH"/>
  </r>
  <r>
    <s v="ID-2882"/>
    <s v="WEST"/>
    <s v="TAMIL NADU"/>
    <x v="5"/>
    <x v="3"/>
    <d v="2018-10-19T00:00:00"/>
    <s v="SAT"/>
    <s v="OCT"/>
    <n v="2019"/>
    <s v="Q4"/>
    <x v="1"/>
    <n v="94"/>
    <n v="10"/>
    <n v="4"/>
    <n v="376"/>
    <n v="6"/>
    <n v="940"/>
    <s v="MALE"/>
    <s v="PROFIT"/>
    <n v="239"/>
    <x v="1"/>
    <s v="STORE"/>
    <s v="UPI"/>
  </r>
  <r>
    <s v="ID-5272"/>
    <s v="WEST"/>
    <s v="WEST BENGAL"/>
    <x v="3"/>
    <x v="5"/>
    <d v="2018-10-20T00:00:00"/>
    <s v="SUN"/>
    <s v="OCT"/>
    <n v="2019"/>
    <s v="Q4"/>
    <x v="1"/>
    <n v="16"/>
    <n v="15"/>
    <n v="5"/>
    <n v="80"/>
    <n v="10"/>
    <n v="240"/>
    <s v="FEMALE"/>
    <s v="PROFIT"/>
    <n v="850"/>
    <x v="0"/>
    <s v="STORE"/>
    <s v="CASH"/>
  </r>
  <r>
    <s v="ID-7671"/>
    <s v="NORTH"/>
    <s v="SIKKIM"/>
    <x v="6"/>
    <x v="4"/>
    <d v="2018-10-21T00:00:00"/>
    <s v="MON"/>
    <s v="OCT"/>
    <n v="2019"/>
    <s v="Q4"/>
    <x v="0"/>
    <n v="63"/>
    <n v="25"/>
    <n v="10"/>
    <n v="630"/>
    <n v="15"/>
    <n v="1575"/>
    <s v="FEMALE"/>
    <s v="PROFIT"/>
    <n v="4"/>
    <x v="0"/>
    <s v="FLIPKART"/>
    <s v="UPI"/>
  </r>
  <r>
    <s v="ID-6955"/>
    <s v="WEST"/>
    <s v="WEST BENGAL"/>
    <x v="1"/>
    <x v="3"/>
    <d v="2018-10-22T00:00:00"/>
    <s v="TUE"/>
    <s v="OCT"/>
    <n v="2019"/>
    <s v="Q4"/>
    <x v="0"/>
    <n v="42"/>
    <n v="5"/>
    <n v="3"/>
    <n v="126"/>
    <n v="2"/>
    <n v="210"/>
    <s v="FEMALE"/>
    <s v="PROFIT"/>
    <n v="992"/>
    <x v="0"/>
    <s v="WEBSITE"/>
    <s v="CREDIT"/>
  </r>
  <r>
    <s v="ID-1066"/>
    <s v="SOUTH"/>
    <s v="TAMIL NADU"/>
    <x v="1"/>
    <x v="5"/>
    <d v="2018-10-23T00:00:00"/>
    <s v="WED"/>
    <s v="OCT"/>
    <n v="2019"/>
    <s v="Q4"/>
    <x v="0"/>
    <n v="41"/>
    <n v="5"/>
    <n v="3"/>
    <n v="123"/>
    <n v="2"/>
    <n v="205"/>
    <s v="FEMALE"/>
    <s v="PROFIT"/>
    <n v="134"/>
    <x v="1"/>
    <s v="WEBSITE"/>
    <s v="CREDIT"/>
  </r>
  <r>
    <s v="ID-3011"/>
    <s v="WEST"/>
    <s v="PUNJAB"/>
    <x v="5"/>
    <x v="2"/>
    <d v="2018-10-24T00:00:00"/>
    <s v="THU"/>
    <s v="OCT"/>
    <n v="2019"/>
    <s v="Q4"/>
    <x v="0"/>
    <n v="67"/>
    <n v="10"/>
    <n v="4"/>
    <n v="268"/>
    <n v="6"/>
    <n v="670"/>
    <s v="FEMALE"/>
    <s v="PROFIT"/>
    <n v="838"/>
    <x v="0"/>
    <s v="STORE"/>
    <s v="CREDIT"/>
  </r>
  <r>
    <s v="ID-8995"/>
    <s v="WEST"/>
    <s v="RAJASTHAN"/>
    <x v="5"/>
    <x v="2"/>
    <d v="2018-10-25T00:00:00"/>
    <s v="FRI"/>
    <s v="OCT"/>
    <n v="2019"/>
    <s v="Q4"/>
    <x v="0"/>
    <n v="72"/>
    <n v="10"/>
    <n v="4"/>
    <n v="288"/>
    <n v="6"/>
    <n v="720"/>
    <s v="FEMALE"/>
    <s v="PROFIT"/>
    <n v="874"/>
    <x v="1"/>
    <s v="FLIPKART"/>
    <s v="UPI"/>
  </r>
  <r>
    <s v="ID-2563"/>
    <s v="EAST"/>
    <s v="RAJASTHAN"/>
    <x v="5"/>
    <x v="0"/>
    <d v="2018-10-26T00:00:00"/>
    <s v="SAT"/>
    <s v="OCT"/>
    <n v="2019"/>
    <s v="Q4"/>
    <x v="1"/>
    <n v="20"/>
    <n v="10"/>
    <n v="4"/>
    <n v="80"/>
    <n v="6"/>
    <n v="200"/>
    <s v="FEMALE"/>
    <s v="PROFIT"/>
    <n v="558"/>
    <x v="0"/>
    <s v="WEBSITE"/>
    <s v="CASH"/>
  </r>
  <r>
    <s v="ID-4724"/>
    <s v="EAST"/>
    <s v="DELHI"/>
    <x v="0"/>
    <x v="4"/>
    <d v="2018-10-27T00:00:00"/>
    <s v="SUN"/>
    <s v="OCT"/>
    <n v="2019"/>
    <s v="Q4"/>
    <x v="1"/>
    <n v="68"/>
    <n v="5"/>
    <n v="2"/>
    <n v="136"/>
    <n v="3"/>
    <n v="340"/>
    <s v="MALE"/>
    <s v="PROFIT"/>
    <n v="744"/>
    <x v="1"/>
    <s v="AMAZON"/>
    <s v="CREDIT"/>
  </r>
  <r>
    <s v="ID-3098"/>
    <s v="NORTH"/>
    <s v="RAJASTHAN"/>
    <x v="2"/>
    <x v="2"/>
    <d v="2018-10-28T00:00:00"/>
    <s v="MON"/>
    <s v="OCT"/>
    <n v="2019"/>
    <s v="Q4"/>
    <x v="0"/>
    <n v="36"/>
    <n v="5"/>
    <n v="2"/>
    <n v="72"/>
    <n v="3"/>
    <n v="180"/>
    <s v="MALE"/>
    <s v="PROFIT"/>
    <n v="259"/>
    <x v="0"/>
    <s v="FLIPKART"/>
    <s v="CREDIT"/>
  </r>
  <r>
    <s v="ID-2560"/>
    <s v="NORTH"/>
    <s v="SIKKIM"/>
    <x v="2"/>
    <x v="5"/>
    <d v="2018-10-29T00:00:00"/>
    <s v="TUE"/>
    <s v="OCT"/>
    <n v="2019"/>
    <s v="Q4"/>
    <x v="0"/>
    <n v="70"/>
    <n v="5"/>
    <n v="2"/>
    <n v="140"/>
    <n v="3"/>
    <n v="350"/>
    <s v="MALE"/>
    <s v="PROFIT"/>
    <n v="530"/>
    <x v="0"/>
    <s v="FLIPKART"/>
    <s v="UPI"/>
  </r>
  <r>
    <s v="ID-1359"/>
    <s v="WEST"/>
    <s v="WEST BENGAL"/>
    <x v="0"/>
    <x v="2"/>
    <d v="2018-10-30T00:00:00"/>
    <s v="WED"/>
    <s v="OCT"/>
    <n v="2019"/>
    <s v="Q4"/>
    <x v="0"/>
    <n v="55"/>
    <n v="5"/>
    <n v="2"/>
    <n v="110"/>
    <n v="3"/>
    <n v="275"/>
    <s v="FEMALE"/>
    <s v="PROFIT"/>
    <n v="297"/>
    <x v="1"/>
    <s v="WEBSITE"/>
    <s v="UPI"/>
  </r>
  <r>
    <s v="ID-8262"/>
    <s v="EAST"/>
    <s v="DELHI"/>
    <x v="2"/>
    <x v="5"/>
    <d v="2018-10-31T00:00:00"/>
    <s v="THU"/>
    <s v="OCT"/>
    <n v="2019"/>
    <s v="Q4"/>
    <x v="0"/>
    <n v="31"/>
    <n v="5"/>
    <n v="2"/>
    <n v="62"/>
    <n v="3"/>
    <n v="155"/>
    <s v="MALE"/>
    <s v="PROFIT"/>
    <n v="264"/>
    <x v="1"/>
    <s v="AMAZON"/>
    <s v="CASH"/>
  </r>
  <r>
    <s v="ID-7573"/>
    <s v="WEST"/>
    <s v="GUJARAT"/>
    <x v="4"/>
    <x v="2"/>
    <d v="2018-11-01T00:00:00"/>
    <s v="FRI"/>
    <s v="NOV"/>
    <n v="2019"/>
    <s v="Q4"/>
    <x v="0"/>
    <n v="31"/>
    <n v="40"/>
    <n v="7"/>
    <n v="217"/>
    <n v="33"/>
    <n v="1240"/>
    <s v="MALE"/>
    <s v="PROFIT"/>
    <n v="983"/>
    <x v="0"/>
    <s v="AMAZON"/>
    <s v="CREDIT"/>
  </r>
  <r>
    <s v="ID-1086"/>
    <s v="NORTH"/>
    <s v="TAMIL NADU"/>
    <x v="1"/>
    <x v="1"/>
    <d v="2018-11-02T00:00:00"/>
    <s v="SAT"/>
    <s v="NOV"/>
    <n v="2019"/>
    <s v="Q4"/>
    <x v="1"/>
    <n v="48"/>
    <n v="5"/>
    <n v="3"/>
    <n v="144"/>
    <n v="2"/>
    <n v="240"/>
    <s v="FEMALE"/>
    <s v="PROFIT"/>
    <n v="326"/>
    <x v="0"/>
    <s v="AMAZON"/>
    <s v="UPI"/>
  </r>
  <r>
    <s v="ID-3551"/>
    <s v="SOUTH"/>
    <s v="SIKKIM"/>
    <x v="3"/>
    <x v="1"/>
    <d v="2018-11-03T00:00:00"/>
    <s v="SUN"/>
    <s v="NOV"/>
    <n v="2019"/>
    <s v="Q4"/>
    <x v="1"/>
    <n v="85"/>
    <n v="15"/>
    <n v="5"/>
    <n v="425"/>
    <n v="10"/>
    <n v="1275"/>
    <s v="MALE"/>
    <s v="PROFIT"/>
    <n v="900"/>
    <x v="1"/>
    <s v="AMAZON"/>
    <s v="CASH"/>
  </r>
  <r>
    <s v="ID-4848"/>
    <s v="WEST"/>
    <s v="PUNJAB"/>
    <x v="1"/>
    <x v="5"/>
    <d v="2018-11-04T00:00:00"/>
    <s v="MON"/>
    <s v="NOV"/>
    <n v="2019"/>
    <s v="Q4"/>
    <x v="0"/>
    <n v="59"/>
    <n v="5"/>
    <n v="3"/>
    <n v="177"/>
    <n v="2"/>
    <n v="295"/>
    <s v="MALE"/>
    <s v="PROFIT"/>
    <n v="449"/>
    <x v="1"/>
    <s v="WEBSITE"/>
    <s v="UPI"/>
  </r>
  <r>
    <s v="ID-6395"/>
    <s v="NORTH"/>
    <s v="RAJASTHAN"/>
    <x v="5"/>
    <x v="0"/>
    <d v="2018-11-05T00:00:00"/>
    <s v="TUE"/>
    <s v="NOV"/>
    <n v="2019"/>
    <s v="Q4"/>
    <x v="0"/>
    <n v="32"/>
    <n v="10"/>
    <n v="4"/>
    <n v="128"/>
    <n v="6"/>
    <n v="320"/>
    <s v="MALE"/>
    <s v="PROFIT"/>
    <n v="790"/>
    <x v="0"/>
    <s v="FLIPKART"/>
    <s v="UPI"/>
  </r>
  <r>
    <s v="ID-6880"/>
    <s v="NORTH"/>
    <s v="SIKKIM"/>
    <x v="6"/>
    <x v="2"/>
    <d v="2018-11-06T00:00:00"/>
    <s v="WED"/>
    <s v="NOV"/>
    <n v="2019"/>
    <s v="Q4"/>
    <x v="0"/>
    <n v="41"/>
    <n v="25"/>
    <n v="10"/>
    <n v="410"/>
    <n v="15"/>
    <n v="1025"/>
    <s v="FEMALE"/>
    <s v="PROFIT"/>
    <n v="908"/>
    <x v="1"/>
    <s v="STORE"/>
    <s v="UPI"/>
  </r>
  <r>
    <s v="ID-1917"/>
    <s v="EAST"/>
    <s v="RAJASTHAN"/>
    <x v="6"/>
    <x v="0"/>
    <d v="2018-11-07T00:00:00"/>
    <s v="THU"/>
    <s v="NOV"/>
    <n v="2019"/>
    <s v="Q4"/>
    <x v="0"/>
    <n v="79"/>
    <n v="25"/>
    <n v="10"/>
    <n v="790"/>
    <n v="15"/>
    <n v="1975"/>
    <s v="MALE"/>
    <s v="PROFIT"/>
    <n v="670"/>
    <x v="0"/>
    <s v="STORE"/>
    <s v="UPI"/>
  </r>
  <r>
    <s v="ID-5543"/>
    <s v="SOUTH"/>
    <s v="SIKKIM"/>
    <x v="3"/>
    <x v="4"/>
    <d v="2018-11-08T00:00:00"/>
    <s v="FRI"/>
    <s v="NOV"/>
    <n v="2019"/>
    <s v="Q4"/>
    <x v="0"/>
    <n v="60"/>
    <n v="15"/>
    <n v="5"/>
    <n v="300"/>
    <n v="10"/>
    <n v="900"/>
    <s v="MALE"/>
    <s v="PROFIT"/>
    <n v="614"/>
    <x v="1"/>
    <s v="AMAZON"/>
    <s v="UPI"/>
  </r>
  <r>
    <s v="ID-2194"/>
    <s v="NORTH"/>
    <s v="MAHARASHTRA"/>
    <x v="4"/>
    <x v="4"/>
    <d v="2018-11-09T00:00:00"/>
    <s v="SAT"/>
    <s v="NOV"/>
    <n v="2019"/>
    <s v="Q4"/>
    <x v="1"/>
    <n v="52"/>
    <n v="40"/>
    <n v="7"/>
    <n v="364"/>
    <n v="33"/>
    <n v="2080"/>
    <s v="FEMALE"/>
    <s v="PROFIT"/>
    <n v="45"/>
    <x v="1"/>
    <s v="AMAZON"/>
    <s v="CREDIT"/>
  </r>
  <r>
    <s v="ID-3916"/>
    <s v="SOUTH"/>
    <s v="WEST BENGAL"/>
    <x v="1"/>
    <x v="3"/>
    <d v="2018-11-10T00:00:00"/>
    <s v="SUN"/>
    <s v="NOV"/>
    <n v="2019"/>
    <s v="Q4"/>
    <x v="1"/>
    <n v="42"/>
    <n v="5"/>
    <n v="3"/>
    <n v="126"/>
    <n v="2"/>
    <n v="210"/>
    <s v="FEMALE"/>
    <s v="PROFIT"/>
    <n v="6"/>
    <x v="0"/>
    <s v="AMAZON"/>
    <s v="CREDIT"/>
  </r>
  <r>
    <s v="ID-2937"/>
    <s v="NORTH"/>
    <s v="TAMIL NADU"/>
    <x v="3"/>
    <x v="4"/>
    <d v="2018-11-11T00:00:00"/>
    <s v="MON"/>
    <s v="NOV"/>
    <n v="2019"/>
    <s v="Q4"/>
    <x v="0"/>
    <n v="42"/>
    <n v="15"/>
    <n v="5"/>
    <n v="210"/>
    <n v="10"/>
    <n v="630"/>
    <s v="MALE"/>
    <s v="PROFIT"/>
    <n v="61"/>
    <x v="1"/>
    <s v="AMAZON"/>
    <s v="UPI"/>
  </r>
  <r>
    <s v="ID-5721"/>
    <s v="SOUTH"/>
    <s v="PUNJAB"/>
    <x v="5"/>
    <x v="4"/>
    <d v="2018-11-12T00:00:00"/>
    <s v="TUE"/>
    <s v="NOV"/>
    <n v="2019"/>
    <s v="Q4"/>
    <x v="0"/>
    <n v="15"/>
    <n v="10"/>
    <n v="4"/>
    <n v="60"/>
    <n v="6"/>
    <n v="150"/>
    <s v="MALE"/>
    <s v="PROFIT"/>
    <n v="59"/>
    <x v="1"/>
    <s v="WEBSITE"/>
    <s v="CASH"/>
  </r>
  <r>
    <s v="ID-3816"/>
    <s v="NORTH"/>
    <s v="RAJASTHAN"/>
    <x v="6"/>
    <x v="2"/>
    <d v="2018-11-13T00:00:00"/>
    <s v="WED"/>
    <s v="NOV"/>
    <n v="2019"/>
    <s v="Q4"/>
    <x v="0"/>
    <n v="22"/>
    <n v="25"/>
    <n v="10"/>
    <n v="220"/>
    <n v="15"/>
    <n v="550"/>
    <s v="MALE"/>
    <s v="PROFIT"/>
    <n v="512"/>
    <x v="1"/>
    <s v="STORE"/>
    <s v="UPI"/>
  </r>
  <r>
    <s v="ID-2089"/>
    <s v="EAST"/>
    <s v="SIKKIM"/>
    <x v="3"/>
    <x v="3"/>
    <d v="2018-11-14T00:00:00"/>
    <s v="THU"/>
    <s v="NOV"/>
    <n v="2019"/>
    <s v="Q4"/>
    <x v="0"/>
    <n v="73"/>
    <n v="15"/>
    <n v="5"/>
    <n v="365"/>
    <n v="10"/>
    <n v="1095"/>
    <s v="FEMALE"/>
    <s v="PROFIT"/>
    <n v="945"/>
    <x v="1"/>
    <s v="FLIPKART"/>
    <s v="CASH"/>
  </r>
  <r>
    <s v="ID-8152"/>
    <s v="NORTH"/>
    <s v="MAHARASHTRA"/>
    <x v="0"/>
    <x v="1"/>
    <d v="2018-11-15T00:00:00"/>
    <s v="FRI"/>
    <s v="NOV"/>
    <n v="2019"/>
    <s v="Q4"/>
    <x v="0"/>
    <n v="25"/>
    <n v="5"/>
    <n v="2"/>
    <n v="50"/>
    <n v="3"/>
    <n v="125"/>
    <s v="FEMALE"/>
    <s v="PROFIT"/>
    <n v="20"/>
    <x v="1"/>
    <s v="STORE"/>
    <s v="CREDIT"/>
  </r>
  <r>
    <s v="ID-2836"/>
    <s v="WEST"/>
    <s v="PUNJAB"/>
    <x v="3"/>
    <x v="3"/>
    <d v="2018-11-16T00:00:00"/>
    <s v="SAT"/>
    <s v="NOV"/>
    <n v="2019"/>
    <s v="Q4"/>
    <x v="1"/>
    <n v="86"/>
    <n v="15"/>
    <n v="5"/>
    <n v="430"/>
    <n v="10"/>
    <n v="1290"/>
    <s v="MALE"/>
    <s v="PROFIT"/>
    <n v="202"/>
    <x v="0"/>
    <s v="STORE"/>
    <s v="CREDIT"/>
  </r>
  <r>
    <s v="ID-7158"/>
    <s v="WEST"/>
    <s v="WEST BENGAL"/>
    <x v="0"/>
    <x v="5"/>
    <d v="2018-11-17T00:00:00"/>
    <s v="SUN"/>
    <s v="NOV"/>
    <n v="2019"/>
    <s v="Q4"/>
    <x v="1"/>
    <n v="43"/>
    <n v="5"/>
    <n v="2"/>
    <n v="86"/>
    <n v="3"/>
    <n v="215"/>
    <s v="FEMALE"/>
    <s v="PROFIT"/>
    <n v="319"/>
    <x v="1"/>
    <s v="STORE"/>
    <s v="UPI"/>
  </r>
  <r>
    <s v="ID-8924"/>
    <s v="SOUTH"/>
    <s v="DELHI"/>
    <x v="3"/>
    <x v="4"/>
    <d v="2018-11-18T00:00:00"/>
    <s v="MON"/>
    <s v="NOV"/>
    <n v="2019"/>
    <s v="Q4"/>
    <x v="0"/>
    <n v="27"/>
    <n v="15"/>
    <n v="5"/>
    <n v="135"/>
    <n v="10"/>
    <n v="405"/>
    <s v="FEMALE"/>
    <s v="PROFIT"/>
    <n v="896"/>
    <x v="1"/>
    <s v="STORE"/>
    <s v="CASH"/>
  </r>
  <r>
    <s v="ID-1777"/>
    <s v="EAST"/>
    <s v="PUNJAB"/>
    <x v="0"/>
    <x v="1"/>
    <d v="2018-11-19T00:00:00"/>
    <s v="TUE"/>
    <s v="NOV"/>
    <n v="2019"/>
    <s v="Q4"/>
    <x v="0"/>
    <n v="64"/>
    <n v="5"/>
    <n v="2"/>
    <n v="128"/>
    <n v="3"/>
    <n v="320"/>
    <s v="FEMALE"/>
    <s v="PROFIT"/>
    <n v="263"/>
    <x v="0"/>
    <s v="FLIPKART"/>
    <s v="CASH"/>
  </r>
  <r>
    <s v="ID-5083"/>
    <s v="SOUTH"/>
    <s v="PUNJAB"/>
    <x v="1"/>
    <x v="5"/>
    <d v="2018-11-20T00:00:00"/>
    <s v="WED"/>
    <s v="NOV"/>
    <n v="2019"/>
    <s v="Q4"/>
    <x v="0"/>
    <n v="20"/>
    <n v="5"/>
    <n v="3"/>
    <n v="60"/>
    <n v="2"/>
    <n v="100"/>
    <s v="MALE"/>
    <s v="PROFIT"/>
    <n v="111"/>
    <x v="1"/>
    <s v="WEBSITE"/>
    <s v="UPI"/>
  </r>
  <r>
    <s v="ID-2868"/>
    <s v="EAST"/>
    <s v="SIKKIM"/>
    <x v="2"/>
    <x v="4"/>
    <d v="2018-11-21T00:00:00"/>
    <s v="THU"/>
    <s v="NOV"/>
    <n v="2019"/>
    <s v="Q4"/>
    <x v="0"/>
    <n v="77"/>
    <n v="5"/>
    <n v="2"/>
    <n v="154"/>
    <n v="3"/>
    <n v="385"/>
    <s v="FEMALE"/>
    <s v="PROFIT"/>
    <n v="89"/>
    <x v="1"/>
    <s v="FLIPKART"/>
    <s v="CREDIT"/>
  </r>
  <r>
    <s v="ID-7450"/>
    <s v="WEST"/>
    <s v="RAJASTHAN"/>
    <x v="6"/>
    <x v="4"/>
    <d v="2018-11-22T00:00:00"/>
    <s v="FRI"/>
    <s v="NOV"/>
    <n v="2019"/>
    <s v="Q4"/>
    <x v="0"/>
    <n v="84"/>
    <n v="25"/>
    <n v="10"/>
    <n v="840"/>
    <n v="15"/>
    <n v="2100"/>
    <s v="FEMALE"/>
    <s v="PROFIT"/>
    <n v="974"/>
    <x v="0"/>
    <s v="AMAZON"/>
    <s v="CREDIT"/>
  </r>
  <r>
    <s v="ID-6505"/>
    <s v="WEST"/>
    <s v="SIKKIM"/>
    <x v="2"/>
    <x v="1"/>
    <d v="2018-11-23T00:00:00"/>
    <s v="SAT"/>
    <s v="NOV"/>
    <n v="2019"/>
    <s v="Q4"/>
    <x v="1"/>
    <n v="56"/>
    <n v="5"/>
    <n v="2"/>
    <n v="112"/>
    <n v="3"/>
    <n v="280"/>
    <s v="MALE"/>
    <s v="PROFIT"/>
    <n v="476"/>
    <x v="0"/>
    <s v="FLIPKART"/>
    <s v="CASH"/>
  </r>
  <r>
    <s v="ID-5660"/>
    <s v="WEST"/>
    <s v="GUJARAT"/>
    <x v="6"/>
    <x v="3"/>
    <d v="2018-11-24T00:00:00"/>
    <s v="SUN"/>
    <s v="NOV"/>
    <n v="2019"/>
    <s v="Q4"/>
    <x v="1"/>
    <n v="23"/>
    <n v="25"/>
    <n v="10"/>
    <n v="230"/>
    <n v="15"/>
    <n v="575"/>
    <s v="MALE"/>
    <s v="PROFIT"/>
    <n v="414"/>
    <x v="1"/>
    <s v="AMAZON"/>
    <s v="CREDIT"/>
  </r>
  <r>
    <s v="ID-6598"/>
    <s v="EAST"/>
    <s v="GUJARAT"/>
    <x v="6"/>
    <x v="1"/>
    <d v="2018-11-25T00:00:00"/>
    <s v="MON"/>
    <s v="NOV"/>
    <n v="2019"/>
    <s v="Q4"/>
    <x v="0"/>
    <n v="23"/>
    <n v="25"/>
    <n v="10"/>
    <n v="230"/>
    <n v="15"/>
    <n v="575"/>
    <s v="MALE"/>
    <s v="PROFIT"/>
    <n v="362"/>
    <x v="0"/>
    <s v="WEBSITE"/>
    <s v="CASH"/>
  </r>
  <r>
    <s v="ID-4307"/>
    <s v="WEST"/>
    <s v="GUJARAT"/>
    <x v="6"/>
    <x v="3"/>
    <d v="2018-11-26T00:00:00"/>
    <s v="TUE"/>
    <s v="NOV"/>
    <n v="2019"/>
    <s v="Q4"/>
    <x v="0"/>
    <n v="36"/>
    <n v="25"/>
    <n v="10"/>
    <n v="360"/>
    <n v="15"/>
    <n v="900"/>
    <s v="FEMALE"/>
    <s v="PROFIT"/>
    <n v="743"/>
    <x v="1"/>
    <s v="WEBSITE"/>
    <s v="CASH"/>
  </r>
  <r>
    <s v="ID-4793"/>
    <s v="EAST"/>
    <s v="GUJARAT"/>
    <x v="3"/>
    <x v="5"/>
    <d v="2018-11-27T00:00:00"/>
    <s v="WED"/>
    <s v="NOV"/>
    <n v="2019"/>
    <s v="Q4"/>
    <x v="0"/>
    <n v="47"/>
    <n v="15"/>
    <n v="5"/>
    <n v="235"/>
    <n v="10"/>
    <n v="705"/>
    <s v="FEMALE"/>
    <s v="PROFIT"/>
    <n v="261"/>
    <x v="1"/>
    <s v="FLIPKART"/>
    <s v="CASH"/>
  </r>
  <r>
    <s v="ID-1736"/>
    <s v="SOUTH"/>
    <s v="RAJASTHAN"/>
    <x v="0"/>
    <x v="3"/>
    <d v="2018-11-28T00:00:00"/>
    <s v="THU"/>
    <s v="NOV"/>
    <n v="2019"/>
    <s v="Q4"/>
    <x v="0"/>
    <n v="96"/>
    <n v="5"/>
    <n v="2"/>
    <n v="192"/>
    <n v="3"/>
    <n v="480"/>
    <s v="MALE"/>
    <s v="PROFIT"/>
    <n v="862"/>
    <x v="1"/>
    <s v="WEBSITE"/>
    <s v="UPI"/>
  </r>
  <r>
    <s v="ID-1690"/>
    <s v="SOUTH"/>
    <s v="MAHARASHTRA"/>
    <x v="3"/>
    <x v="5"/>
    <d v="2018-11-29T00:00:00"/>
    <s v="FRI"/>
    <s v="NOV"/>
    <n v="2019"/>
    <s v="Q4"/>
    <x v="0"/>
    <n v="65"/>
    <n v="15"/>
    <n v="5"/>
    <n v="325"/>
    <n v="10"/>
    <n v="975"/>
    <s v="FEMALE"/>
    <s v="PROFIT"/>
    <n v="196"/>
    <x v="1"/>
    <s v="AMAZON"/>
    <s v="UPI"/>
  </r>
  <r>
    <s v="ID-8058"/>
    <s v="EAST"/>
    <s v="RAJASTHAN"/>
    <x v="4"/>
    <x v="2"/>
    <d v="2018-11-30T00:00:00"/>
    <s v="SAT"/>
    <s v="NOV"/>
    <n v="2019"/>
    <s v="Q4"/>
    <x v="1"/>
    <n v="24"/>
    <n v="40"/>
    <n v="7"/>
    <n v="168"/>
    <n v="33"/>
    <n v="960"/>
    <s v="MALE"/>
    <s v="PROFIT"/>
    <n v="495"/>
    <x v="0"/>
    <s v="STORE"/>
    <s v="UPI"/>
  </r>
  <r>
    <s v="ID-5528"/>
    <s v="EAST"/>
    <s v="GUJARAT"/>
    <x v="2"/>
    <x v="5"/>
    <d v="2018-12-01T00:00:00"/>
    <s v="SUN"/>
    <s v="DEC"/>
    <n v="2019"/>
    <s v="Q4"/>
    <x v="1"/>
    <n v="55"/>
    <n v="5"/>
    <n v="2"/>
    <n v="110"/>
    <n v="3"/>
    <n v="275"/>
    <s v="FEMALE"/>
    <s v="PROFIT"/>
    <n v="131"/>
    <x v="0"/>
    <s v="FLIPKART"/>
    <s v="UPI"/>
  </r>
  <r>
    <s v="ID-6914"/>
    <s v="EAST"/>
    <s v="DELHI"/>
    <x v="2"/>
    <x v="2"/>
    <d v="2018-12-02T00:00:00"/>
    <s v="MON"/>
    <s v="DEC"/>
    <n v="2019"/>
    <s v="Q4"/>
    <x v="0"/>
    <n v="37"/>
    <n v="5"/>
    <n v="2"/>
    <n v="74"/>
    <n v="3"/>
    <n v="185"/>
    <s v="MALE"/>
    <s v="PROFIT"/>
    <n v="887"/>
    <x v="1"/>
    <s v="STORE"/>
    <s v="CASH"/>
  </r>
  <r>
    <s v="ID-2937"/>
    <s v="EAST"/>
    <s v="DELHI"/>
    <x v="6"/>
    <x v="3"/>
    <d v="2018-12-03T00:00:00"/>
    <s v="TUE"/>
    <s v="DEC"/>
    <n v="2019"/>
    <s v="Q4"/>
    <x v="0"/>
    <n v="70"/>
    <n v="25"/>
    <n v="10"/>
    <n v="700"/>
    <n v="15"/>
    <n v="1750"/>
    <s v="FEMALE"/>
    <s v="PROFIT"/>
    <n v="250"/>
    <x v="0"/>
    <s v="WEBSITE"/>
    <s v="UPI"/>
  </r>
  <r>
    <s v="ID-6483"/>
    <s v="NORTH"/>
    <s v="GUJARAT"/>
    <x v="5"/>
    <x v="5"/>
    <d v="2018-12-04T00:00:00"/>
    <s v="WED"/>
    <s v="DEC"/>
    <n v="2019"/>
    <s v="Q4"/>
    <x v="0"/>
    <n v="21"/>
    <n v="10"/>
    <n v="4"/>
    <n v="84"/>
    <n v="6"/>
    <n v="210"/>
    <s v="FEMALE"/>
    <s v="PROFIT"/>
    <n v="358"/>
    <x v="0"/>
    <s v="STORE"/>
    <s v="CREDIT"/>
  </r>
  <r>
    <s v="ID-6922"/>
    <s v="SOUTH"/>
    <s v="ANDHRA PRADESH"/>
    <x v="1"/>
    <x v="1"/>
    <d v="2018-12-05T00:00:00"/>
    <s v="THU"/>
    <s v="DEC"/>
    <n v="2019"/>
    <s v="Q4"/>
    <x v="0"/>
    <n v="74"/>
    <n v="5"/>
    <n v="3"/>
    <n v="222"/>
    <n v="2"/>
    <n v="370"/>
    <s v="MALE"/>
    <s v="PROFIT"/>
    <n v="873"/>
    <x v="1"/>
    <s v="AMAZON"/>
    <s v="CASH"/>
  </r>
  <r>
    <s v="ID-1922"/>
    <s v="EAST"/>
    <s v="MAHARASHTRA"/>
    <x v="2"/>
    <x v="2"/>
    <d v="2018-12-06T00:00:00"/>
    <s v="FRI"/>
    <s v="DEC"/>
    <n v="2019"/>
    <s v="Q4"/>
    <x v="0"/>
    <n v="78"/>
    <n v="5"/>
    <n v="2"/>
    <n v="156"/>
    <n v="3"/>
    <n v="390"/>
    <s v="MALE"/>
    <s v="PROFIT"/>
    <n v="236"/>
    <x v="0"/>
    <s v="WEBSITE"/>
    <s v="UPI"/>
  </r>
  <r>
    <s v="ID-8669"/>
    <s v="SOUTH"/>
    <s v="PUNJAB"/>
    <x v="5"/>
    <x v="1"/>
    <d v="2018-12-07T00:00:00"/>
    <s v="SAT"/>
    <s v="DEC"/>
    <n v="2019"/>
    <s v="Q4"/>
    <x v="1"/>
    <n v="69"/>
    <n v="10"/>
    <n v="4"/>
    <n v="276"/>
    <n v="6"/>
    <n v="690"/>
    <s v="MALE"/>
    <s v="PROFIT"/>
    <n v="145"/>
    <x v="1"/>
    <s v="AMAZON"/>
    <s v="UPI"/>
  </r>
  <r>
    <s v="ID-8931"/>
    <s v="NORTH"/>
    <s v="PUNJAB"/>
    <x v="1"/>
    <x v="2"/>
    <d v="2018-12-08T00:00:00"/>
    <s v="SUN"/>
    <s v="DEC"/>
    <n v="2019"/>
    <s v="Q4"/>
    <x v="1"/>
    <n v="82"/>
    <n v="5"/>
    <n v="3"/>
    <n v="246"/>
    <n v="2"/>
    <n v="410"/>
    <s v="MALE"/>
    <s v="PROFIT"/>
    <n v="532"/>
    <x v="0"/>
    <s v="STORE"/>
    <s v="CREDIT"/>
  </r>
  <r>
    <s v="ID-3280"/>
    <s v="EAST"/>
    <s v="RAJASTHAN"/>
    <x v="5"/>
    <x v="2"/>
    <d v="2018-12-09T00:00:00"/>
    <s v="MON"/>
    <s v="DEC"/>
    <n v="2019"/>
    <s v="Q4"/>
    <x v="0"/>
    <n v="10"/>
    <n v="10"/>
    <n v="4"/>
    <n v="40"/>
    <n v="6"/>
    <n v="100"/>
    <s v="FEMALE"/>
    <s v="PROFIT"/>
    <n v="188"/>
    <x v="1"/>
    <s v="AMAZON"/>
    <s v="UPI"/>
  </r>
  <r>
    <s v="ID-8296"/>
    <s v="SOUTH"/>
    <s v="TAMIL NADU"/>
    <x v="3"/>
    <x v="3"/>
    <d v="2018-12-10T00:00:00"/>
    <s v="TUE"/>
    <s v="DEC"/>
    <n v="2019"/>
    <s v="Q4"/>
    <x v="0"/>
    <n v="29"/>
    <n v="15"/>
    <n v="5"/>
    <n v="145"/>
    <n v="10"/>
    <n v="435"/>
    <s v="MALE"/>
    <s v="PROFIT"/>
    <n v="150"/>
    <x v="1"/>
    <s v="AMAZON"/>
    <s v="UPI"/>
  </r>
  <r>
    <s v="ID-2111"/>
    <s v="EAST"/>
    <s v="PUNJAB"/>
    <x v="5"/>
    <x v="3"/>
    <d v="2018-12-11T00:00:00"/>
    <s v="WED"/>
    <s v="DEC"/>
    <n v="2019"/>
    <s v="Q4"/>
    <x v="0"/>
    <n v="11"/>
    <n v="10"/>
    <n v="4"/>
    <n v="44"/>
    <n v="6"/>
    <n v="110"/>
    <s v="FEMALE"/>
    <s v="PROFIT"/>
    <n v="989"/>
    <x v="1"/>
    <s v="AMAZON"/>
    <s v="UPI"/>
  </r>
  <r>
    <s v="ID-4282"/>
    <s v="EAST"/>
    <s v="PUNJAB"/>
    <x v="0"/>
    <x v="1"/>
    <d v="2018-12-12T00:00:00"/>
    <s v="THU"/>
    <s v="DEC"/>
    <n v="2019"/>
    <s v="Q4"/>
    <x v="0"/>
    <n v="98"/>
    <n v="5"/>
    <n v="2"/>
    <n v="196"/>
    <n v="3"/>
    <n v="490"/>
    <s v="FEMALE"/>
    <s v="PROFIT"/>
    <n v="134"/>
    <x v="0"/>
    <s v="WEBSITE"/>
    <s v="CASH"/>
  </r>
  <r>
    <s v="ID-3161"/>
    <s v="NORTH"/>
    <s v="MAHARASHTRA"/>
    <x v="1"/>
    <x v="3"/>
    <d v="2018-12-13T00:00:00"/>
    <s v="FRI"/>
    <s v="DEC"/>
    <n v="2019"/>
    <s v="Q4"/>
    <x v="0"/>
    <n v="62"/>
    <n v="5"/>
    <n v="3"/>
    <n v="186"/>
    <n v="2"/>
    <n v="310"/>
    <s v="FEMALE"/>
    <s v="PROFIT"/>
    <n v="980"/>
    <x v="0"/>
    <s v="WEBSITE"/>
    <s v="CREDIT"/>
  </r>
  <r>
    <s v="ID-1816"/>
    <s v="SOUTH"/>
    <s v="PUNJAB"/>
    <x v="5"/>
    <x v="0"/>
    <d v="2018-12-14T00:00:00"/>
    <s v="SAT"/>
    <s v="DEC"/>
    <n v="2019"/>
    <s v="Q4"/>
    <x v="1"/>
    <n v="54"/>
    <n v="10"/>
    <n v="4"/>
    <n v="216"/>
    <n v="6"/>
    <n v="540"/>
    <s v="FEMALE"/>
    <s v="PROFIT"/>
    <n v="647"/>
    <x v="0"/>
    <s v="AMAZON"/>
    <s v="CASH"/>
  </r>
  <r>
    <s v="ID-5133"/>
    <s v="NORTH"/>
    <s v="WEST BENGAL"/>
    <x v="4"/>
    <x v="2"/>
    <d v="2018-12-15T00:00:00"/>
    <s v="SUN"/>
    <s v="DEC"/>
    <n v="2019"/>
    <s v="Q4"/>
    <x v="1"/>
    <n v="13"/>
    <n v="40"/>
    <n v="7"/>
    <n v="91"/>
    <n v="33"/>
    <n v="520"/>
    <s v="FEMALE"/>
    <s v="PROFIT"/>
    <n v="906"/>
    <x v="0"/>
    <s v="AMAZON"/>
    <s v="CASH"/>
  </r>
  <r>
    <s v="ID-4795"/>
    <s v="NORTH"/>
    <s v="PUNJAB"/>
    <x v="2"/>
    <x v="4"/>
    <d v="2018-12-16T00:00:00"/>
    <s v="MON"/>
    <s v="DEC"/>
    <n v="2019"/>
    <s v="Q4"/>
    <x v="0"/>
    <n v="39"/>
    <n v="5"/>
    <n v="2"/>
    <n v="78"/>
    <n v="3"/>
    <n v="195"/>
    <s v="MALE"/>
    <s v="PROFIT"/>
    <n v="324"/>
    <x v="0"/>
    <s v="AMAZON"/>
    <s v="CASH"/>
  </r>
  <r>
    <s v="ID-3307"/>
    <s v="SOUTH"/>
    <s v="DELHI"/>
    <x v="4"/>
    <x v="3"/>
    <d v="2018-12-17T00:00:00"/>
    <s v="TUE"/>
    <s v="DEC"/>
    <n v="2019"/>
    <s v="Q4"/>
    <x v="0"/>
    <n v="38"/>
    <n v="40"/>
    <n v="7"/>
    <n v="266"/>
    <n v="33"/>
    <n v="1520"/>
    <s v="FEMALE"/>
    <s v="PROFIT"/>
    <n v="883"/>
    <x v="0"/>
    <s v="WEBSITE"/>
    <s v="UPI"/>
  </r>
  <r>
    <s v="ID-2518"/>
    <s v="EAST"/>
    <s v="PUNJAB"/>
    <x v="5"/>
    <x v="4"/>
    <d v="2018-12-18T00:00:00"/>
    <s v="WED"/>
    <s v="DEC"/>
    <n v="2019"/>
    <s v="Q4"/>
    <x v="0"/>
    <n v="57"/>
    <n v="10"/>
    <n v="4"/>
    <n v="228"/>
    <n v="6"/>
    <n v="570"/>
    <s v="MALE"/>
    <s v="PROFIT"/>
    <n v="307"/>
    <x v="0"/>
    <s v="STORE"/>
    <s v="CREDIT"/>
  </r>
  <r>
    <s v="ID-7701"/>
    <s v="EAST"/>
    <s v="DELHI"/>
    <x v="2"/>
    <x v="0"/>
    <d v="2018-12-19T00:00:00"/>
    <s v="THU"/>
    <s v="DEC"/>
    <n v="2019"/>
    <s v="Q4"/>
    <x v="0"/>
    <n v="58"/>
    <n v="5"/>
    <n v="2"/>
    <n v="116"/>
    <n v="3"/>
    <n v="290"/>
    <s v="MALE"/>
    <s v="PROFIT"/>
    <n v="265"/>
    <x v="0"/>
    <s v="AMAZON"/>
    <s v="CREDIT"/>
  </r>
  <r>
    <s v="ID-3909"/>
    <s v="NORTH"/>
    <s v="MAHARASHTRA"/>
    <x v="4"/>
    <x v="3"/>
    <d v="2018-12-20T00:00:00"/>
    <s v="FRI"/>
    <s v="DEC"/>
    <n v="2019"/>
    <s v="Q4"/>
    <x v="0"/>
    <n v="24"/>
    <n v="40"/>
    <n v="7"/>
    <n v="168"/>
    <n v="33"/>
    <n v="960"/>
    <s v="MALE"/>
    <s v="PROFIT"/>
    <n v="153"/>
    <x v="0"/>
    <s v="FLIPKART"/>
    <s v="CREDIT"/>
  </r>
  <r>
    <s v="ID-8315"/>
    <s v="WEST"/>
    <s v="PUNJAB"/>
    <x v="1"/>
    <x v="1"/>
    <d v="2018-12-21T00:00:00"/>
    <s v="SAT"/>
    <s v="DEC"/>
    <n v="2019"/>
    <s v="Q4"/>
    <x v="1"/>
    <n v="65"/>
    <n v="5"/>
    <n v="3"/>
    <n v="195"/>
    <n v="2"/>
    <n v="325"/>
    <s v="FEMALE"/>
    <s v="PROFIT"/>
    <n v="648"/>
    <x v="0"/>
    <s v="FLIPKART"/>
    <s v="UPI"/>
  </r>
  <r>
    <s v="ID-4075"/>
    <s v="EAST"/>
    <s v="TAMIL NADU"/>
    <x v="1"/>
    <x v="2"/>
    <d v="2018-12-22T00:00:00"/>
    <s v="SUN"/>
    <s v="DEC"/>
    <n v="2019"/>
    <s v="Q4"/>
    <x v="1"/>
    <n v="74"/>
    <n v="5"/>
    <n v="3"/>
    <n v="222"/>
    <n v="2"/>
    <n v="370"/>
    <s v="FEMALE"/>
    <s v="PROFIT"/>
    <n v="650"/>
    <x v="0"/>
    <s v="WEBSITE"/>
    <s v="CASH"/>
  </r>
  <r>
    <s v="ID-3890"/>
    <s v="SOUTH"/>
    <s v="MAHARASHTRA"/>
    <x v="0"/>
    <x v="1"/>
    <d v="2018-12-23T00:00:00"/>
    <s v="MON"/>
    <s v="DEC"/>
    <n v="2019"/>
    <s v="Q4"/>
    <x v="0"/>
    <n v="15"/>
    <n v="5"/>
    <n v="2"/>
    <n v="30"/>
    <n v="3"/>
    <n v="75"/>
    <s v="FEMALE"/>
    <s v="PROFIT"/>
    <n v="582"/>
    <x v="1"/>
    <s v="WEBSITE"/>
    <s v="UPI"/>
  </r>
  <r>
    <s v="ID-2472"/>
    <s v="NORTH"/>
    <s v="SIKKIM"/>
    <x v="3"/>
    <x v="1"/>
    <d v="2018-12-24T00:00:00"/>
    <s v="TUE"/>
    <s v="DEC"/>
    <n v="2019"/>
    <s v="Q4"/>
    <x v="0"/>
    <n v="27"/>
    <n v="15"/>
    <n v="5"/>
    <n v="135"/>
    <n v="10"/>
    <n v="405"/>
    <s v="MALE"/>
    <s v="PROFIT"/>
    <n v="793"/>
    <x v="1"/>
    <s v="AMAZON"/>
    <s v="CREDIT"/>
  </r>
  <r>
    <s v="ID-6565"/>
    <s v="NORTH"/>
    <s v="RAJASTHAN"/>
    <x v="2"/>
    <x v="1"/>
    <d v="2018-12-25T00:00:00"/>
    <s v="WED"/>
    <s v="DEC"/>
    <n v="2019"/>
    <s v="Q4"/>
    <x v="0"/>
    <n v="74"/>
    <n v="5"/>
    <n v="2"/>
    <n v="148"/>
    <n v="3"/>
    <n v="370"/>
    <s v="MALE"/>
    <s v="PROFIT"/>
    <n v="772"/>
    <x v="0"/>
    <s v="STORE"/>
    <s v="CASH"/>
  </r>
  <r>
    <s v="ID-6560"/>
    <s v="EAST"/>
    <s v="RAJASTHAN"/>
    <x v="3"/>
    <x v="1"/>
    <d v="2018-12-26T00:00:00"/>
    <s v="THU"/>
    <s v="DEC"/>
    <n v="2019"/>
    <s v="Q4"/>
    <x v="0"/>
    <n v="71"/>
    <n v="15"/>
    <n v="5"/>
    <n v="355"/>
    <n v="10"/>
    <n v="1065"/>
    <s v="FEMALE"/>
    <s v="PROFIT"/>
    <n v="958"/>
    <x v="0"/>
    <s v="AMAZON"/>
    <s v="UPI"/>
  </r>
  <r>
    <s v="ID-1346"/>
    <s v="NORTH"/>
    <s v="RAJASTHAN"/>
    <x v="1"/>
    <x v="5"/>
    <d v="2018-12-27T00:00:00"/>
    <s v="FRI"/>
    <s v="DEC"/>
    <n v="2019"/>
    <s v="Q4"/>
    <x v="0"/>
    <n v="79"/>
    <n v="5"/>
    <n v="3"/>
    <n v="237"/>
    <n v="2"/>
    <n v="395"/>
    <s v="MALE"/>
    <s v="PROFIT"/>
    <n v="412"/>
    <x v="1"/>
    <s v="AMAZON"/>
    <s v="UPI"/>
  </r>
  <r>
    <s v="ID-3627"/>
    <s v="EAST"/>
    <s v="PUNJAB"/>
    <x v="0"/>
    <x v="3"/>
    <d v="2018-12-28T00:00:00"/>
    <s v="SAT"/>
    <s v="DEC"/>
    <n v="2019"/>
    <s v="Q4"/>
    <x v="1"/>
    <n v="40"/>
    <n v="5"/>
    <n v="2"/>
    <n v="80"/>
    <n v="3"/>
    <n v="200"/>
    <s v="FEMALE"/>
    <s v="PROFIT"/>
    <n v="665"/>
    <x v="0"/>
    <s v="WEBSITE"/>
    <s v="UPI"/>
  </r>
  <r>
    <s v="ID-4650"/>
    <s v="WEST"/>
    <s v="MAHARASHTRA"/>
    <x v="6"/>
    <x v="4"/>
    <d v="2018-12-29T00:00:00"/>
    <s v="SUN"/>
    <s v="DEC"/>
    <n v="2019"/>
    <s v="Q4"/>
    <x v="1"/>
    <n v="76"/>
    <n v="25"/>
    <n v="10"/>
    <n v="760"/>
    <n v="15"/>
    <n v="1900"/>
    <s v="FEMALE"/>
    <s v="PROFIT"/>
    <n v="718"/>
    <x v="1"/>
    <s v="AMAZON"/>
    <s v="UPI"/>
  </r>
  <r>
    <s v="ID-2861"/>
    <s v="WEST"/>
    <s v="PUNJAB"/>
    <x v="4"/>
    <x v="4"/>
    <d v="2018-12-30T00:00:00"/>
    <s v="MON"/>
    <s v="DEC"/>
    <n v="2019"/>
    <s v="Q4"/>
    <x v="0"/>
    <n v="80"/>
    <n v="40"/>
    <n v="7"/>
    <n v="560"/>
    <n v="33"/>
    <n v="3200"/>
    <s v="MALE"/>
    <s v="PROFIT"/>
    <n v="879"/>
    <x v="0"/>
    <s v="FLIPKART"/>
    <s v="UPI"/>
  </r>
  <r>
    <s v="ID-2998"/>
    <s v="SOUTH"/>
    <s v="SIKKIM"/>
    <x v="6"/>
    <x v="4"/>
    <d v="2018-12-31T00:00:00"/>
    <s v="TUE"/>
    <s v="DEC"/>
    <n v="2019"/>
    <s v="Q4"/>
    <x v="0"/>
    <n v="68"/>
    <n v="25"/>
    <n v="10"/>
    <n v="680"/>
    <n v="15"/>
    <n v="1700"/>
    <s v="FEMALE"/>
    <s v="PROFIT"/>
    <n v="734"/>
    <x v="1"/>
    <s v="STORE"/>
    <s v="UPI"/>
  </r>
  <r>
    <s v="ID-3615"/>
    <s v="WEST"/>
    <s v="GUJARAT"/>
    <x v="2"/>
    <x v="5"/>
    <d v="2019-01-01T00:00:00"/>
    <s v="WED"/>
    <s v="JAN"/>
    <n v="2020"/>
    <s v="Q1"/>
    <x v="0"/>
    <n v="29"/>
    <n v="5"/>
    <n v="2"/>
    <n v="58"/>
    <n v="3"/>
    <n v="145"/>
    <s v="MALE"/>
    <s v="PROFIT"/>
    <n v="755"/>
    <x v="1"/>
    <s v="WEBSITE"/>
    <s v="CASH"/>
  </r>
  <r>
    <s v="ID-1881"/>
    <s v="SOUTH"/>
    <s v="PUNJAB"/>
    <x v="2"/>
    <x v="5"/>
    <d v="2019-01-02T00:00:00"/>
    <s v="THU"/>
    <s v="JAN"/>
    <n v="2020"/>
    <s v="Q1"/>
    <x v="0"/>
    <n v="15"/>
    <n v="5"/>
    <n v="2"/>
    <n v="30"/>
    <n v="3"/>
    <n v="75"/>
    <s v="MALE"/>
    <s v="PROFIT"/>
    <n v="886"/>
    <x v="0"/>
    <s v="WEBSITE"/>
    <s v="CREDIT"/>
  </r>
  <r>
    <s v="ID-1570"/>
    <s v="SOUTH"/>
    <s v="RAJASTHAN"/>
    <x v="6"/>
    <x v="2"/>
    <d v="2019-01-03T00:00:00"/>
    <s v="FRI"/>
    <s v="JAN"/>
    <n v="2020"/>
    <s v="Q1"/>
    <x v="0"/>
    <n v="25"/>
    <n v="25"/>
    <n v="10"/>
    <n v="250"/>
    <n v="15"/>
    <n v="625"/>
    <s v="FEMALE"/>
    <s v="PROFIT"/>
    <n v="960"/>
    <x v="0"/>
    <s v="AMAZON"/>
    <s v="UPI"/>
  </r>
  <r>
    <s v="ID-1876"/>
    <s v="WEST"/>
    <s v="PUNJAB"/>
    <x v="6"/>
    <x v="3"/>
    <d v="2019-01-04T00:00:00"/>
    <s v="SAT"/>
    <s v="JAN"/>
    <n v="2020"/>
    <s v="Q1"/>
    <x v="1"/>
    <n v="26"/>
    <n v="25"/>
    <n v="10"/>
    <n v="260"/>
    <n v="15"/>
    <n v="650"/>
    <s v="MALE"/>
    <s v="PROFIT"/>
    <n v="871"/>
    <x v="0"/>
    <s v="AMAZON"/>
    <s v="CREDIT"/>
  </r>
  <r>
    <s v="ID-8589"/>
    <s v="WEST"/>
    <s v="ANDHRA PRADESH"/>
    <x v="3"/>
    <x v="3"/>
    <d v="2019-01-05T00:00:00"/>
    <s v="SUN"/>
    <s v="JAN"/>
    <n v="2020"/>
    <s v="Q1"/>
    <x v="1"/>
    <n v="13"/>
    <n v="15"/>
    <n v="5"/>
    <n v="65"/>
    <n v="10"/>
    <n v="195"/>
    <s v="MALE"/>
    <s v="PROFIT"/>
    <n v="985"/>
    <x v="0"/>
    <s v="WEBSITE"/>
    <s v="UPI"/>
  </r>
  <r>
    <s v="ID-4471"/>
    <s v="EAST"/>
    <s v="SIKKIM"/>
    <x v="1"/>
    <x v="4"/>
    <d v="2019-01-06T00:00:00"/>
    <s v="MON"/>
    <s v="JAN"/>
    <n v="2020"/>
    <s v="Q1"/>
    <x v="0"/>
    <n v="46"/>
    <n v="5"/>
    <n v="3"/>
    <n v="138"/>
    <n v="2"/>
    <n v="230"/>
    <s v="MALE"/>
    <s v="PROFIT"/>
    <n v="328"/>
    <x v="0"/>
    <s v="AMAZON"/>
    <s v="UPI"/>
  </r>
  <r>
    <s v="ID-3301"/>
    <s v="EAST"/>
    <s v="MAHARASHTRA"/>
    <x v="5"/>
    <x v="3"/>
    <d v="2019-01-07T00:00:00"/>
    <s v="TUE"/>
    <s v="JAN"/>
    <n v="2020"/>
    <s v="Q1"/>
    <x v="0"/>
    <n v="79"/>
    <n v="10"/>
    <n v="4"/>
    <n v="316"/>
    <n v="6"/>
    <n v="790"/>
    <s v="MALE"/>
    <s v="PROFIT"/>
    <n v="316"/>
    <x v="0"/>
    <s v="FLIPKART"/>
    <s v="UPI"/>
  </r>
  <r>
    <s v="ID-6197"/>
    <s v="EAST"/>
    <s v="PUNJAB"/>
    <x v="4"/>
    <x v="1"/>
    <d v="2019-01-08T00:00:00"/>
    <s v="WED"/>
    <s v="JAN"/>
    <n v="2020"/>
    <s v="Q1"/>
    <x v="0"/>
    <n v="90"/>
    <n v="40"/>
    <n v="7"/>
    <n v="630"/>
    <n v="33"/>
    <n v="3600"/>
    <s v="MALE"/>
    <s v="PROFIT"/>
    <n v="404"/>
    <x v="0"/>
    <s v="FLIPKART"/>
    <s v="UPI"/>
  </r>
  <r>
    <s v="ID-1238"/>
    <s v="NORTH"/>
    <s v="PUNJAB"/>
    <x v="2"/>
    <x v="1"/>
    <d v="2019-01-09T00:00:00"/>
    <s v="THU"/>
    <s v="JAN"/>
    <n v="2020"/>
    <s v="Q1"/>
    <x v="0"/>
    <n v="29"/>
    <n v="5"/>
    <n v="2"/>
    <n v="58"/>
    <n v="3"/>
    <n v="145"/>
    <s v="FEMALE"/>
    <s v="PROFIT"/>
    <n v="21"/>
    <x v="0"/>
    <s v="STORE"/>
    <s v="CREDIT"/>
  </r>
  <r>
    <s v="ID-7918"/>
    <s v="EAST"/>
    <s v="ANDHRA PRADESH"/>
    <x v="1"/>
    <x v="1"/>
    <d v="2019-01-10T00:00:00"/>
    <s v="FRI"/>
    <s v="JAN"/>
    <n v="2020"/>
    <s v="Q1"/>
    <x v="0"/>
    <n v="89"/>
    <n v="5"/>
    <n v="3"/>
    <n v="267"/>
    <n v="2"/>
    <n v="445"/>
    <s v="FEMALE"/>
    <s v="PROFIT"/>
    <n v="646"/>
    <x v="0"/>
    <s v="WEBSITE"/>
    <s v="UPI"/>
  </r>
  <r>
    <s v="ID-4505"/>
    <s v="EAST"/>
    <s v="PUNJAB"/>
    <x v="3"/>
    <x v="4"/>
    <d v="2019-01-11T00:00:00"/>
    <s v="SAT"/>
    <s v="JAN"/>
    <n v="2020"/>
    <s v="Q1"/>
    <x v="1"/>
    <n v="54"/>
    <n v="15"/>
    <n v="5"/>
    <n v="270"/>
    <n v="10"/>
    <n v="810"/>
    <s v="MALE"/>
    <s v="PROFIT"/>
    <n v="870"/>
    <x v="1"/>
    <s v="STORE"/>
    <s v="UPI"/>
  </r>
  <r>
    <s v="ID-5003"/>
    <s v="EAST"/>
    <s v="GUJARAT"/>
    <x v="1"/>
    <x v="3"/>
    <d v="2019-01-12T00:00:00"/>
    <s v="SUN"/>
    <s v="JAN"/>
    <n v="2020"/>
    <s v="Q1"/>
    <x v="1"/>
    <n v="66"/>
    <n v="5"/>
    <n v="3"/>
    <n v="198"/>
    <n v="2"/>
    <n v="330"/>
    <s v="MALE"/>
    <s v="PROFIT"/>
    <n v="879"/>
    <x v="1"/>
    <s v="FLIPKART"/>
    <s v="UPI"/>
  </r>
  <r>
    <s v="ID-5238"/>
    <s v="NORTH"/>
    <s v="DELHI"/>
    <x v="5"/>
    <x v="5"/>
    <d v="2019-01-13T00:00:00"/>
    <s v="MON"/>
    <s v="JAN"/>
    <n v="2020"/>
    <s v="Q1"/>
    <x v="0"/>
    <n v="54"/>
    <n v="10"/>
    <n v="4"/>
    <n v="216"/>
    <n v="6"/>
    <n v="540"/>
    <s v="FEMALE"/>
    <s v="PROFIT"/>
    <n v="974"/>
    <x v="0"/>
    <s v="WEBSITE"/>
    <s v="CASH"/>
  </r>
  <r>
    <s v="ID-8627"/>
    <s v="SOUTH"/>
    <s v="TAMIL NADU"/>
    <x v="0"/>
    <x v="5"/>
    <d v="2019-01-14T00:00:00"/>
    <s v="TUE"/>
    <s v="JAN"/>
    <n v="2020"/>
    <s v="Q1"/>
    <x v="0"/>
    <n v="45"/>
    <n v="5"/>
    <n v="2"/>
    <n v="90"/>
    <n v="3"/>
    <n v="225"/>
    <s v="FEMALE"/>
    <s v="PROFIT"/>
    <n v="362"/>
    <x v="1"/>
    <s v="FLIPKART"/>
    <s v="UPI"/>
  </r>
  <r>
    <s v="ID-6926"/>
    <s v="WEST"/>
    <s v="GUJARAT"/>
    <x v="2"/>
    <x v="0"/>
    <d v="2019-01-15T00:00:00"/>
    <s v="WED"/>
    <s v="JAN"/>
    <n v="2020"/>
    <s v="Q1"/>
    <x v="0"/>
    <n v="86"/>
    <n v="5"/>
    <n v="2"/>
    <n v="172"/>
    <n v="3"/>
    <n v="430"/>
    <s v="FEMALE"/>
    <s v="PROFIT"/>
    <n v="49"/>
    <x v="1"/>
    <s v="WEBSITE"/>
    <s v="UPI"/>
  </r>
  <r>
    <s v="ID-7165"/>
    <s v="WEST"/>
    <s v="WEST BENGAL"/>
    <x v="0"/>
    <x v="0"/>
    <d v="2019-01-16T00:00:00"/>
    <s v="THU"/>
    <s v="JAN"/>
    <n v="2020"/>
    <s v="Q1"/>
    <x v="0"/>
    <n v="20"/>
    <n v="5"/>
    <n v="2"/>
    <n v="40"/>
    <n v="3"/>
    <n v="100"/>
    <s v="MALE"/>
    <s v="PROFIT"/>
    <n v="492"/>
    <x v="1"/>
    <s v="FLIPKART"/>
    <s v="UPI"/>
  </r>
  <r>
    <s v="ID-7152"/>
    <s v="NORTH"/>
    <s v="WEST BENGAL"/>
    <x v="1"/>
    <x v="5"/>
    <d v="2019-01-17T00:00:00"/>
    <s v="FRI"/>
    <s v="JAN"/>
    <n v="2020"/>
    <s v="Q1"/>
    <x v="0"/>
    <n v="86"/>
    <n v="5"/>
    <n v="3"/>
    <n v="258"/>
    <n v="2"/>
    <n v="430"/>
    <s v="FEMALE"/>
    <s v="PROFIT"/>
    <n v="153"/>
    <x v="1"/>
    <s v="FLIPKART"/>
    <s v="CASH"/>
  </r>
  <r>
    <s v="ID-2471"/>
    <s v="NORTH"/>
    <s v="ANDHRA PRADESH"/>
    <x v="6"/>
    <x v="1"/>
    <d v="2019-01-18T00:00:00"/>
    <s v="SAT"/>
    <s v="JAN"/>
    <n v="2020"/>
    <s v="Q1"/>
    <x v="1"/>
    <n v="78"/>
    <n v="25"/>
    <n v="10"/>
    <n v="780"/>
    <n v="15"/>
    <n v="1950"/>
    <s v="FEMALE"/>
    <s v="PROFIT"/>
    <n v="478"/>
    <x v="0"/>
    <s v="STORE"/>
    <s v="UPI"/>
  </r>
  <r>
    <s v="ID-4038"/>
    <s v="NORTH"/>
    <s v="PUNJAB"/>
    <x v="1"/>
    <x v="1"/>
    <d v="2019-01-19T00:00:00"/>
    <s v="SUN"/>
    <s v="JAN"/>
    <n v="2020"/>
    <s v="Q1"/>
    <x v="1"/>
    <n v="44"/>
    <n v="5"/>
    <n v="3"/>
    <n v="132"/>
    <n v="2"/>
    <n v="220"/>
    <s v="MALE"/>
    <s v="PROFIT"/>
    <n v="5"/>
    <x v="0"/>
    <s v="FLIPKART"/>
    <s v="UPI"/>
  </r>
  <r>
    <s v="ID-7287"/>
    <s v="WEST"/>
    <s v="WEST BENGAL"/>
    <x v="2"/>
    <x v="0"/>
    <d v="2019-01-20T00:00:00"/>
    <s v="MON"/>
    <s v="JAN"/>
    <n v="2020"/>
    <s v="Q1"/>
    <x v="0"/>
    <n v="19"/>
    <n v="5"/>
    <n v="2"/>
    <n v="38"/>
    <n v="3"/>
    <n v="95"/>
    <s v="MALE"/>
    <s v="PROFIT"/>
    <n v="601"/>
    <x v="1"/>
    <s v="WEBSITE"/>
    <s v="CASH"/>
  </r>
  <r>
    <s v="ID-2048"/>
    <s v="SOUTH"/>
    <s v="PUNJAB"/>
    <x v="1"/>
    <x v="2"/>
    <d v="2019-01-21T00:00:00"/>
    <s v="TUE"/>
    <s v="JAN"/>
    <n v="2020"/>
    <s v="Q1"/>
    <x v="0"/>
    <n v="34"/>
    <n v="5"/>
    <n v="3"/>
    <n v="102"/>
    <n v="2"/>
    <n v="170"/>
    <s v="FEMALE"/>
    <s v="PROFIT"/>
    <n v="378"/>
    <x v="1"/>
    <s v="STORE"/>
    <s v="UPI"/>
  </r>
  <r>
    <s v="ID-6773"/>
    <s v="EAST"/>
    <s v="SIKKIM"/>
    <x v="6"/>
    <x v="1"/>
    <d v="2019-01-22T00:00:00"/>
    <s v="WED"/>
    <s v="JAN"/>
    <n v="2020"/>
    <s v="Q1"/>
    <x v="0"/>
    <n v="97"/>
    <n v="25"/>
    <n v="10"/>
    <n v="970"/>
    <n v="15"/>
    <n v="2425"/>
    <s v="MALE"/>
    <s v="PROFIT"/>
    <n v="763"/>
    <x v="1"/>
    <s v="FLIPKART"/>
    <s v="UPI"/>
  </r>
  <r>
    <s v="ID-2562"/>
    <s v="EAST"/>
    <s v="RAJASTHAN"/>
    <x v="0"/>
    <x v="2"/>
    <d v="2019-01-23T00:00:00"/>
    <s v="THU"/>
    <s v="JAN"/>
    <n v="2020"/>
    <s v="Q1"/>
    <x v="0"/>
    <n v="46"/>
    <n v="5"/>
    <n v="2"/>
    <n v="92"/>
    <n v="3"/>
    <n v="230"/>
    <s v="FEMALE"/>
    <s v="PROFIT"/>
    <n v="379"/>
    <x v="0"/>
    <s v="STORE"/>
    <s v="UPI"/>
  </r>
  <r>
    <s v="ID-1107"/>
    <s v="NORTH"/>
    <s v="PUNJAB"/>
    <x v="3"/>
    <x v="3"/>
    <d v="2019-01-24T00:00:00"/>
    <s v="FRI"/>
    <s v="JAN"/>
    <n v="2020"/>
    <s v="Q1"/>
    <x v="0"/>
    <n v="87"/>
    <n v="15"/>
    <n v="5"/>
    <n v="435"/>
    <n v="10"/>
    <n v="1305"/>
    <s v="FEMALE"/>
    <s v="PROFIT"/>
    <n v="633"/>
    <x v="0"/>
    <s v="FLIPKART"/>
    <s v="CASH"/>
  </r>
  <r>
    <s v="ID-6512"/>
    <s v="NORTH"/>
    <s v="TAMIL NADU"/>
    <x v="5"/>
    <x v="1"/>
    <d v="2019-01-25T00:00:00"/>
    <s v="SAT"/>
    <s v="JAN"/>
    <n v="2020"/>
    <s v="Q1"/>
    <x v="1"/>
    <n v="16"/>
    <n v="10"/>
    <n v="4"/>
    <n v="64"/>
    <n v="6"/>
    <n v="160"/>
    <s v="MALE"/>
    <s v="PROFIT"/>
    <n v="155"/>
    <x v="1"/>
    <s v="STORE"/>
    <s v="UPI"/>
  </r>
  <r>
    <s v="ID-2603"/>
    <s v="SOUTH"/>
    <s v="MAHARASHTRA"/>
    <x v="5"/>
    <x v="5"/>
    <d v="2019-01-26T00:00:00"/>
    <s v="SUN"/>
    <s v="JAN"/>
    <n v="2020"/>
    <s v="Q1"/>
    <x v="1"/>
    <n v="80"/>
    <n v="10"/>
    <n v="4"/>
    <n v="320"/>
    <n v="6"/>
    <n v="800"/>
    <s v="MALE"/>
    <s v="PROFIT"/>
    <n v="486"/>
    <x v="1"/>
    <s v="AMAZON"/>
    <s v="UPI"/>
  </r>
  <r>
    <s v="ID-4253"/>
    <s v="NORTH"/>
    <s v="RAJASTHAN"/>
    <x v="3"/>
    <x v="3"/>
    <d v="2019-01-27T00:00:00"/>
    <s v="MON"/>
    <s v="JAN"/>
    <n v="2020"/>
    <s v="Q1"/>
    <x v="0"/>
    <n v="75"/>
    <n v="15"/>
    <n v="5"/>
    <n v="375"/>
    <n v="10"/>
    <n v="1125"/>
    <s v="MALE"/>
    <s v="PROFIT"/>
    <n v="345"/>
    <x v="0"/>
    <s v="STORE"/>
    <s v="CREDIT"/>
  </r>
  <r>
    <s v="ID-7368"/>
    <s v="SOUTH"/>
    <s v="SIKKIM"/>
    <x v="0"/>
    <x v="4"/>
    <d v="2019-01-28T00:00:00"/>
    <s v="TUE"/>
    <s v="JAN"/>
    <n v="2020"/>
    <s v="Q1"/>
    <x v="0"/>
    <n v="18"/>
    <n v="5"/>
    <n v="2"/>
    <n v="36"/>
    <n v="3"/>
    <n v="90"/>
    <s v="MALE"/>
    <s v="PROFIT"/>
    <n v="138"/>
    <x v="0"/>
    <s v="WEBSITE"/>
    <s v="CASH"/>
  </r>
  <r>
    <s v="ID-8528"/>
    <s v="EAST"/>
    <s v="PUNJAB"/>
    <x v="6"/>
    <x v="0"/>
    <d v="2019-01-29T00:00:00"/>
    <s v="WED"/>
    <s v="JAN"/>
    <n v="2020"/>
    <s v="Q1"/>
    <x v="0"/>
    <n v="58"/>
    <n v="25"/>
    <n v="10"/>
    <n v="580"/>
    <n v="15"/>
    <n v="1450"/>
    <s v="MALE"/>
    <s v="PROFIT"/>
    <n v="465"/>
    <x v="0"/>
    <s v="STORE"/>
    <s v="UPI"/>
  </r>
  <r>
    <s v="ID-5309"/>
    <s v="SOUTH"/>
    <s v="MAHARASHTRA"/>
    <x v="3"/>
    <x v="2"/>
    <d v="2019-01-30T00:00:00"/>
    <s v="THU"/>
    <s v="JAN"/>
    <n v="2020"/>
    <s v="Q1"/>
    <x v="0"/>
    <n v="88"/>
    <n v="15"/>
    <n v="5"/>
    <n v="440"/>
    <n v="10"/>
    <n v="1320"/>
    <s v="MALE"/>
    <s v="PROFIT"/>
    <n v="362"/>
    <x v="1"/>
    <s v="WEBSITE"/>
    <s v="UPI"/>
  </r>
  <r>
    <s v="ID-2239"/>
    <s v="EAST"/>
    <s v="RAJASTHAN"/>
    <x v="1"/>
    <x v="3"/>
    <d v="2019-01-31T00:00:00"/>
    <s v="FRI"/>
    <s v="JAN"/>
    <n v="2020"/>
    <s v="Q1"/>
    <x v="0"/>
    <n v="85"/>
    <n v="5"/>
    <n v="3"/>
    <n v="255"/>
    <n v="2"/>
    <n v="425"/>
    <s v="FEMALE"/>
    <s v="PROFIT"/>
    <n v="805"/>
    <x v="1"/>
    <s v="FLIPKART"/>
    <s v="UPI"/>
  </r>
  <r>
    <s v="ID-1978"/>
    <s v="EAST"/>
    <s v="MAHARASHTRA"/>
    <x v="6"/>
    <x v="5"/>
    <d v="2019-02-01T00:00:00"/>
    <s v="SAT"/>
    <s v="FEB"/>
    <n v="2020"/>
    <s v="Q1"/>
    <x v="1"/>
    <n v="48"/>
    <n v="25"/>
    <n v="10"/>
    <n v="480"/>
    <n v="15"/>
    <n v="1200"/>
    <s v="MALE"/>
    <s v="PROFIT"/>
    <n v="781"/>
    <x v="0"/>
    <s v="AMAZON"/>
    <s v="UPI"/>
  </r>
  <r>
    <s v="ID-7855"/>
    <s v="WEST"/>
    <s v="DELHI"/>
    <x v="3"/>
    <x v="5"/>
    <d v="2019-02-02T00:00:00"/>
    <s v="SUN"/>
    <s v="FEB"/>
    <n v="2020"/>
    <s v="Q1"/>
    <x v="1"/>
    <n v="33"/>
    <n v="15"/>
    <n v="5"/>
    <n v="165"/>
    <n v="10"/>
    <n v="495"/>
    <s v="FEMALE"/>
    <s v="PROFIT"/>
    <n v="935"/>
    <x v="0"/>
    <s v="WEBSITE"/>
    <s v="CASH"/>
  </r>
  <r>
    <s v="ID-2457"/>
    <s v="EAST"/>
    <s v="TAMIL NADU"/>
    <x v="2"/>
    <x v="3"/>
    <d v="2019-02-03T00:00:00"/>
    <s v="MON"/>
    <s v="FEB"/>
    <n v="2020"/>
    <s v="Q1"/>
    <x v="0"/>
    <n v="18"/>
    <n v="5"/>
    <n v="2"/>
    <n v="36"/>
    <n v="3"/>
    <n v="90"/>
    <s v="MALE"/>
    <s v="PROFIT"/>
    <n v="709"/>
    <x v="0"/>
    <s v="WEBSITE"/>
    <s v="CASH"/>
  </r>
  <r>
    <s v="ID-3844"/>
    <s v="SOUTH"/>
    <s v="GUJARAT"/>
    <x v="1"/>
    <x v="2"/>
    <d v="2019-02-04T00:00:00"/>
    <s v="TUE"/>
    <s v="FEB"/>
    <n v="2020"/>
    <s v="Q1"/>
    <x v="0"/>
    <n v="85"/>
    <n v="5"/>
    <n v="3"/>
    <n v="255"/>
    <n v="2"/>
    <n v="425"/>
    <s v="MALE"/>
    <s v="PROFIT"/>
    <n v="368"/>
    <x v="1"/>
    <s v="FLIPKART"/>
    <s v="CREDIT"/>
  </r>
  <r>
    <s v="ID-4247"/>
    <s v="NORTH"/>
    <s v="PUNJAB"/>
    <x v="5"/>
    <x v="5"/>
    <d v="2019-02-05T00:00:00"/>
    <s v="WED"/>
    <s v="FEB"/>
    <n v="2020"/>
    <s v="Q1"/>
    <x v="0"/>
    <n v="13"/>
    <n v="10"/>
    <n v="4"/>
    <n v="52"/>
    <n v="6"/>
    <n v="130"/>
    <s v="FEMALE"/>
    <s v="PROFIT"/>
    <n v="894"/>
    <x v="1"/>
    <s v="AMAZON"/>
    <s v="UPI"/>
  </r>
  <r>
    <s v="ID-8260"/>
    <s v="WEST"/>
    <s v="MAHARASHTRA"/>
    <x v="3"/>
    <x v="0"/>
    <d v="2019-02-06T00:00:00"/>
    <s v="THU"/>
    <s v="FEB"/>
    <n v="2020"/>
    <s v="Q1"/>
    <x v="0"/>
    <n v="84"/>
    <n v="15"/>
    <n v="5"/>
    <n v="420"/>
    <n v="10"/>
    <n v="1260"/>
    <s v="MALE"/>
    <s v="PROFIT"/>
    <n v="698"/>
    <x v="1"/>
    <s v="STORE"/>
    <s v="UPI"/>
  </r>
  <r>
    <s v="ID-3957"/>
    <s v="WEST"/>
    <s v="RAJASTHAN"/>
    <x v="0"/>
    <x v="5"/>
    <d v="2019-02-07T00:00:00"/>
    <s v="FRI"/>
    <s v="FEB"/>
    <n v="2020"/>
    <s v="Q1"/>
    <x v="0"/>
    <n v="85"/>
    <n v="5"/>
    <n v="2"/>
    <n v="170"/>
    <n v="3"/>
    <n v="425"/>
    <s v="FEMALE"/>
    <s v="PROFIT"/>
    <n v="807"/>
    <x v="1"/>
    <s v="WEBSITE"/>
    <s v="CREDIT"/>
  </r>
  <r>
    <s v="ID-3602"/>
    <s v="EAST"/>
    <s v="GUJARAT"/>
    <x v="0"/>
    <x v="3"/>
    <d v="2019-02-08T00:00:00"/>
    <s v="SAT"/>
    <s v="FEB"/>
    <n v="2020"/>
    <s v="Q1"/>
    <x v="1"/>
    <n v="97"/>
    <n v="5"/>
    <n v="2"/>
    <n v="194"/>
    <n v="3"/>
    <n v="485"/>
    <s v="MALE"/>
    <s v="PROFIT"/>
    <n v="784"/>
    <x v="1"/>
    <s v="WEBSITE"/>
    <s v="UPI"/>
  </r>
  <r>
    <s v="ID-3504"/>
    <s v="SOUTH"/>
    <s v="MAHARASHTRA"/>
    <x v="0"/>
    <x v="4"/>
    <d v="2019-02-09T00:00:00"/>
    <s v="SUN"/>
    <s v="FEB"/>
    <n v="2020"/>
    <s v="Q1"/>
    <x v="1"/>
    <n v="69"/>
    <n v="5"/>
    <n v="2"/>
    <n v="138"/>
    <n v="3"/>
    <n v="345"/>
    <s v="FEMALE"/>
    <s v="PROFIT"/>
    <n v="469"/>
    <x v="0"/>
    <s v="FLIPKART"/>
    <s v="CREDIT"/>
  </r>
  <r>
    <s v="ID-4357"/>
    <s v="EAST"/>
    <s v="PUNJAB"/>
    <x v="2"/>
    <x v="1"/>
    <d v="2019-02-10T00:00:00"/>
    <s v="MON"/>
    <s v="FEB"/>
    <n v="2020"/>
    <s v="Q1"/>
    <x v="0"/>
    <n v="60"/>
    <n v="5"/>
    <n v="2"/>
    <n v="120"/>
    <n v="3"/>
    <n v="300"/>
    <s v="FEMALE"/>
    <s v="PROFIT"/>
    <n v="869"/>
    <x v="0"/>
    <s v="AMAZON"/>
    <s v="UPI"/>
  </r>
  <r>
    <s v="ID-6558"/>
    <s v="NORTH"/>
    <s v="MAHARASHTRA"/>
    <x v="6"/>
    <x v="1"/>
    <d v="2019-02-11T00:00:00"/>
    <s v="TUE"/>
    <s v="FEB"/>
    <n v="2020"/>
    <s v="Q1"/>
    <x v="0"/>
    <n v="81"/>
    <n v="25"/>
    <n v="10"/>
    <n v="810"/>
    <n v="15"/>
    <n v="2025"/>
    <s v="FEMALE"/>
    <s v="PROFIT"/>
    <n v="436"/>
    <x v="0"/>
    <s v="FLIPKART"/>
    <s v="UPI"/>
  </r>
  <r>
    <s v="ID-1331"/>
    <s v="SOUTH"/>
    <s v="MAHARASHTRA"/>
    <x v="1"/>
    <x v="1"/>
    <d v="2019-02-12T00:00:00"/>
    <s v="WED"/>
    <s v="FEB"/>
    <n v="2020"/>
    <s v="Q1"/>
    <x v="0"/>
    <n v="43"/>
    <n v="5"/>
    <n v="3"/>
    <n v="129"/>
    <n v="2"/>
    <n v="215"/>
    <s v="MALE"/>
    <s v="PROFIT"/>
    <n v="929"/>
    <x v="1"/>
    <s v="AMAZON"/>
    <s v="CREDIT"/>
  </r>
  <r>
    <s v="ID-4871"/>
    <s v="EAST"/>
    <s v="TAMIL NADU"/>
    <x v="2"/>
    <x v="5"/>
    <d v="2019-02-13T00:00:00"/>
    <s v="THU"/>
    <s v="FEB"/>
    <n v="2020"/>
    <s v="Q1"/>
    <x v="0"/>
    <n v="83"/>
    <n v="5"/>
    <n v="2"/>
    <n v="166"/>
    <n v="3"/>
    <n v="415"/>
    <s v="MALE"/>
    <s v="PROFIT"/>
    <n v="449"/>
    <x v="0"/>
    <s v="AMAZON"/>
    <s v="CASH"/>
  </r>
  <r>
    <s v="ID-1193"/>
    <s v="EAST"/>
    <s v="DELHI"/>
    <x v="5"/>
    <x v="1"/>
    <d v="2019-02-14T00:00:00"/>
    <s v="FRI"/>
    <s v="FEB"/>
    <n v="2020"/>
    <s v="Q1"/>
    <x v="0"/>
    <n v="87"/>
    <n v="10"/>
    <n v="4"/>
    <n v="348"/>
    <n v="6"/>
    <n v="870"/>
    <s v="FEMALE"/>
    <s v="PROFIT"/>
    <n v="902"/>
    <x v="0"/>
    <s v="FLIPKART"/>
    <s v="UPI"/>
  </r>
  <r>
    <s v="ID-6433"/>
    <s v="SOUTH"/>
    <s v="PUNJAB"/>
    <x v="5"/>
    <x v="3"/>
    <d v="2019-02-15T00:00:00"/>
    <s v="SAT"/>
    <s v="FEB"/>
    <n v="2020"/>
    <s v="Q1"/>
    <x v="1"/>
    <n v="99"/>
    <n v="10"/>
    <n v="4"/>
    <n v="396"/>
    <n v="6"/>
    <n v="990"/>
    <s v="FEMALE"/>
    <s v="PROFIT"/>
    <n v="18"/>
    <x v="1"/>
    <s v="AMAZON"/>
    <s v="CREDIT"/>
  </r>
  <r>
    <s v="ID-2427"/>
    <s v="NORTH"/>
    <s v="ANDHRA PRADESH"/>
    <x v="2"/>
    <x v="1"/>
    <d v="2019-02-16T00:00:00"/>
    <s v="SUN"/>
    <s v="FEB"/>
    <n v="2020"/>
    <s v="Q1"/>
    <x v="1"/>
    <n v="20"/>
    <n v="5"/>
    <n v="2"/>
    <n v="40"/>
    <n v="3"/>
    <n v="100"/>
    <s v="FEMALE"/>
    <s v="PROFIT"/>
    <n v="408"/>
    <x v="1"/>
    <s v="FLIPKART"/>
    <s v="UPI"/>
  </r>
  <r>
    <s v="ID-1205"/>
    <s v="WEST"/>
    <s v="TAMIL NADU"/>
    <x v="0"/>
    <x v="4"/>
    <d v="2019-02-17T00:00:00"/>
    <s v="MON"/>
    <s v="FEB"/>
    <n v="2020"/>
    <s v="Q1"/>
    <x v="0"/>
    <n v="32"/>
    <n v="5"/>
    <n v="2"/>
    <n v="64"/>
    <n v="3"/>
    <n v="160"/>
    <s v="MALE"/>
    <s v="PROFIT"/>
    <n v="365"/>
    <x v="0"/>
    <s v="STORE"/>
    <s v="UPI"/>
  </r>
  <r>
    <s v="ID-5326"/>
    <s v="SOUTH"/>
    <s v="PUNJAB"/>
    <x v="3"/>
    <x v="2"/>
    <d v="2019-02-18T00:00:00"/>
    <s v="TUE"/>
    <s v="FEB"/>
    <n v="2020"/>
    <s v="Q1"/>
    <x v="0"/>
    <n v="37"/>
    <n v="15"/>
    <n v="5"/>
    <n v="185"/>
    <n v="10"/>
    <n v="555"/>
    <s v="FEMALE"/>
    <s v="PROFIT"/>
    <n v="999"/>
    <x v="1"/>
    <s v="WEBSITE"/>
    <s v="CASH"/>
  </r>
  <r>
    <s v="ID-6320"/>
    <s v="EAST"/>
    <s v="MAHARASHTRA"/>
    <x v="0"/>
    <x v="3"/>
    <d v="2019-02-19T00:00:00"/>
    <s v="WED"/>
    <s v="FEB"/>
    <n v="2020"/>
    <s v="Q1"/>
    <x v="0"/>
    <n v="27"/>
    <n v="5"/>
    <n v="2"/>
    <n v="54"/>
    <n v="3"/>
    <n v="135"/>
    <s v="MALE"/>
    <s v="PROFIT"/>
    <n v="242"/>
    <x v="1"/>
    <s v="STORE"/>
    <s v="UPI"/>
  </r>
  <r>
    <s v="ID-2478"/>
    <s v="EAST"/>
    <s v="GUJARAT"/>
    <x v="4"/>
    <x v="5"/>
    <d v="2019-02-20T00:00:00"/>
    <s v="THU"/>
    <s v="FEB"/>
    <n v="2020"/>
    <s v="Q1"/>
    <x v="0"/>
    <n v="62"/>
    <n v="40"/>
    <n v="7"/>
    <n v="434"/>
    <n v="33"/>
    <n v="2480"/>
    <s v="MALE"/>
    <s v="PROFIT"/>
    <n v="796"/>
    <x v="1"/>
    <s v="AMAZON"/>
    <s v="CASH"/>
  </r>
  <r>
    <s v="ID-6858"/>
    <s v="NORTH"/>
    <s v="WEST BENGAL"/>
    <x v="5"/>
    <x v="5"/>
    <d v="2019-02-21T00:00:00"/>
    <s v="FRI"/>
    <s v="FEB"/>
    <n v="2020"/>
    <s v="Q1"/>
    <x v="0"/>
    <n v="96"/>
    <n v="10"/>
    <n v="4"/>
    <n v="384"/>
    <n v="6"/>
    <n v="960"/>
    <s v="MALE"/>
    <s v="PROFIT"/>
    <n v="317"/>
    <x v="1"/>
    <s v="STORE"/>
    <s v="UPI"/>
  </r>
  <r>
    <s v="ID-6030"/>
    <s v="NORTH"/>
    <s v="PUNJAB"/>
    <x v="1"/>
    <x v="2"/>
    <d v="2019-02-22T00:00:00"/>
    <s v="SAT"/>
    <s v="FEB"/>
    <n v="2020"/>
    <s v="Q1"/>
    <x v="1"/>
    <n v="91"/>
    <n v="5"/>
    <n v="3"/>
    <n v="273"/>
    <n v="2"/>
    <n v="455"/>
    <s v="FEMALE"/>
    <s v="PROFIT"/>
    <n v="222"/>
    <x v="1"/>
    <s v="STORE"/>
    <s v="UPI"/>
  </r>
  <r>
    <s v="ID-6693"/>
    <s v="WEST"/>
    <s v="DELHI"/>
    <x v="5"/>
    <x v="2"/>
    <d v="2019-02-23T00:00:00"/>
    <s v="SUN"/>
    <s v="FEB"/>
    <n v="2020"/>
    <s v="Q1"/>
    <x v="1"/>
    <n v="16"/>
    <n v="10"/>
    <n v="4"/>
    <n v="64"/>
    <n v="6"/>
    <n v="160"/>
    <s v="MALE"/>
    <s v="PROFIT"/>
    <n v="22"/>
    <x v="0"/>
    <s v="WEBSITE"/>
    <s v="UPI"/>
  </r>
  <r>
    <s v="ID-7365"/>
    <s v="EAST"/>
    <s v="RAJASTHAN"/>
    <x v="3"/>
    <x v="5"/>
    <d v="2019-02-24T00:00:00"/>
    <s v="MON"/>
    <s v="FEB"/>
    <n v="2020"/>
    <s v="Q1"/>
    <x v="0"/>
    <n v="16"/>
    <n v="15"/>
    <n v="5"/>
    <n v="80"/>
    <n v="10"/>
    <n v="240"/>
    <s v="MALE"/>
    <s v="PROFIT"/>
    <n v="939"/>
    <x v="0"/>
    <s v="AMAZON"/>
    <s v="CREDIT"/>
  </r>
  <r>
    <s v="ID-3262"/>
    <s v="EAST"/>
    <s v="DELHI"/>
    <x v="2"/>
    <x v="2"/>
    <d v="2019-02-25T00:00:00"/>
    <s v="TUE"/>
    <s v="FEB"/>
    <n v="2020"/>
    <s v="Q1"/>
    <x v="0"/>
    <n v="46"/>
    <n v="5"/>
    <n v="2"/>
    <n v="92"/>
    <n v="3"/>
    <n v="230"/>
    <s v="FEMALE"/>
    <s v="PROFIT"/>
    <n v="683"/>
    <x v="1"/>
    <s v="AMAZON"/>
    <s v="CASH"/>
  </r>
  <r>
    <s v="ID-6347"/>
    <s v="WEST"/>
    <s v="TAMIL NADU"/>
    <x v="6"/>
    <x v="2"/>
    <d v="2019-02-26T00:00:00"/>
    <s v="WED"/>
    <s v="FEB"/>
    <n v="2020"/>
    <s v="Q1"/>
    <x v="0"/>
    <n v="69"/>
    <n v="25"/>
    <n v="10"/>
    <n v="690"/>
    <n v="15"/>
    <n v="1725"/>
    <s v="MALE"/>
    <s v="PROFIT"/>
    <n v="142"/>
    <x v="1"/>
    <s v="STORE"/>
    <s v="CREDIT"/>
  </r>
  <r>
    <s v="ID-8655"/>
    <s v="SOUTH"/>
    <s v="PUNJAB"/>
    <x v="4"/>
    <x v="2"/>
    <d v="2019-02-27T00:00:00"/>
    <s v="THU"/>
    <s v="FEB"/>
    <n v="2020"/>
    <s v="Q1"/>
    <x v="0"/>
    <n v="94"/>
    <n v="40"/>
    <n v="7"/>
    <n v="658"/>
    <n v="33"/>
    <n v="3760"/>
    <s v="MALE"/>
    <s v="PROFIT"/>
    <n v="482"/>
    <x v="0"/>
    <s v="FLIPKART"/>
    <s v="CREDIT"/>
  </r>
  <r>
    <s v="ID-2512"/>
    <s v="NORTH"/>
    <s v="DELHI"/>
    <x v="3"/>
    <x v="1"/>
    <d v="2019-02-28T00:00:00"/>
    <s v="FRI"/>
    <s v="FEB"/>
    <n v="2020"/>
    <s v="Q1"/>
    <x v="0"/>
    <n v="77"/>
    <n v="15"/>
    <n v="5"/>
    <n v="385"/>
    <n v="10"/>
    <n v="1155"/>
    <s v="MALE"/>
    <s v="PROFIT"/>
    <n v="986"/>
    <x v="0"/>
    <s v="FLIPKART"/>
    <s v="CREDIT"/>
  </r>
  <r>
    <s v="ID-7773"/>
    <s v="NORTH"/>
    <s v="TAMIL NADU"/>
    <x v="2"/>
    <x v="1"/>
    <d v="2019-03-01T00:00:00"/>
    <s v="SAT"/>
    <s v="FEB"/>
    <n v="2020"/>
    <s v="Q1"/>
    <x v="1"/>
    <n v="10"/>
    <n v="5"/>
    <n v="2"/>
    <n v="20"/>
    <n v="3"/>
    <n v="50"/>
    <s v="FEMALE"/>
    <s v="PROFIT"/>
    <n v="81"/>
    <x v="1"/>
    <s v="FLIPKART"/>
    <s v="CREDIT"/>
  </r>
  <r>
    <s v="ID-5248"/>
    <s v="SOUTH"/>
    <s v="ANDHRA PRADESH"/>
    <x v="6"/>
    <x v="5"/>
    <d v="2019-03-02T00:00:00"/>
    <s v="SUN"/>
    <s v="MAR"/>
    <n v="2020"/>
    <s v="Q1"/>
    <x v="1"/>
    <n v="72"/>
    <n v="25"/>
    <n v="10"/>
    <n v="720"/>
    <n v="15"/>
    <n v="1800"/>
    <s v="MALE"/>
    <s v="PROFIT"/>
    <n v="693"/>
    <x v="1"/>
    <s v="STORE"/>
    <s v="CASH"/>
  </r>
  <r>
    <s v="ID-6060"/>
    <s v="EAST"/>
    <s v="GUJARAT"/>
    <x v="2"/>
    <x v="1"/>
    <d v="2019-03-03T00:00:00"/>
    <s v="MON"/>
    <s v="MAR"/>
    <n v="2020"/>
    <s v="Q1"/>
    <x v="0"/>
    <n v="13"/>
    <n v="5"/>
    <n v="2"/>
    <n v="26"/>
    <n v="3"/>
    <n v="65"/>
    <s v="FEMALE"/>
    <s v="PROFIT"/>
    <n v="544"/>
    <x v="1"/>
    <s v="FLIPKART"/>
    <s v="CREDIT"/>
  </r>
  <r>
    <s v="ID-6044"/>
    <s v="SOUTH"/>
    <s v="GUJARAT"/>
    <x v="1"/>
    <x v="0"/>
    <d v="2019-03-04T00:00:00"/>
    <s v="TUE"/>
    <s v="MAR"/>
    <n v="2020"/>
    <s v="Q1"/>
    <x v="0"/>
    <n v="30"/>
    <n v="5"/>
    <n v="3"/>
    <n v="90"/>
    <n v="2"/>
    <n v="150"/>
    <s v="MALE"/>
    <s v="PROFIT"/>
    <n v="408"/>
    <x v="0"/>
    <s v="FLIPKART"/>
    <s v="UPI"/>
  </r>
  <r>
    <s v="ID-1797"/>
    <s v="NORTH"/>
    <s v="MAHARASHTRA"/>
    <x v="4"/>
    <x v="3"/>
    <d v="2019-03-05T00:00:00"/>
    <s v="WED"/>
    <s v="MAR"/>
    <n v="2020"/>
    <s v="Q1"/>
    <x v="0"/>
    <n v="47"/>
    <n v="40"/>
    <n v="7"/>
    <n v="329"/>
    <n v="33"/>
    <n v="1880"/>
    <s v="FEMALE"/>
    <s v="PROFIT"/>
    <n v="507"/>
    <x v="0"/>
    <s v="FLIPKART"/>
    <s v="UPI"/>
  </r>
  <r>
    <s v="ID-3596"/>
    <s v="EAST"/>
    <s v="ANDHRA PRADESH"/>
    <x v="5"/>
    <x v="3"/>
    <d v="2019-03-06T00:00:00"/>
    <s v="THU"/>
    <s v="MAR"/>
    <n v="2020"/>
    <s v="Q1"/>
    <x v="0"/>
    <n v="82"/>
    <n v="10"/>
    <n v="4"/>
    <n v="328"/>
    <n v="6"/>
    <n v="820"/>
    <s v="FEMALE"/>
    <s v="PROFIT"/>
    <n v="313"/>
    <x v="0"/>
    <s v="FLIPKART"/>
    <s v="UPI"/>
  </r>
  <r>
    <s v="ID-3468"/>
    <s v="WEST"/>
    <s v="WEST BENGAL"/>
    <x v="5"/>
    <x v="2"/>
    <d v="2019-03-07T00:00:00"/>
    <s v="FRI"/>
    <s v="MAR"/>
    <n v="2020"/>
    <s v="Q1"/>
    <x v="0"/>
    <n v="80"/>
    <n v="10"/>
    <n v="4"/>
    <n v="320"/>
    <n v="6"/>
    <n v="800"/>
    <s v="MALE"/>
    <s v="PROFIT"/>
    <n v="647"/>
    <x v="1"/>
    <s v="FLIPKART"/>
    <s v="UPI"/>
  </r>
  <r>
    <s v="ID-8177"/>
    <s v="EAST"/>
    <s v="MAHARASHTRA"/>
    <x v="0"/>
    <x v="3"/>
    <d v="2019-03-08T00:00:00"/>
    <s v="SAT"/>
    <s v="MAR"/>
    <n v="2020"/>
    <s v="Q1"/>
    <x v="1"/>
    <n v="74"/>
    <n v="5"/>
    <n v="2"/>
    <n v="148"/>
    <n v="3"/>
    <n v="370"/>
    <s v="MALE"/>
    <s v="PROFIT"/>
    <n v="953"/>
    <x v="0"/>
    <s v="FLIPKART"/>
    <s v="CREDIT"/>
  </r>
  <r>
    <s v="ID-2355"/>
    <s v="SOUTH"/>
    <s v="RAJASTHAN"/>
    <x v="2"/>
    <x v="4"/>
    <d v="2019-03-09T00:00:00"/>
    <s v="SUN"/>
    <s v="MAR"/>
    <n v="2020"/>
    <s v="Q1"/>
    <x v="1"/>
    <n v="64"/>
    <n v="5"/>
    <n v="2"/>
    <n v="128"/>
    <n v="3"/>
    <n v="320"/>
    <s v="FEMALE"/>
    <s v="PROFIT"/>
    <n v="267"/>
    <x v="0"/>
    <s v="AMAZON"/>
    <s v="CASH"/>
  </r>
  <r>
    <s v="ID-3954"/>
    <s v="WEST"/>
    <s v="DELHI"/>
    <x v="6"/>
    <x v="3"/>
    <d v="2019-03-10T00:00:00"/>
    <s v="MON"/>
    <s v="MAR"/>
    <n v="2020"/>
    <s v="Q1"/>
    <x v="0"/>
    <n v="66"/>
    <n v="25"/>
    <n v="10"/>
    <n v="660"/>
    <n v="15"/>
    <n v="1650"/>
    <s v="FEMALE"/>
    <s v="PROFIT"/>
    <n v="563"/>
    <x v="0"/>
    <s v="AMAZON"/>
    <s v="CASH"/>
  </r>
  <r>
    <s v="ID-5470"/>
    <s v="EAST"/>
    <s v="MAHARASHTRA"/>
    <x v="4"/>
    <x v="1"/>
    <d v="2019-03-11T00:00:00"/>
    <s v="TUE"/>
    <s v="MAR"/>
    <n v="2020"/>
    <s v="Q1"/>
    <x v="0"/>
    <n v="15"/>
    <n v="40"/>
    <n v="7"/>
    <n v="105"/>
    <n v="33"/>
    <n v="600"/>
    <s v="MALE"/>
    <s v="PROFIT"/>
    <n v="686"/>
    <x v="1"/>
    <s v="WEBSITE"/>
    <s v="CASH"/>
  </r>
  <r>
    <s v="ID-1744"/>
    <s v="SOUTH"/>
    <s v="WEST BENGAL"/>
    <x v="4"/>
    <x v="4"/>
    <d v="2019-03-12T00:00:00"/>
    <s v="WED"/>
    <s v="MAR"/>
    <n v="2020"/>
    <s v="Q1"/>
    <x v="0"/>
    <n v="11"/>
    <n v="40"/>
    <n v="7"/>
    <n v="77"/>
    <n v="33"/>
    <n v="440"/>
    <s v="FEMALE"/>
    <s v="PROFIT"/>
    <n v="807"/>
    <x v="0"/>
    <s v="FLIPKART"/>
    <s v="CASH"/>
  </r>
  <r>
    <s v="ID-1629"/>
    <s v="NORTH"/>
    <s v="PUNJAB"/>
    <x v="6"/>
    <x v="3"/>
    <d v="2019-03-13T00:00:00"/>
    <s v="THU"/>
    <s v="MAR"/>
    <n v="2020"/>
    <s v="Q1"/>
    <x v="0"/>
    <n v="83"/>
    <n v="25"/>
    <n v="10"/>
    <n v="830"/>
    <n v="15"/>
    <n v="2075"/>
    <s v="MALE"/>
    <s v="PROFIT"/>
    <n v="62"/>
    <x v="0"/>
    <s v="FLIPKART"/>
    <s v="UPI"/>
  </r>
  <r>
    <s v="ID-5683"/>
    <s v="SOUTH"/>
    <s v="WEST BENGAL"/>
    <x v="1"/>
    <x v="4"/>
    <d v="2019-03-14T00:00:00"/>
    <s v="FRI"/>
    <s v="MAR"/>
    <n v="2020"/>
    <s v="Q1"/>
    <x v="0"/>
    <n v="49"/>
    <n v="5"/>
    <n v="3"/>
    <n v="147"/>
    <n v="2"/>
    <n v="245"/>
    <s v="MALE"/>
    <s v="PROFIT"/>
    <n v="475"/>
    <x v="1"/>
    <s v="STORE"/>
    <s v="CASH"/>
  </r>
  <r>
    <s v="ID-7427"/>
    <s v="NORTH"/>
    <s v="PUNJAB"/>
    <x v="2"/>
    <x v="2"/>
    <d v="2019-03-15T00:00:00"/>
    <s v="SAT"/>
    <s v="MAR"/>
    <n v="2020"/>
    <s v="Q1"/>
    <x v="1"/>
    <n v="84"/>
    <n v="5"/>
    <n v="2"/>
    <n v="168"/>
    <n v="3"/>
    <n v="420"/>
    <s v="FEMALE"/>
    <s v="PROFIT"/>
    <n v="60"/>
    <x v="0"/>
    <s v="STORE"/>
    <s v="UPI"/>
  </r>
  <r>
    <s v="ID-4201"/>
    <s v="NORTH"/>
    <s v="SIKKIM"/>
    <x v="0"/>
    <x v="5"/>
    <d v="2019-03-16T00:00:00"/>
    <s v="SUN"/>
    <s v="MAR"/>
    <n v="2020"/>
    <s v="Q1"/>
    <x v="1"/>
    <n v="50"/>
    <n v="5"/>
    <n v="2"/>
    <n v="100"/>
    <n v="3"/>
    <n v="250"/>
    <s v="MALE"/>
    <s v="PROFIT"/>
    <n v="724"/>
    <x v="1"/>
    <s v="AMAZON"/>
    <s v="UPI"/>
  </r>
  <r>
    <s v="ID-7769"/>
    <s v="NORTH"/>
    <s v="PUNJAB"/>
    <x v="1"/>
    <x v="5"/>
    <d v="2019-03-17T00:00:00"/>
    <s v="MON"/>
    <s v="MAR"/>
    <n v="2020"/>
    <s v="Q1"/>
    <x v="0"/>
    <n v="30"/>
    <n v="5"/>
    <n v="3"/>
    <n v="90"/>
    <n v="2"/>
    <n v="150"/>
    <s v="FEMALE"/>
    <s v="PROFIT"/>
    <n v="122"/>
    <x v="0"/>
    <s v="FLIPKART"/>
    <s v="CREDIT"/>
  </r>
  <r>
    <s v="ID-7569"/>
    <s v="NORTH"/>
    <s v="GUJARAT"/>
    <x v="0"/>
    <x v="5"/>
    <d v="2019-03-18T00:00:00"/>
    <s v="TUE"/>
    <s v="MAR"/>
    <n v="2020"/>
    <s v="Q1"/>
    <x v="0"/>
    <n v="92"/>
    <n v="5"/>
    <n v="2"/>
    <n v="184"/>
    <n v="3"/>
    <n v="460"/>
    <s v="MALE"/>
    <s v="PROFIT"/>
    <n v="186"/>
    <x v="0"/>
    <s v="AMAZON"/>
    <s v="UPI"/>
  </r>
  <r>
    <s v="ID-2317"/>
    <s v="SOUTH"/>
    <s v="WEST BENGAL"/>
    <x v="5"/>
    <x v="4"/>
    <d v="2019-03-19T00:00:00"/>
    <s v="WED"/>
    <s v="MAR"/>
    <n v="2020"/>
    <s v="Q1"/>
    <x v="0"/>
    <n v="81"/>
    <n v="10"/>
    <n v="4"/>
    <n v="324"/>
    <n v="6"/>
    <n v="810"/>
    <s v="FEMALE"/>
    <s v="PROFIT"/>
    <n v="370"/>
    <x v="0"/>
    <s v="AMAZON"/>
    <s v="UPI"/>
  </r>
  <r>
    <s v="ID-8935"/>
    <s v="EAST"/>
    <s v="GUJARAT"/>
    <x v="4"/>
    <x v="3"/>
    <d v="2019-03-20T00:00:00"/>
    <s v="THU"/>
    <s v="MAR"/>
    <n v="2020"/>
    <s v="Q1"/>
    <x v="0"/>
    <n v="37"/>
    <n v="40"/>
    <n v="7"/>
    <n v="259"/>
    <n v="33"/>
    <n v="1480"/>
    <s v="FEMALE"/>
    <s v="PROFIT"/>
    <n v="160"/>
    <x v="0"/>
    <s v="AMAZON"/>
    <s v="CREDIT"/>
  </r>
  <r>
    <s v="ID-7819"/>
    <s v="SOUTH"/>
    <s v="GUJARAT"/>
    <x v="5"/>
    <x v="3"/>
    <d v="2019-03-21T00:00:00"/>
    <s v="FRI"/>
    <s v="MAR"/>
    <n v="2020"/>
    <s v="Q1"/>
    <x v="0"/>
    <n v="78"/>
    <n v="10"/>
    <n v="4"/>
    <n v="312"/>
    <n v="6"/>
    <n v="780"/>
    <s v="MALE"/>
    <s v="PROFIT"/>
    <n v="350"/>
    <x v="0"/>
    <s v="WEBSITE"/>
    <s v="UPI"/>
  </r>
  <r>
    <s v="ID-2446"/>
    <s v="NORTH"/>
    <s v="PUNJAB"/>
    <x v="2"/>
    <x v="5"/>
    <d v="2019-03-22T00:00:00"/>
    <s v="SAT"/>
    <s v="MAR"/>
    <n v="2020"/>
    <s v="Q1"/>
    <x v="1"/>
    <n v="93"/>
    <n v="5"/>
    <n v="2"/>
    <n v="186"/>
    <n v="3"/>
    <n v="465"/>
    <s v="MALE"/>
    <s v="PROFIT"/>
    <n v="833"/>
    <x v="1"/>
    <s v="STORE"/>
    <s v="CREDIT"/>
  </r>
  <r>
    <s v="ID-1773"/>
    <s v="WEST"/>
    <s v="PUNJAB"/>
    <x v="4"/>
    <x v="2"/>
    <d v="2019-03-23T00:00:00"/>
    <s v="SUN"/>
    <s v="MAR"/>
    <n v="2020"/>
    <s v="Q1"/>
    <x v="1"/>
    <n v="50"/>
    <n v="40"/>
    <n v="7"/>
    <n v="350"/>
    <n v="33"/>
    <n v="2000"/>
    <s v="MALE"/>
    <s v="PROFIT"/>
    <n v="611"/>
    <x v="0"/>
    <s v="WEBSITE"/>
    <s v="UPI"/>
  </r>
  <r>
    <s v="ID-1977"/>
    <s v="SOUTH"/>
    <s v="ANDHRA PRADESH"/>
    <x v="5"/>
    <x v="2"/>
    <d v="2019-03-24T00:00:00"/>
    <s v="MON"/>
    <s v="MAR"/>
    <n v="2020"/>
    <s v="Q1"/>
    <x v="0"/>
    <n v="11"/>
    <n v="10"/>
    <n v="4"/>
    <n v="44"/>
    <n v="6"/>
    <n v="110"/>
    <s v="MALE"/>
    <s v="PROFIT"/>
    <n v="401"/>
    <x v="0"/>
    <s v="STORE"/>
    <s v="UPI"/>
  </r>
  <r>
    <s v="ID-6507"/>
    <s v="NORTH"/>
    <s v="SIKKIM"/>
    <x v="4"/>
    <x v="3"/>
    <d v="2019-03-25T00:00:00"/>
    <s v="TUE"/>
    <s v="MAR"/>
    <n v="2020"/>
    <s v="Q1"/>
    <x v="0"/>
    <n v="80"/>
    <n v="40"/>
    <n v="7"/>
    <n v="560"/>
    <n v="33"/>
    <n v="3200"/>
    <s v="FEMALE"/>
    <s v="PROFIT"/>
    <n v="74"/>
    <x v="0"/>
    <s v="FLIPKART"/>
    <s v="CASH"/>
  </r>
  <r>
    <s v="ID-1335"/>
    <s v="SOUTH"/>
    <s v="SIKKIM"/>
    <x v="6"/>
    <x v="1"/>
    <d v="2019-03-26T00:00:00"/>
    <s v="WED"/>
    <s v="MAR"/>
    <n v="2020"/>
    <s v="Q1"/>
    <x v="0"/>
    <n v="55"/>
    <n v="25"/>
    <n v="10"/>
    <n v="550"/>
    <n v="15"/>
    <n v="1375"/>
    <s v="FEMALE"/>
    <s v="PROFIT"/>
    <n v="577"/>
    <x v="0"/>
    <s v="AMAZON"/>
    <s v="CREDIT"/>
  </r>
  <r>
    <s v="ID-5332"/>
    <s v="WEST"/>
    <s v="DELHI"/>
    <x v="6"/>
    <x v="0"/>
    <d v="2019-03-27T00:00:00"/>
    <s v="THU"/>
    <s v="MAR"/>
    <n v="2020"/>
    <s v="Q1"/>
    <x v="0"/>
    <n v="44"/>
    <n v="25"/>
    <n v="10"/>
    <n v="440"/>
    <n v="15"/>
    <n v="1100"/>
    <s v="MALE"/>
    <s v="PROFIT"/>
    <n v="515"/>
    <x v="0"/>
    <s v="AMAZON"/>
    <s v="UPI"/>
  </r>
  <r>
    <s v="ID-3903"/>
    <s v="EAST"/>
    <s v="PUNJAB"/>
    <x v="3"/>
    <x v="2"/>
    <d v="2019-03-28T00:00:00"/>
    <s v="FRI"/>
    <s v="MAR"/>
    <n v="2020"/>
    <s v="Q1"/>
    <x v="0"/>
    <n v="47"/>
    <n v="15"/>
    <n v="5"/>
    <n v="235"/>
    <n v="10"/>
    <n v="705"/>
    <s v="FEMALE"/>
    <s v="PROFIT"/>
    <n v="957"/>
    <x v="1"/>
    <s v="FLIPKART"/>
    <s v="CASH"/>
  </r>
  <r>
    <s v="ID-8772"/>
    <s v="EAST"/>
    <s v="WEST BENGAL"/>
    <x v="5"/>
    <x v="0"/>
    <d v="2019-03-29T00:00:00"/>
    <s v="SAT"/>
    <s v="MAR"/>
    <n v="2020"/>
    <s v="Q1"/>
    <x v="1"/>
    <n v="58"/>
    <n v="10"/>
    <n v="4"/>
    <n v="232"/>
    <n v="6"/>
    <n v="580"/>
    <s v="MALE"/>
    <s v="PROFIT"/>
    <n v="497"/>
    <x v="0"/>
    <s v="AMAZON"/>
    <s v="UPI"/>
  </r>
  <r>
    <s v="ID-5983"/>
    <s v="EAST"/>
    <s v="GUJARAT"/>
    <x v="0"/>
    <x v="5"/>
    <d v="2019-03-30T00:00:00"/>
    <s v="SUN"/>
    <s v="MAR"/>
    <n v="2020"/>
    <s v="Q1"/>
    <x v="1"/>
    <n v="86"/>
    <n v="5"/>
    <n v="2"/>
    <n v="172"/>
    <n v="3"/>
    <n v="430"/>
    <s v="FEMALE"/>
    <s v="PROFIT"/>
    <n v="448"/>
    <x v="0"/>
    <s v="WEBSITE"/>
    <s v="CREDIT"/>
  </r>
  <r>
    <s v="ID-6332"/>
    <s v="EAST"/>
    <s v="RAJASTHAN"/>
    <x v="6"/>
    <x v="0"/>
    <d v="2019-03-31T00:00:00"/>
    <s v="MON"/>
    <s v="MAR"/>
    <n v="2020"/>
    <s v="Q1"/>
    <x v="0"/>
    <n v="16"/>
    <n v="25"/>
    <n v="10"/>
    <n v="160"/>
    <n v="15"/>
    <n v="400"/>
    <s v="FEMALE"/>
    <s v="PROFIT"/>
    <n v="432"/>
    <x v="1"/>
    <s v="FLIPKART"/>
    <s v="UPI"/>
  </r>
  <r>
    <s v="ID-3339"/>
    <s v="NORTH"/>
    <s v="PUNJAB"/>
    <x v="4"/>
    <x v="1"/>
    <d v="2019-04-01T00:00:00"/>
    <s v="TUE"/>
    <s v="MAR"/>
    <n v="2020"/>
    <s v="Q1"/>
    <x v="0"/>
    <n v="87"/>
    <n v="40"/>
    <n v="7"/>
    <n v="609"/>
    <n v="33"/>
    <n v="3480"/>
    <s v="MALE"/>
    <s v="PROFIT"/>
    <n v="295"/>
    <x v="1"/>
    <s v="WEBSITE"/>
    <s v="CREDIT"/>
  </r>
  <r>
    <s v="ID-6732"/>
    <s v="NORTH"/>
    <s v="SIKKIM"/>
    <x v="1"/>
    <x v="2"/>
    <d v="2019-04-02T00:00:00"/>
    <s v="WED"/>
    <s v="APR"/>
    <n v="2020"/>
    <s v="Q2"/>
    <x v="0"/>
    <n v="30"/>
    <n v="5"/>
    <n v="3"/>
    <n v="90"/>
    <n v="2"/>
    <n v="150"/>
    <s v="FEMALE"/>
    <s v="PROFIT"/>
    <n v="570"/>
    <x v="0"/>
    <s v="FLIPKART"/>
    <s v="UPI"/>
  </r>
  <r>
    <s v="ID-5863"/>
    <s v="SOUTH"/>
    <s v="MAHARASHTRA"/>
    <x v="1"/>
    <x v="4"/>
    <d v="2019-04-03T00:00:00"/>
    <s v="THU"/>
    <s v="APR"/>
    <n v="2020"/>
    <s v="Q2"/>
    <x v="0"/>
    <n v="40"/>
    <n v="5"/>
    <n v="3"/>
    <n v="120"/>
    <n v="2"/>
    <n v="200"/>
    <s v="MALE"/>
    <s v="PROFIT"/>
    <n v="59"/>
    <x v="1"/>
    <s v="AMAZON"/>
    <s v="UPI"/>
  </r>
  <r>
    <s v="ID-1415"/>
    <s v="WEST"/>
    <s v="PUNJAB"/>
    <x v="3"/>
    <x v="5"/>
    <d v="2019-04-04T00:00:00"/>
    <s v="FRI"/>
    <s v="APR"/>
    <n v="2020"/>
    <s v="Q2"/>
    <x v="0"/>
    <n v="75"/>
    <n v="15"/>
    <n v="5"/>
    <n v="375"/>
    <n v="10"/>
    <n v="1125"/>
    <s v="FEMALE"/>
    <s v="PROFIT"/>
    <n v="680"/>
    <x v="0"/>
    <s v="STORE"/>
    <s v="UPI"/>
  </r>
  <r>
    <s v="ID-8588"/>
    <s v="NORTH"/>
    <s v="PUNJAB"/>
    <x v="0"/>
    <x v="4"/>
    <d v="2019-04-05T00:00:00"/>
    <s v="SAT"/>
    <s v="APR"/>
    <n v="2020"/>
    <s v="Q2"/>
    <x v="1"/>
    <n v="57"/>
    <n v="5"/>
    <n v="2"/>
    <n v="114"/>
    <n v="3"/>
    <n v="285"/>
    <s v="FEMALE"/>
    <s v="PROFIT"/>
    <n v="5"/>
    <x v="0"/>
    <s v="AMAZON"/>
    <s v="CASH"/>
  </r>
  <r>
    <s v="ID-5563"/>
    <s v="EAST"/>
    <s v="ANDHRA PRADESH"/>
    <x v="4"/>
    <x v="4"/>
    <d v="2019-04-06T00:00:00"/>
    <s v="SUN"/>
    <s v="APR"/>
    <n v="2020"/>
    <s v="Q2"/>
    <x v="1"/>
    <n v="96"/>
    <n v="40"/>
    <n v="7"/>
    <n v="672"/>
    <n v="33"/>
    <n v="3840"/>
    <s v="MALE"/>
    <s v="PROFIT"/>
    <n v="973"/>
    <x v="1"/>
    <s v="AMAZON"/>
    <s v="UPI"/>
  </r>
  <r>
    <s v="ID-5263"/>
    <s v="NORTH"/>
    <s v="PUNJAB"/>
    <x v="6"/>
    <x v="2"/>
    <d v="2019-04-07T00:00:00"/>
    <s v="MON"/>
    <s v="APR"/>
    <n v="2020"/>
    <s v="Q2"/>
    <x v="0"/>
    <n v="87"/>
    <n v="25"/>
    <n v="10"/>
    <n v="870"/>
    <n v="15"/>
    <n v="2175"/>
    <s v="FEMALE"/>
    <s v="PROFIT"/>
    <n v="204"/>
    <x v="1"/>
    <s v="FLIPKART"/>
    <s v="CASH"/>
  </r>
  <r>
    <s v="ID-8090"/>
    <s v="EAST"/>
    <s v="ANDHRA PRADESH"/>
    <x v="0"/>
    <x v="1"/>
    <d v="2019-04-08T00:00:00"/>
    <s v="TUE"/>
    <s v="APR"/>
    <n v="2020"/>
    <s v="Q2"/>
    <x v="0"/>
    <n v="57"/>
    <n v="5"/>
    <n v="2"/>
    <n v="114"/>
    <n v="3"/>
    <n v="285"/>
    <s v="MALE"/>
    <s v="PROFIT"/>
    <n v="732"/>
    <x v="0"/>
    <s v="FLIPKART"/>
    <s v="UPI"/>
  </r>
  <r>
    <s v="ID-3950"/>
    <s v="NORTH"/>
    <s v="TAMIL NADU"/>
    <x v="3"/>
    <x v="4"/>
    <d v="2019-04-09T00:00:00"/>
    <s v="WED"/>
    <s v="APR"/>
    <n v="2020"/>
    <s v="Q2"/>
    <x v="0"/>
    <n v="39"/>
    <n v="15"/>
    <n v="5"/>
    <n v="195"/>
    <n v="10"/>
    <n v="585"/>
    <s v="MALE"/>
    <s v="PROFIT"/>
    <n v="624"/>
    <x v="0"/>
    <s v="STORE"/>
    <s v="UPI"/>
  </r>
  <r>
    <s v="ID-6846"/>
    <s v="WEST"/>
    <s v="RAJASTHAN"/>
    <x v="5"/>
    <x v="5"/>
    <d v="2019-04-10T00:00:00"/>
    <s v="THU"/>
    <s v="APR"/>
    <n v="2020"/>
    <s v="Q2"/>
    <x v="0"/>
    <n v="73"/>
    <n v="10"/>
    <n v="4"/>
    <n v="292"/>
    <n v="6"/>
    <n v="730"/>
    <s v="FEMALE"/>
    <s v="PROFIT"/>
    <n v="627"/>
    <x v="1"/>
    <s v="FLIPKART"/>
    <s v="UPI"/>
  </r>
  <r>
    <s v="ID-1483"/>
    <s v="NORTH"/>
    <s v="ANDHRA PRADESH"/>
    <x v="4"/>
    <x v="4"/>
    <d v="2019-04-11T00:00:00"/>
    <s v="FRI"/>
    <s v="APR"/>
    <n v="2020"/>
    <s v="Q2"/>
    <x v="0"/>
    <n v="54"/>
    <n v="40"/>
    <n v="7"/>
    <n v="378"/>
    <n v="33"/>
    <n v="2160"/>
    <s v="FEMALE"/>
    <s v="PROFIT"/>
    <n v="201"/>
    <x v="0"/>
    <s v="FLIPKART"/>
    <s v="CASH"/>
  </r>
  <r>
    <s v="ID-7851"/>
    <s v="NORTH"/>
    <s v="MAHARASHTRA"/>
    <x v="1"/>
    <x v="4"/>
    <d v="2019-04-12T00:00:00"/>
    <s v="SAT"/>
    <s v="APR"/>
    <n v="2020"/>
    <s v="Q2"/>
    <x v="1"/>
    <n v="36"/>
    <n v="5"/>
    <n v="3"/>
    <n v="108"/>
    <n v="2"/>
    <n v="180"/>
    <s v="FEMALE"/>
    <s v="PROFIT"/>
    <n v="325"/>
    <x v="1"/>
    <s v="AMAZON"/>
    <s v="UPI"/>
  </r>
  <r>
    <s v="ID-2134"/>
    <s v="SOUTH"/>
    <s v="TAMIL NADU"/>
    <x v="6"/>
    <x v="5"/>
    <d v="2019-04-13T00:00:00"/>
    <s v="SUN"/>
    <s v="APR"/>
    <n v="2020"/>
    <s v="Q2"/>
    <x v="1"/>
    <n v="57"/>
    <n v="25"/>
    <n v="10"/>
    <n v="570"/>
    <n v="15"/>
    <n v="1425"/>
    <s v="MALE"/>
    <s v="PROFIT"/>
    <n v="308"/>
    <x v="0"/>
    <s v="STORE"/>
    <s v="UPI"/>
  </r>
  <r>
    <s v="ID-5890"/>
    <s v="WEST"/>
    <s v="RAJASTHAN"/>
    <x v="5"/>
    <x v="2"/>
    <d v="2019-04-14T00:00:00"/>
    <s v="MON"/>
    <s v="APR"/>
    <n v="2020"/>
    <s v="Q2"/>
    <x v="0"/>
    <n v="11"/>
    <n v="10"/>
    <n v="4"/>
    <n v="44"/>
    <n v="6"/>
    <n v="110"/>
    <s v="FEMALE"/>
    <s v="PROFIT"/>
    <n v="7"/>
    <x v="0"/>
    <s v="STORE"/>
    <s v="CASH"/>
  </r>
  <r>
    <s v="ID-7733"/>
    <s v="WEST"/>
    <s v="WEST BENGAL"/>
    <x v="3"/>
    <x v="4"/>
    <d v="2019-04-15T00:00:00"/>
    <s v="TUE"/>
    <s v="APR"/>
    <n v="2020"/>
    <s v="Q2"/>
    <x v="0"/>
    <n v="66"/>
    <n v="15"/>
    <n v="5"/>
    <n v="330"/>
    <n v="10"/>
    <n v="990"/>
    <s v="MALE"/>
    <s v="PROFIT"/>
    <n v="77"/>
    <x v="0"/>
    <s v="FLIPKART"/>
    <s v="CREDIT"/>
  </r>
  <r>
    <s v="ID-8413"/>
    <s v="WEST"/>
    <s v="ANDHRA PRADESH"/>
    <x v="6"/>
    <x v="4"/>
    <d v="2019-04-16T00:00:00"/>
    <s v="WED"/>
    <s v="APR"/>
    <n v="2020"/>
    <s v="Q2"/>
    <x v="0"/>
    <n v="72"/>
    <n v="25"/>
    <n v="10"/>
    <n v="720"/>
    <n v="15"/>
    <n v="1800"/>
    <s v="MALE"/>
    <s v="PROFIT"/>
    <n v="314"/>
    <x v="0"/>
    <s v="AMAZON"/>
    <s v="UPI"/>
  </r>
  <r>
    <s v="ID-2194"/>
    <s v="NORTH"/>
    <s v="SIKKIM"/>
    <x v="3"/>
    <x v="3"/>
    <d v="2019-04-17T00:00:00"/>
    <s v="THU"/>
    <s v="APR"/>
    <n v="2020"/>
    <s v="Q2"/>
    <x v="0"/>
    <n v="38"/>
    <n v="15"/>
    <n v="5"/>
    <n v="190"/>
    <n v="10"/>
    <n v="570"/>
    <s v="MALE"/>
    <s v="PROFIT"/>
    <n v="324"/>
    <x v="1"/>
    <s v="AMAZON"/>
    <s v="CREDIT"/>
  </r>
  <r>
    <s v="ID-1098"/>
    <s v="SOUTH"/>
    <s v="ANDHRA PRADESH"/>
    <x v="3"/>
    <x v="1"/>
    <d v="2019-04-18T00:00:00"/>
    <s v="FRI"/>
    <s v="APR"/>
    <n v="2020"/>
    <s v="Q2"/>
    <x v="0"/>
    <n v="74"/>
    <n v="15"/>
    <n v="5"/>
    <n v="370"/>
    <n v="10"/>
    <n v="1110"/>
    <s v="MALE"/>
    <s v="PROFIT"/>
    <n v="422"/>
    <x v="0"/>
    <s v="FLIPKART"/>
    <s v="UPI"/>
  </r>
  <r>
    <s v="ID-2509"/>
    <s v="WEST"/>
    <s v="MAHARASHTRA"/>
    <x v="3"/>
    <x v="3"/>
    <d v="2019-04-19T00:00:00"/>
    <s v="SAT"/>
    <s v="APR"/>
    <n v="2020"/>
    <s v="Q2"/>
    <x v="1"/>
    <n v="42"/>
    <n v="15"/>
    <n v="5"/>
    <n v="210"/>
    <n v="10"/>
    <n v="630"/>
    <s v="MALE"/>
    <s v="PROFIT"/>
    <n v="537"/>
    <x v="0"/>
    <s v="WEBSITE"/>
    <s v="CASH"/>
  </r>
  <r>
    <s v="ID-7584"/>
    <s v="SOUTH"/>
    <s v="GUJARAT"/>
    <x v="6"/>
    <x v="4"/>
    <d v="2019-04-20T00:00:00"/>
    <s v="SUN"/>
    <s v="APR"/>
    <n v="2020"/>
    <s v="Q2"/>
    <x v="1"/>
    <n v="74"/>
    <n v="25"/>
    <n v="10"/>
    <n v="740"/>
    <n v="15"/>
    <n v="1850"/>
    <s v="MALE"/>
    <s v="PROFIT"/>
    <n v="843"/>
    <x v="1"/>
    <s v="FLIPKART"/>
    <s v="UPI"/>
  </r>
  <r>
    <s v="ID-2385"/>
    <s v="SOUTH"/>
    <s v="PUNJAB"/>
    <x v="4"/>
    <x v="4"/>
    <d v="2019-04-21T00:00:00"/>
    <s v="MON"/>
    <s v="APR"/>
    <n v="2020"/>
    <s v="Q2"/>
    <x v="0"/>
    <n v="20"/>
    <n v="40"/>
    <n v="7"/>
    <n v="140"/>
    <n v="33"/>
    <n v="800"/>
    <s v="FEMALE"/>
    <s v="PROFIT"/>
    <n v="946"/>
    <x v="0"/>
    <s v="STORE"/>
    <s v="UPI"/>
  </r>
  <r>
    <s v="ID-8156"/>
    <s v="WEST"/>
    <s v="ANDHRA PRADESH"/>
    <x v="1"/>
    <x v="4"/>
    <d v="2019-04-22T00:00:00"/>
    <s v="TUE"/>
    <s v="APR"/>
    <n v="2020"/>
    <s v="Q2"/>
    <x v="0"/>
    <n v="51"/>
    <n v="5"/>
    <n v="3"/>
    <n v="153"/>
    <n v="2"/>
    <n v="255"/>
    <s v="FEMALE"/>
    <s v="PROFIT"/>
    <n v="239"/>
    <x v="0"/>
    <s v="WEBSITE"/>
    <s v="UPI"/>
  </r>
  <r>
    <s v="ID-5614"/>
    <s v="EAST"/>
    <s v="PUNJAB"/>
    <x v="6"/>
    <x v="2"/>
    <d v="2019-04-23T00:00:00"/>
    <s v="WED"/>
    <s v="APR"/>
    <n v="2020"/>
    <s v="Q2"/>
    <x v="0"/>
    <n v="62"/>
    <n v="25"/>
    <n v="10"/>
    <n v="620"/>
    <n v="15"/>
    <n v="1550"/>
    <s v="FEMALE"/>
    <s v="PROFIT"/>
    <n v="281"/>
    <x v="1"/>
    <s v="FLIPKART"/>
    <s v="CASH"/>
  </r>
  <r>
    <s v="ID-5500"/>
    <s v="WEST"/>
    <s v="PUNJAB"/>
    <x v="0"/>
    <x v="3"/>
    <d v="2019-04-24T00:00:00"/>
    <s v="THU"/>
    <s v="APR"/>
    <n v="2020"/>
    <s v="Q2"/>
    <x v="0"/>
    <n v="18"/>
    <n v="5"/>
    <n v="2"/>
    <n v="36"/>
    <n v="3"/>
    <n v="90"/>
    <s v="MALE"/>
    <s v="PROFIT"/>
    <n v="174"/>
    <x v="0"/>
    <s v="WEBSITE"/>
    <s v="CASH"/>
  </r>
  <r>
    <s v="ID-6881"/>
    <s v="EAST"/>
    <s v="TAMIL NADU"/>
    <x v="0"/>
    <x v="3"/>
    <d v="2019-04-25T00:00:00"/>
    <s v="FRI"/>
    <s v="APR"/>
    <n v="2020"/>
    <s v="Q2"/>
    <x v="0"/>
    <n v="64"/>
    <n v="5"/>
    <n v="2"/>
    <n v="128"/>
    <n v="3"/>
    <n v="320"/>
    <s v="FEMALE"/>
    <s v="PROFIT"/>
    <n v="89"/>
    <x v="1"/>
    <s v="WEBSITE"/>
    <s v="UPI"/>
  </r>
  <r>
    <s v="ID-8399"/>
    <s v="NORTH"/>
    <s v="TAMIL NADU"/>
    <x v="5"/>
    <x v="4"/>
    <d v="2019-04-26T00:00:00"/>
    <s v="SAT"/>
    <s v="APR"/>
    <n v="2020"/>
    <s v="Q2"/>
    <x v="1"/>
    <n v="59"/>
    <n v="10"/>
    <n v="4"/>
    <n v="236"/>
    <n v="6"/>
    <n v="590"/>
    <s v="FEMALE"/>
    <s v="PROFIT"/>
    <n v="421"/>
    <x v="0"/>
    <s v="FLIPKART"/>
    <s v="UPI"/>
  </r>
  <r>
    <s v="ID-6226"/>
    <s v="WEST"/>
    <s v="TAMIL NADU"/>
    <x v="5"/>
    <x v="3"/>
    <d v="2019-04-27T00:00:00"/>
    <s v="SUN"/>
    <s v="APR"/>
    <n v="2020"/>
    <s v="Q2"/>
    <x v="1"/>
    <n v="97"/>
    <n v="10"/>
    <n v="4"/>
    <n v="388"/>
    <n v="6"/>
    <n v="970"/>
    <s v="FEMALE"/>
    <s v="PROFIT"/>
    <n v="846"/>
    <x v="0"/>
    <s v="FLIPKART"/>
    <s v="CASH"/>
  </r>
  <r>
    <s v="ID-7863"/>
    <s v="EAST"/>
    <s v="PUNJAB"/>
    <x v="0"/>
    <x v="1"/>
    <d v="2019-04-28T00:00:00"/>
    <s v="MON"/>
    <s v="APR"/>
    <n v="2020"/>
    <s v="Q2"/>
    <x v="0"/>
    <n v="49"/>
    <n v="5"/>
    <n v="2"/>
    <n v="98"/>
    <n v="3"/>
    <n v="245"/>
    <s v="FEMALE"/>
    <s v="PROFIT"/>
    <n v="351"/>
    <x v="0"/>
    <s v="STORE"/>
    <s v="CASH"/>
  </r>
  <r>
    <s v="ID-7792"/>
    <s v="EAST"/>
    <s v="PUNJAB"/>
    <x v="5"/>
    <x v="3"/>
    <d v="2019-04-29T00:00:00"/>
    <s v="TUE"/>
    <s v="APR"/>
    <n v="2020"/>
    <s v="Q2"/>
    <x v="0"/>
    <n v="86"/>
    <n v="10"/>
    <n v="4"/>
    <n v="344"/>
    <n v="6"/>
    <n v="860"/>
    <s v="MALE"/>
    <s v="PROFIT"/>
    <n v="783"/>
    <x v="1"/>
    <s v="FLIPKART"/>
    <s v="UPI"/>
  </r>
  <r>
    <s v="ID-4948"/>
    <s v="EAST"/>
    <s v="GUJARAT"/>
    <x v="0"/>
    <x v="1"/>
    <d v="2019-04-30T00:00:00"/>
    <s v="WED"/>
    <s v="APR"/>
    <n v="2020"/>
    <s v="Q2"/>
    <x v="0"/>
    <n v="90"/>
    <n v="5"/>
    <n v="2"/>
    <n v="180"/>
    <n v="3"/>
    <n v="450"/>
    <s v="FEMALE"/>
    <s v="PROFIT"/>
    <n v="78"/>
    <x v="0"/>
    <s v="FLIPKART"/>
    <s v="CASH"/>
  </r>
  <r>
    <s v="ID-8118"/>
    <s v="EAST"/>
    <s v="MAHARASHTRA"/>
    <x v="5"/>
    <x v="0"/>
    <d v="2019-05-01T00:00:00"/>
    <s v="THU"/>
    <s v="APR"/>
    <n v="2020"/>
    <s v="Q2"/>
    <x v="0"/>
    <n v="84"/>
    <n v="10"/>
    <n v="4"/>
    <n v="336"/>
    <n v="6"/>
    <n v="840"/>
    <s v="MALE"/>
    <s v="PROFIT"/>
    <n v="490"/>
    <x v="1"/>
    <s v="AMAZON"/>
    <s v="UPI"/>
  </r>
  <r>
    <s v="ID-1115"/>
    <s v="SOUTH"/>
    <s v="MAHARASHTRA"/>
    <x v="0"/>
    <x v="1"/>
    <d v="2019-05-02T00:00:00"/>
    <s v="FRI"/>
    <s v="MAY"/>
    <n v="2020"/>
    <s v="Q2"/>
    <x v="0"/>
    <n v="49"/>
    <n v="5"/>
    <n v="2"/>
    <n v="98"/>
    <n v="3"/>
    <n v="245"/>
    <s v="FEMALE"/>
    <s v="PROFIT"/>
    <n v="469"/>
    <x v="1"/>
    <s v="FLIPKART"/>
    <s v="UPI"/>
  </r>
  <r>
    <s v="ID-4893"/>
    <s v="SOUTH"/>
    <s v="SIKKIM"/>
    <x v="2"/>
    <x v="2"/>
    <d v="2019-05-03T00:00:00"/>
    <s v="SAT"/>
    <s v="MAY"/>
    <n v="2020"/>
    <s v="Q2"/>
    <x v="1"/>
    <n v="12"/>
    <n v="5"/>
    <n v="2"/>
    <n v="24"/>
    <n v="3"/>
    <n v="60"/>
    <s v="FEMALE"/>
    <s v="PROFIT"/>
    <n v="609"/>
    <x v="0"/>
    <s v="STORE"/>
    <s v="UPI"/>
  </r>
  <r>
    <s v="ID-5948"/>
    <s v="NORTH"/>
    <s v="SIKKIM"/>
    <x v="4"/>
    <x v="4"/>
    <d v="2019-05-04T00:00:00"/>
    <s v="SUN"/>
    <s v="MAY"/>
    <n v="2020"/>
    <s v="Q2"/>
    <x v="1"/>
    <n v="21"/>
    <n v="40"/>
    <n v="7"/>
    <n v="147"/>
    <n v="33"/>
    <n v="840"/>
    <s v="MALE"/>
    <s v="PROFIT"/>
    <n v="26"/>
    <x v="1"/>
    <s v="STORE"/>
    <s v="UPI"/>
  </r>
  <r>
    <s v="ID-2476"/>
    <s v="NORTH"/>
    <s v="GUJARAT"/>
    <x v="1"/>
    <x v="4"/>
    <d v="2019-05-05T00:00:00"/>
    <s v="MON"/>
    <s v="MAY"/>
    <n v="2020"/>
    <s v="Q2"/>
    <x v="0"/>
    <n v="60"/>
    <n v="5"/>
    <n v="3"/>
    <n v="180"/>
    <n v="2"/>
    <n v="300"/>
    <s v="FEMALE"/>
    <s v="PROFIT"/>
    <n v="839"/>
    <x v="0"/>
    <s v="AMAZON"/>
    <s v="CREDIT"/>
  </r>
  <r>
    <s v="ID-5139"/>
    <s v="SOUTH"/>
    <s v="RAJASTHAN"/>
    <x v="5"/>
    <x v="3"/>
    <d v="2019-05-06T00:00:00"/>
    <s v="TUE"/>
    <s v="MAY"/>
    <n v="2020"/>
    <s v="Q2"/>
    <x v="0"/>
    <n v="97"/>
    <n v="10"/>
    <n v="4"/>
    <n v="388"/>
    <n v="6"/>
    <n v="970"/>
    <s v="FEMALE"/>
    <s v="PROFIT"/>
    <n v="75"/>
    <x v="1"/>
    <s v="FLIPKART"/>
    <s v="UPI"/>
  </r>
  <r>
    <s v="ID-2004"/>
    <s v="SOUTH"/>
    <s v="SIKKIM"/>
    <x v="6"/>
    <x v="1"/>
    <d v="2019-05-07T00:00:00"/>
    <s v="WED"/>
    <s v="MAY"/>
    <n v="2020"/>
    <s v="Q2"/>
    <x v="0"/>
    <n v="42"/>
    <n v="25"/>
    <n v="10"/>
    <n v="420"/>
    <n v="15"/>
    <n v="1050"/>
    <s v="MALE"/>
    <s v="PROFIT"/>
    <n v="193"/>
    <x v="0"/>
    <s v="WEBSITE"/>
    <s v="UPI"/>
  </r>
  <r>
    <s v="ID-5345"/>
    <s v="WEST"/>
    <s v="TAMIL NADU"/>
    <x v="4"/>
    <x v="5"/>
    <d v="2019-05-08T00:00:00"/>
    <s v="THU"/>
    <s v="MAY"/>
    <n v="2020"/>
    <s v="Q2"/>
    <x v="0"/>
    <n v="49"/>
    <n v="40"/>
    <n v="7"/>
    <n v="343"/>
    <n v="33"/>
    <n v="1960"/>
    <s v="MALE"/>
    <s v="PROFIT"/>
    <n v="861"/>
    <x v="0"/>
    <s v="AMAZON"/>
    <s v="CREDIT"/>
  </r>
  <r>
    <s v="ID-2404"/>
    <s v="SOUTH"/>
    <s v="WEST BENGAL"/>
    <x v="3"/>
    <x v="4"/>
    <d v="2019-05-09T00:00:00"/>
    <s v="FRI"/>
    <s v="MAY"/>
    <n v="2020"/>
    <s v="Q2"/>
    <x v="0"/>
    <n v="13"/>
    <n v="15"/>
    <n v="5"/>
    <n v="65"/>
    <n v="10"/>
    <n v="195"/>
    <s v="MALE"/>
    <s v="PROFIT"/>
    <n v="235"/>
    <x v="1"/>
    <s v="WEBSITE"/>
    <s v="CASH"/>
  </r>
  <r>
    <s v="ID-5005"/>
    <s v="NORTH"/>
    <s v="SIKKIM"/>
    <x v="5"/>
    <x v="0"/>
    <d v="2019-05-10T00:00:00"/>
    <s v="SAT"/>
    <s v="MAY"/>
    <n v="2020"/>
    <s v="Q2"/>
    <x v="1"/>
    <n v="78"/>
    <n v="10"/>
    <n v="4"/>
    <n v="312"/>
    <n v="6"/>
    <n v="780"/>
    <s v="MALE"/>
    <s v="PROFIT"/>
    <n v="38"/>
    <x v="0"/>
    <s v="WEBSITE"/>
    <s v="CREDIT"/>
  </r>
  <r>
    <s v="ID-2897"/>
    <s v="WEST"/>
    <s v="PUNJAB"/>
    <x v="6"/>
    <x v="5"/>
    <d v="2019-05-11T00:00:00"/>
    <s v="SUN"/>
    <s v="MAY"/>
    <n v="2020"/>
    <s v="Q2"/>
    <x v="1"/>
    <n v="49"/>
    <n v="25"/>
    <n v="10"/>
    <n v="490"/>
    <n v="15"/>
    <n v="1225"/>
    <s v="FEMALE"/>
    <s v="PROFIT"/>
    <n v="79"/>
    <x v="0"/>
    <s v="FLIPKART"/>
    <s v="UPI"/>
  </r>
  <r>
    <s v="ID-1739"/>
    <s v="NORTH"/>
    <s v="TAMIL NADU"/>
    <x v="6"/>
    <x v="0"/>
    <d v="2019-05-12T00:00:00"/>
    <s v="MON"/>
    <s v="MAY"/>
    <n v="2020"/>
    <s v="Q2"/>
    <x v="0"/>
    <n v="20"/>
    <n v="25"/>
    <n v="10"/>
    <n v="200"/>
    <n v="15"/>
    <n v="500"/>
    <s v="MALE"/>
    <s v="PROFIT"/>
    <n v="364"/>
    <x v="0"/>
    <s v="WEBSITE"/>
    <s v="CASH"/>
  </r>
  <r>
    <s v="ID-1659"/>
    <s v="EAST"/>
    <s v="TAMIL NADU"/>
    <x v="5"/>
    <x v="3"/>
    <d v="2019-05-13T00:00:00"/>
    <s v="TUE"/>
    <s v="MAY"/>
    <n v="2020"/>
    <s v="Q2"/>
    <x v="0"/>
    <n v="59"/>
    <n v="10"/>
    <n v="4"/>
    <n v="236"/>
    <n v="6"/>
    <n v="590"/>
    <s v="FEMALE"/>
    <s v="PROFIT"/>
    <n v="674"/>
    <x v="0"/>
    <s v="STORE"/>
    <s v="UPI"/>
  </r>
  <r>
    <s v="ID-5063"/>
    <s v="NORTH"/>
    <s v="GUJARAT"/>
    <x v="3"/>
    <x v="3"/>
    <d v="2019-05-14T00:00:00"/>
    <s v="WED"/>
    <s v="MAY"/>
    <n v="2020"/>
    <s v="Q2"/>
    <x v="0"/>
    <n v="52"/>
    <n v="15"/>
    <n v="5"/>
    <n v="260"/>
    <n v="10"/>
    <n v="780"/>
    <s v="FEMALE"/>
    <s v="PROFIT"/>
    <n v="665"/>
    <x v="0"/>
    <s v="STORE"/>
    <s v="UPI"/>
  </r>
  <r>
    <s v="ID-5946"/>
    <s v="SOUTH"/>
    <s v="PUNJAB"/>
    <x v="2"/>
    <x v="2"/>
    <d v="2019-05-15T00:00:00"/>
    <s v="THU"/>
    <s v="MAY"/>
    <n v="2020"/>
    <s v="Q2"/>
    <x v="0"/>
    <n v="45"/>
    <n v="5"/>
    <n v="2"/>
    <n v="90"/>
    <n v="3"/>
    <n v="225"/>
    <s v="MALE"/>
    <s v="PROFIT"/>
    <n v="431"/>
    <x v="0"/>
    <s v="FLIPKART"/>
    <s v="UPI"/>
  </r>
  <r>
    <s v="ID-8692"/>
    <s v="NORTH"/>
    <s v="RAJASTHAN"/>
    <x v="4"/>
    <x v="1"/>
    <d v="2019-05-16T00:00:00"/>
    <s v="FRI"/>
    <s v="MAY"/>
    <n v="2020"/>
    <s v="Q2"/>
    <x v="0"/>
    <n v="24"/>
    <n v="40"/>
    <n v="7"/>
    <n v="168"/>
    <n v="33"/>
    <n v="960"/>
    <s v="MALE"/>
    <s v="PROFIT"/>
    <n v="806"/>
    <x v="1"/>
    <s v="WEBSITE"/>
    <s v="UPI"/>
  </r>
  <r>
    <s v="ID-7509"/>
    <s v="NORTH"/>
    <s v="TAMIL NADU"/>
    <x v="6"/>
    <x v="2"/>
    <d v="2019-05-17T00:00:00"/>
    <s v="SAT"/>
    <s v="MAY"/>
    <n v="2020"/>
    <s v="Q2"/>
    <x v="1"/>
    <n v="26"/>
    <n v="25"/>
    <n v="10"/>
    <n v="260"/>
    <n v="15"/>
    <n v="650"/>
    <s v="MALE"/>
    <s v="PROFIT"/>
    <n v="995"/>
    <x v="1"/>
    <s v="WEBSITE"/>
    <s v="UPI"/>
  </r>
  <r>
    <s v="ID-8518"/>
    <s v="NORTH"/>
    <s v="DELHI"/>
    <x v="3"/>
    <x v="4"/>
    <d v="2019-05-18T00:00:00"/>
    <s v="SUN"/>
    <s v="MAY"/>
    <n v="2020"/>
    <s v="Q2"/>
    <x v="1"/>
    <n v="61"/>
    <n v="15"/>
    <n v="5"/>
    <n v="305"/>
    <n v="10"/>
    <n v="915"/>
    <s v="MALE"/>
    <s v="PROFIT"/>
    <n v="723"/>
    <x v="1"/>
    <s v="AMAZON"/>
    <s v="CASH"/>
  </r>
  <r>
    <s v="ID-7852"/>
    <s v="SOUTH"/>
    <s v="WEST BENGAL"/>
    <x v="2"/>
    <x v="0"/>
    <d v="2019-05-19T00:00:00"/>
    <s v="MON"/>
    <s v="MAY"/>
    <n v="2020"/>
    <s v="Q2"/>
    <x v="0"/>
    <n v="60"/>
    <n v="5"/>
    <n v="2"/>
    <n v="120"/>
    <n v="3"/>
    <n v="300"/>
    <s v="FEMALE"/>
    <s v="PROFIT"/>
    <n v="843"/>
    <x v="0"/>
    <s v="WEBSITE"/>
    <s v="CASH"/>
  </r>
  <r>
    <s v="ID-8050"/>
    <s v="EAST"/>
    <s v="MAHARASHTRA"/>
    <x v="3"/>
    <x v="2"/>
    <d v="2019-05-20T00:00:00"/>
    <s v="TUE"/>
    <s v="MAY"/>
    <n v="2020"/>
    <s v="Q2"/>
    <x v="0"/>
    <n v="32"/>
    <n v="15"/>
    <n v="5"/>
    <n v="160"/>
    <n v="10"/>
    <n v="480"/>
    <s v="FEMALE"/>
    <s v="PROFIT"/>
    <n v="624"/>
    <x v="0"/>
    <s v="STORE"/>
    <s v="UPI"/>
  </r>
  <r>
    <s v="ID-1466"/>
    <s v="WEST"/>
    <s v="PUNJAB"/>
    <x v="4"/>
    <x v="3"/>
    <d v="2019-05-21T00:00:00"/>
    <s v="WED"/>
    <s v="MAY"/>
    <n v="2020"/>
    <s v="Q2"/>
    <x v="0"/>
    <n v="49"/>
    <n v="40"/>
    <n v="7"/>
    <n v="343"/>
    <n v="33"/>
    <n v="1960"/>
    <s v="MALE"/>
    <s v="PROFIT"/>
    <n v="423"/>
    <x v="1"/>
    <s v="STORE"/>
    <s v="CREDIT"/>
  </r>
  <r>
    <s v="ID-4590"/>
    <s v="SOUTH"/>
    <s v="MAHARASHTRA"/>
    <x v="0"/>
    <x v="1"/>
    <d v="2019-05-22T00:00:00"/>
    <s v="THU"/>
    <s v="MAY"/>
    <n v="2020"/>
    <s v="Q2"/>
    <x v="0"/>
    <n v="53"/>
    <n v="5"/>
    <n v="2"/>
    <n v="106"/>
    <n v="3"/>
    <n v="265"/>
    <s v="FEMALE"/>
    <s v="PROFIT"/>
    <n v="151"/>
    <x v="0"/>
    <s v="FLIPKART"/>
    <s v="CREDIT"/>
  </r>
  <r>
    <s v="ID-3845"/>
    <s v="SOUTH"/>
    <s v="RAJASTHAN"/>
    <x v="0"/>
    <x v="5"/>
    <d v="2019-05-23T00:00:00"/>
    <s v="FRI"/>
    <s v="MAY"/>
    <n v="2020"/>
    <s v="Q2"/>
    <x v="0"/>
    <n v="52"/>
    <n v="5"/>
    <n v="2"/>
    <n v="104"/>
    <n v="3"/>
    <n v="260"/>
    <s v="FEMALE"/>
    <s v="PROFIT"/>
    <n v="999"/>
    <x v="1"/>
    <s v="STORE"/>
    <s v="UPI"/>
  </r>
  <r>
    <s v="ID-7652"/>
    <s v="NORTH"/>
    <s v="MAHARASHTRA"/>
    <x v="2"/>
    <x v="5"/>
    <d v="2019-05-24T00:00:00"/>
    <s v="SAT"/>
    <s v="MAY"/>
    <n v="2020"/>
    <s v="Q2"/>
    <x v="1"/>
    <n v="58"/>
    <n v="5"/>
    <n v="2"/>
    <n v="116"/>
    <n v="3"/>
    <n v="290"/>
    <s v="MALE"/>
    <s v="PROFIT"/>
    <n v="668"/>
    <x v="0"/>
    <s v="STORE"/>
    <s v="UPI"/>
  </r>
  <r>
    <s v="ID-2622"/>
    <s v="SOUTH"/>
    <s v="GUJARAT"/>
    <x v="4"/>
    <x v="0"/>
    <d v="2019-05-25T00:00:00"/>
    <s v="SUN"/>
    <s v="MAY"/>
    <n v="2020"/>
    <s v="Q2"/>
    <x v="1"/>
    <n v="52"/>
    <n v="40"/>
    <n v="7"/>
    <n v="364"/>
    <n v="33"/>
    <n v="2080"/>
    <s v="MALE"/>
    <s v="PROFIT"/>
    <n v="261"/>
    <x v="1"/>
    <s v="AMAZON"/>
    <s v="UPI"/>
  </r>
  <r>
    <s v="ID-2216"/>
    <s v="SOUTH"/>
    <s v="PUNJAB"/>
    <x v="4"/>
    <x v="3"/>
    <d v="2019-05-26T00:00:00"/>
    <s v="MON"/>
    <s v="MAY"/>
    <n v="2020"/>
    <s v="Q2"/>
    <x v="0"/>
    <n v="13"/>
    <n v="40"/>
    <n v="7"/>
    <n v="91"/>
    <n v="33"/>
    <n v="520"/>
    <s v="MALE"/>
    <s v="PROFIT"/>
    <n v="185"/>
    <x v="0"/>
    <s v="FLIPKART"/>
    <s v="CASH"/>
  </r>
  <r>
    <s v="ID-6143"/>
    <s v="WEST"/>
    <s v="WEST BENGAL"/>
    <x v="5"/>
    <x v="2"/>
    <d v="2019-05-27T00:00:00"/>
    <s v="TUE"/>
    <s v="MAY"/>
    <n v="2020"/>
    <s v="Q2"/>
    <x v="0"/>
    <n v="54"/>
    <n v="10"/>
    <n v="4"/>
    <n v="216"/>
    <n v="6"/>
    <n v="540"/>
    <s v="FEMALE"/>
    <s v="PROFIT"/>
    <n v="653"/>
    <x v="1"/>
    <s v="STORE"/>
    <s v="UPI"/>
  </r>
  <r>
    <s v="ID-2958"/>
    <s v="WEST"/>
    <s v="TAMIL NADU"/>
    <x v="0"/>
    <x v="2"/>
    <d v="2019-05-28T00:00:00"/>
    <s v="WED"/>
    <s v="MAY"/>
    <n v="2020"/>
    <s v="Q2"/>
    <x v="0"/>
    <n v="26"/>
    <n v="5"/>
    <n v="2"/>
    <n v="52"/>
    <n v="3"/>
    <n v="130"/>
    <s v="FEMALE"/>
    <s v="PROFIT"/>
    <n v="9"/>
    <x v="1"/>
    <s v="AMAZON"/>
    <s v="UPI"/>
  </r>
  <r>
    <s v="ID-5094"/>
    <s v="WEST"/>
    <s v="WEST BENGAL"/>
    <x v="4"/>
    <x v="3"/>
    <d v="2019-05-29T00:00:00"/>
    <s v="THU"/>
    <s v="MAY"/>
    <n v="2020"/>
    <s v="Q2"/>
    <x v="0"/>
    <n v="19"/>
    <n v="40"/>
    <n v="7"/>
    <n v="133"/>
    <n v="33"/>
    <n v="760"/>
    <s v="FEMALE"/>
    <s v="PROFIT"/>
    <n v="76"/>
    <x v="0"/>
    <s v="FLIPKART"/>
    <s v="UPI"/>
  </r>
  <r>
    <s v="ID-7331"/>
    <s v="SOUTH"/>
    <s v="TAMIL NADU"/>
    <x v="1"/>
    <x v="2"/>
    <d v="2019-05-30T00:00:00"/>
    <s v="FRI"/>
    <s v="MAY"/>
    <n v="2020"/>
    <s v="Q2"/>
    <x v="0"/>
    <n v="84"/>
    <n v="5"/>
    <n v="3"/>
    <n v="252"/>
    <n v="2"/>
    <n v="420"/>
    <s v="FEMALE"/>
    <s v="PROFIT"/>
    <n v="992"/>
    <x v="0"/>
    <s v="AMAZON"/>
    <s v="CREDIT"/>
  </r>
  <r>
    <s v="ID-3040"/>
    <s v="SOUTH"/>
    <s v="TAMIL NADU"/>
    <x v="5"/>
    <x v="4"/>
    <d v="2019-05-31T00:00:00"/>
    <s v="SAT"/>
    <s v="MAY"/>
    <n v="2020"/>
    <s v="Q2"/>
    <x v="1"/>
    <n v="38"/>
    <n v="10"/>
    <n v="4"/>
    <n v="152"/>
    <n v="6"/>
    <n v="380"/>
    <s v="MALE"/>
    <s v="PROFIT"/>
    <n v="908"/>
    <x v="1"/>
    <s v="FLIPKART"/>
    <s v="CREDIT"/>
  </r>
  <r>
    <s v="ID-8699"/>
    <s v="WEST"/>
    <s v="WEST BENGAL"/>
    <x v="6"/>
    <x v="5"/>
    <d v="2019-06-01T00:00:00"/>
    <s v="SUN"/>
    <s v="MAY"/>
    <n v="2020"/>
    <s v="Q2"/>
    <x v="1"/>
    <n v="41"/>
    <n v="25"/>
    <n v="10"/>
    <n v="410"/>
    <n v="15"/>
    <n v="1025"/>
    <s v="FEMALE"/>
    <s v="PROFIT"/>
    <n v="562"/>
    <x v="0"/>
    <s v="FLIPKART"/>
    <s v="CASH"/>
  </r>
  <r>
    <s v="ID-6730"/>
    <s v="SOUTH"/>
    <s v="PUNJAB"/>
    <x v="5"/>
    <x v="1"/>
    <d v="2019-06-02T00:00:00"/>
    <s v="MON"/>
    <s v="JUN"/>
    <n v="2020"/>
    <s v="Q2"/>
    <x v="0"/>
    <n v="51"/>
    <n v="10"/>
    <n v="4"/>
    <n v="204"/>
    <n v="6"/>
    <n v="510"/>
    <s v="FEMALE"/>
    <s v="PROFIT"/>
    <n v="400"/>
    <x v="1"/>
    <s v="AMAZON"/>
    <s v="UPI"/>
  </r>
  <r>
    <s v="ID-1523"/>
    <s v="WEST"/>
    <s v="ANDHRA PRADESH"/>
    <x v="1"/>
    <x v="4"/>
    <d v="2019-06-03T00:00:00"/>
    <s v="TUE"/>
    <s v="JUN"/>
    <n v="2020"/>
    <s v="Q2"/>
    <x v="0"/>
    <n v="29"/>
    <n v="5"/>
    <n v="3"/>
    <n v="87"/>
    <n v="2"/>
    <n v="145"/>
    <s v="MALE"/>
    <s v="PROFIT"/>
    <n v="795"/>
    <x v="1"/>
    <s v="WEBSITE"/>
    <s v="CASH"/>
  </r>
  <r>
    <s v="ID-2632"/>
    <s v="WEST"/>
    <s v="DELHI"/>
    <x v="0"/>
    <x v="0"/>
    <d v="2019-06-04T00:00:00"/>
    <s v="WED"/>
    <s v="JUN"/>
    <n v="2020"/>
    <s v="Q2"/>
    <x v="0"/>
    <n v="76"/>
    <n v="5"/>
    <n v="2"/>
    <n v="152"/>
    <n v="3"/>
    <n v="380"/>
    <s v="FEMALE"/>
    <s v="PROFIT"/>
    <n v="354"/>
    <x v="0"/>
    <s v="STORE"/>
    <s v="CREDIT"/>
  </r>
  <r>
    <s v="ID-8861"/>
    <s v="EAST"/>
    <s v="SIKKIM"/>
    <x v="4"/>
    <x v="3"/>
    <d v="2019-06-05T00:00:00"/>
    <s v="THU"/>
    <s v="JUN"/>
    <n v="2020"/>
    <s v="Q2"/>
    <x v="0"/>
    <n v="68"/>
    <n v="40"/>
    <n v="7"/>
    <n v="476"/>
    <n v="33"/>
    <n v="2720"/>
    <s v="MALE"/>
    <s v="PROFIT"/>
    <n v="232"/>
    <x v="0"/>
    <s v="WEBSITE"/>
    <s v="UPI"/>
  </r>
  <r>
    <s v="ID-5885"/>
    <s v="SOUTH"/>
    <s v="PUNJAB"/>
    <x v="2"/>
    <x v="1"/>
    <d v="2019-06-06T00:00:00"/>
    <s v="FRI"/>
    <s v="JUN"/>
    <n v="2020"/>
    <s v="Q2"/>
    <x v="0"/>
    <n v="78"/>
    <n v="5"/>
    <n v="2"/>
    <n v="156"/>
    <n v="3"/>
    <n v="390"/>
    <s v="MALE"/>
    <s v="PROFIT"/>
    <n v="914"/>
    <x v="1"/>
    <s v="AMAZON"/>
    <s v="UPI"/>
  </r>
  <r>
    <s v="ID-5582"/>
    <s v="NORTH"/>
    <s v="TAMIL NADU"/>
    <x v="2"/>
    <x v="4"/>
    <d v="2019-06-07T00:00:00"/>
    <s v="SAT"/>
    <s v="JUN"/>
    <n v="2020"/>
    <s v="Q2"/>
    <x v="1"/>
    <n v="35"/>
    <n v="5"/>
    <n v="2"/>
    <n v="70"/>
    <n v="3"/>
    <n v="175"/>
    <s v="MALE"/>
    <s v="PROFIT"/>
    <n v="148"/>
    <x v="1"/>
    <s v="FLIPKART"/>
    <s v="UPI"/>
  </r>
  <r>
    <s v="ID-6655"/>
    <s v="EAST"/>
    <s v="PUNJAB"/>
    <x v="4"/>
    <x v="4"/>
    <d v="2019-06-08T00:00:00"/>
    <s v="SUN"/>
    <s v="JUN"/>
    <n v="2020"/>
    <s v="Q2"/>
    <x v="1"/>
    <n v="77"/>
    <n v="40"/>
    <n v="7"/>
    <n v="539"/>
    <n v="33"/>
    <n v="3080"/>
    <s v="MALE"/>
    <s v="PROFIT"/>
    <n v="597"/>
    <x v="0"/>
    <s v="STORE"/>
    <s v="UPI"/>
  </r>
  <r>
    <s v="ID-8661"/>
    <s v="SOUTH"/>
    <s v="PUNJAB"/>
    <x v="3"/>
    <x v="4"/>
    <d v="2019-06-09T00:00:00"/>
    <s v="MON"/>
    <s v="JUN"/>
    <n v="2020"/>
    <s v="Q2"/>
    <x v="0"/>
    <n v="24"/>
    <n v="15"/>
    <n v="5"/>
    <n v="120"/>
    <n v="10"/>
    <n v="360"/>
    <s v="FEMALE"/>
    <s v="PROFIT"/>
    <n v="655"/>
    <x v="1"/>
    <s v="FLIPKART"/>
    <s v="CREDIT"/>
  </r>
  <r>
    <s v="ID-7146"/>
    <s v="NORTH"/>
    <s v="ANDHRA PRADESH"/>
    <x v="5"/>
    <x v="1"/>
    <d v="2019-06-10T00:00:00"/>
    <s v="TUE"/>
    <s v="JUN"/>
    <n v="2020"/>
    <s v="Q2"/>
    <x v="0"/>
    <n v="64"/>
    <n v="10"/>
    <n v="4"/>
    <n v="256"/>
    <n v="6"/>
    <n v="640"/>
    <s v="MALE"/>
    <s v="PROFIT"/>
    <n v="323"/>
    <x v="1"/>
    <s v="FLIPKART"/>
    <s v="UPI"/>
  </r>
  <r>
    <s v="ID-4786"/>
    <s v="NORTH"/>
    <s v="TAMIL NADU"/>
    <x v="3"/>
    <x v="4"/>
    <d v="2019-06-11T00:00:00"/>
    <s v="WED"/>
    <s v="JUN"/>
    <n v="2020"/>
    <s v="Q2"/>
    <x v="0"/>
    <n v="12"/>
    <n v="15"/>
    <n v="5"/>
    <n v="60"/>
    <n v="10"/>
    <n v="180"/>
    <s v="FEMALE"/>
    <s v="PROFIT"/>
    <n v="5"/>
    <x v="1"/>
    <s v="WEBSITE"/>
    <s v="UPI"/>
  </r>
  <r>
    <s v="ID-8124"/>
    <s v="NORTH"/>
    <s v="PUNJAB"/>
    <x v="3"/>
    <x v="4"/>
    <d v="2019-06-12T00:00:00"/>
    <s v="THU"/>
    <s v="JUN"/>
    <n v="2020"/>
    <s v="Q2"/>
    <x v="0"/>
    <n v="80"/>
    <n v="15"/>
    <n v="5"/>
    <n v="400"/>
    <n v="10"/>
    <n v="1200"/>
    <s v="FEMALE"/>
    <s v="PROFIT"/>
    <n v="227"/>
    <x v="1"/>
    <s v="FLIPKART"/>
    <s v="UPI"/>
  </r>
  <r>
    <s v="ID-3231"/>
    <s v="EAST"/>
    <s v="SIKKIM"/>
    <x v="0"/>
    <x v="5"/>
    <d v="2019-06-13T00:00:00"/>
    <s v="FRI"/>
    <s v="JUN"/>
    <n v="2020"/>
    <s v="Q2"/>
    <x v="0"/>
    <n v="41"/>
    <n v="5"/>
    <n v="2"/>
    <n v="82"/>
    <n v="3"/>
    <n v="205"/>
    <s v="FEMALE"/>
    <s v="PROFIT"/>
    <n v="246"/>
    <x v="0"/>
    <s v="WEBSITE"/>
    <s v="CASH"/>
  </r>
  <r>
    <s v="ID-8158"/>
    <s v="WEST"/>
    <s v="SIKKIM"/>
    <x v="5"/>
    <x v="0"/>
    <d v="2019-06-14T00:00:00"/>
    <s v="SAT"/>
    <s v="JUN"/>
    <n v="2020"/>
    <s v="Q2"/>
    <x v="1"/>
    <n v="51"/>
    <n v="10"/>
    <n v="4"/>
    <n v="204"/>
    <n v="6"/>
    <n v="510"/>
    <s v="FEMALE"/>
    <s v="PROFIT"/>
    <n v="30"/>
    <x v="0"/>
    <s v="FLIPKART"/>
    <s v="CASH"/>
  </r>
  <r>
    <s v="ID-5872"/>
    <s v="EAST"/>
    <s v="DELHI"/>
    <x v="4"/>
    <x v="0"/>
    <d v="2019-06-15T00:00:00"/>
    <s v="SUN"/>
    <s v="JUN"/>
    <n v="2020"/>
    <s v="Q2"/>
    <x v="1"/>
    <n v="57"/>
    <n v="40"/>
    <n v="7"/>
    <n v="399"/>
    <n v="33"/>
    <n v="2280"/>
    <s v="MALE"/>
    <s v="PROFIT"/>
    <n v="395"/>
    <x v="1"/>
    <s v="WEBSITE"/>
    <s v="UPI"/>
  </r>
  <r>
    <s v="ID-3249"/>
    <s v="SOUTH"/>
    <s v="GUJARAT"/>
    <x v="2"/>
    <x v="4"/>
    <d v="2019-06-16T00:00:00"/>
    <s v="MON"/>
    <s v="JUN"/>
    <n v="2020"/>
    <s v="Q2"/>
    <x v="0"/>
    <n v="53"/>
    <n v="5"/>
    <n v="2"/>
    <n v="106"/>
    <n v="3"/>
    <n v="265"/>
    <s v="MALE"/>
    <s v="PROFIT"/>
    <n v="235"/>
    <x v="1"/>
    <s v="AMAZON"/>
    <s v="CREDIT"/>
  </r>
  <r>
    <s v="ID-3057"/>
    <s v="NORTH"/>
    <s v="RAJASTHAN"/>
    <x v="1"/>
    <x v="3"/>
    <d v="2019-06-17T00:00:00"/>
    <s v="TUE"/>
    <s v="JUN"/>
    <n v="2020"/>
    <s v="Q2"/>
    <x v="0"/>
    <n v="75"/>
    <n v="5"/>
    <n v="3"/>
    <n v="225"/>
    <n v="2"/>
    <n v="375"/>
    <s v="FEMALE"/>
    <s v="PROFIT"/>
    <n v="445"/>
    <x v="0"/>
    <s v="FLIPKART"/>
    <s v="CASH"/>
  </r>
  <r>
    <s v="ID-8345"/>
    <s v="WEST"/>
    <s v="ANDHRA PRADESH"/>
    <x v="0"/>
    <x v="3"/>
    <d v="2019-06-18T00:00:00"/>
    <s v="WED"/>
    <s v="JUN"/>
    <n v="2020"/>
    <s v="Q2"/>
    <x v="0"/>
    <n v="25"/>
    <n v="5"/>
    <n v="2"/>
    <n v="50"/>
    <n v="3"/>
    <n v="125"/>
    <s v="FEMALE"/>
    <s v="PROFIT"/>
    <n v="588"/>
    <x v="1"/>
    <s v="AMAZON"/>
    <s v="UPI"/>
  </r>
  <r>
    <s v="ID-1906"/>
    <s v="EAST"/>
    <s v="GUJARAT"/>
    <x v="5"/>
    <x v="3"/>
    <d v="2019-06-19T00:00:00"/>
    <s v="THU"/>
    <s v="JUN"/>
    <n v="2020"/>
    <s v="Q2"/>
    <x v="0"/>
    <n v="47"/>
    <n v="10"/>
    <n v="4"/>
    <n v="188"/>
    <n v="6"/>
    <n v="470"/>
    <s v="FEMALE"/>
    <s v="PROFIT"/>
    <n v="83"/>
    <x v="1"/>
    <s v="WEBSITE"/>
    <s v="CASH"/>
  </r>
  <r>
    <s v="ID-7058"/>
    <s v="WEST"/>
    <s v="SIKKIM"/>
    <x v="0"/>
    <x v="1"/>
    <d v="2019-06-20T00:00:00"/>
    <s v="FRI"/>
    <s v="JUN"/>
    <n v="2020"/>
    <s v="Q2"/>
    <x v="0"/>
    <n v="58"/>
    <n v="5"/>
    <n v="2"/>
    <n v="116"/>
    <n v="3"/>
    <n v="290"/>
    <s v="FEMALE"/>
    <s v="PROFIT"/>
    <n v="374"/>
    <x v="1"/>
    <s v="FLIPKART"/>
    <s v="UPI"/>
  </r>
  <r>
    <s v="ID-6870"/>
    <s v="WEST"/>
    <s v="SIKKIM"/>
    <x v="5"/>
    <x v="5"/>
    <d v="2019-06-21T00:00:00"/>
    <s v="SAT"/>
    <s v="JUN"/>
    <n v="2020"/>
    <s v="Q2"/>
    <x v="1"/>
    <n v="91"/>
    <n v="10"/>
    <n v="4"/>
    <n v="364"/>
    <n v="6"/>
    <n v="910"/>
    <s v="FEMALE"/>
    <s v="PROFIT"/>
    <n v="367"/>
    <x v="0"/>
    <s v="STORE"/>
    <s v="UPI"/>
  </r>
  <r>
    <s v="ID-2417"/>
    <s v="EAST"/>
    <s v="ANDHRA PRADESH"/>
    <x v="4"/>
    <x v="0"/>
    <d v="2019-06-22T00:00:00"/>
    <s v="SUN"/>
    <s v="JUN"/>
    <n v="2020"/>
    <s v="Q2"/>
    <x v="1"/>
    <n v="83"/>
    <n v="40"/>
    <n v="7"/>
    <n v="581"/>
    <n v="33"/>
    <n v="3320"/>
    <s v="MALE"/>
    <s v="PROFIT"/>
    <n v="167"/>
    <x v="0"/>
    <s v="AMAZON"/>
    <s v="UPI"/>
  </r>
  <r>
    <s v="ID-1273"/>
    <s v="WEST"/>
    <s v="RAJASTHAN"/>
    <x v="0"/>
    <x v="1"/>
    <d v="2019-06-23T00:00:00"/>
    <s v="MON"/>
    <s v="JUN"/>
    <n v="2020"/>
    <s v="Q2"/>
    <x v="0"/>
    <n v="78"/>
    <n v="5"/>
    <n v="2"/>
    <n v="156"/>
    <n v="3"/>
    <n v="390"/>
    <s v="FEMALE"/>
    <s v="PROFIT"/>
    <n v="159"/>
    <x v="1"/>
    <s v="FLIPKART"/>
    <s v="CASH"/>
  </r>
  <r>
    <s v="ID-8649"/>
    <s v="SOUTH"/>
    <s v="RAJASTHAN"/>
    <x v="6"/>
    <x v="1"/>
    <d v="2019-06-24T00:00:00"/>
    <s v="TUE"/>
    <s v="JUN"/>
    <n v="2020"/>
    <s v="Q2"/>
    <x v="0"/>
    <n v="16"/>
    <n v="25"/>
    <n v="10"/>
    <n v="160"/>
    <n v="15"/>
    <n v="400"/>
    <s v="FEMALE"/>
    <s v="PROFIT"/>
    <n v="836"/>
    <x v="1"/>
    <s v="AMAZON"/>
    <s v="UPI"/>
  </r>
  <r>
    <s v="ID-7169"/>
    <s v="NORTH"/>
    <s v="GUJARAT"/>
    <x v="4"/>
    <x v="3"/>
    <d v="2019-06-25T00:00:00"/>
    <s v="WED"/>
    <s v="JUN"/>
    <n v="2020"/>
    <s v="Q2"/>
    <x v="0"/>
    <n v="49"/>
    <n v="40"/>
    <n v="7"/>
    <n v="343"/>
    <n v="33"/>
    <n v="1960"/>
    <s v="FEMALE"/>
    <s v="PROFIT"/>
    <n v="53"/>
    <x v="1"/>
    <s v="AMAZON"/>
    <s v="UPI"/>
  </r>
  <r>
    <s v="ID-1642"/>
    <s v="NORTH"/>
    <s v="TAMIL NADU"/>
    <x v="3"/>
    <x v="0"/>
    <d v="2019-06-26T00:00:00"/>
    <s v="THU"/>
    <s v="JUN"/>
    <n v="2020"/>
    <s v="Q2"/>
    <x v="0"/>
    <n v="29"/>
    <n v="15"/>
    <n v="5"/>
    <n v="145"/>
    <n v="10"/>
    <n v="435"/>
    <s v="MALE"/>
    <s v="PROFIT"/>
    <n v="919"/>
    <x v="1"/>
    <s v="FLIPKART"/>
    <s v="CREDIT"/>
  </r>
  <r>
    <s v="ID-1995"/>
    <s v="SOUTH"/>
    <s v="SIKKIM"/>
    <x v="1"/>
    <x v="4"/>
    <d v="2019-06-27T00:00:00"/>
    <s v="FRI"/>
    <s v="JUN"/>
    <n v="2020"/>
    <s v="Q2"/>
    <x v="0"/>
    <n v="89"/>
    <n v="5"/>
    <n v="3"/>
    <n v="267"/>
    <n v="2"/>
    <n v="445"/>
    <s v="MALE"/>
    <s v="PROFIT"/>
    <n v="426"/>
    <x v="1"/>
    <s v="AMAZON"/>
    <s v="CASH"/>
  </r>
  <r>
    <s v="ID-6026"/>
    <s v="NORTH"/>
    <s v="PUNJAB"/>
    <x v="5"/>
    <x v="0"/>
    <d v="2019-06-28T00:00:00"/>
    <s v="SAT"/>
    <s v="JUN"/>
    <n v="2020"/>
    <s v="Q2"/>
    <x v="1"/>
    <n v="69"/>
    <n v="10"/>
    <n v="4"/>
    <n v="276"/>
    <n v="6"/>
    <n v="690"/>
    <s v="FEMALE"/>
    <s v="PROFIT"/>
    <n v="68"/>
    <x v="1"/>
    <s v="FLIPKART"/>
    <s v="CREDIT"/>
  </r>
  <r>
    <s v="ID-4652"/>
    <s v="WEST"/>
    <s v="GUJARAT"/>
    <x v="5"/>
    <x v="2"/>
    <d v="2019-06-29T00:00:00"/>
    <s v="SUN"/>
    <s v="JUN"/>
    <n v="2020"/>
    <s v="Q2"/>
    <x v="1"/>
    <n v="19"/>
    <n v="10"/>
    <n v="4"/>
    <n v="76"/>
    <n v="6"/>
    <n v="190"/>
    <s v="FEMALE"/>
    <s v="PROFIT"/>
    <n v="676"/>
    <x v="0"/>
    <s v="AMAZON"/>
    <s v="UPI"/>
  </r>
  <r>
    <s v="ID-8342"/>
    <s v="EAST"/>
    <s v="ANDHRA PRADESH"/>
    <x v="1"/>
    <x v="0"/>
    <d v="2019-06-30T00:00:00"/>
    <s v="MON"/>
    <s v="JUN"/>
    <n v="2020"/>
    <s v="Q2"/>
    <x v="0"/>
    <n v="15"/>
    <n v="5"/>
    <n v="3"/>
    <n v="45"/>
    <n v="2"/>
    <n v="75"/>
    <s v="FEMALE"/>
    <s v="PROFIT"/>
    <n v="142"/>
    <x v="0"/>
    <s v="AMAZON"/>
    <s v="CREDIT"/>
  </r>
  <r>
    <s v="ID-4952"/>
    <s v="NORTH"/>
    <s v="GUJARAT"/>
    <x v="3"/>
    <x v="2"/>
    <d v="2019-07-01T00:00:00"/>
    <s v="TUE"/>
    <s v="JUN"/>
    <n v="2020"/>
    <s v="Q2"/>
    <x v="0"/>
    <n v="28"/>
    <n v="15"/>
    <n v="5"/>
    <n v="140"/>
    <n v="10"/>
    <n v="420"/>
    <s v="MALE"/>
    <s v="PROFIT"/>
    <n v="134"/>
    <x v="0"/>
    <s v="STORE"/>
    <s v="CASH"/>
  </r>
  <r>
    <s v="ID-7953"/>
    <s v="WEST"/>
    <s v="TAMIL NADU"/>
    <x v="4"/>
    <x v="1"/>
    <d v="2019-07-02T00:00:00"/>
    <s v="WED"/>
    <s v="JUL"/>
    <n v="2020"/>
    <s v="Q3"/>
    <x v="0"/>
    <n v="63"/>
    <n v="40"/>
    <n v="7"/>
    <n v="441"/>
    <n v="33"/>
    <n v="2520"/>
    <s v="FEMALE"/>
    <s v="PROFIT"/>
    <n v="153"/>
    <x v="0"/>
    <s v="FLIPKART"/>
    <s v="UPI"/>
  </r>
  <r>
    <s v="ID-5081"/>
    <s v="WEST"/>
    <s v="ANDHRA PRADESH"/>
    <x v="3"/>
    <x v="2"/>
    <d v="2019-07-03T00:00:00"/>
    <s v="THU"/>
    <s v="JUL"/>
    <n v="2020"/>
    <s v="Q3"/>
    <x v="0"/>
    <n v="35"/>
    <n v="15"/>
    <n v="5"/>
    <n v="175"/>
    <n v="10"/>
    <n v="525"/>
    <s v="MALE"/>
    <s v="PROFIT"/>
    <n v="395"/>
    <x v="1"/>
    <s v="STORE"/>
    <s v="CASH"/>
  </r>
  <r>
    <s v="ID-5821"/>
    <s v="NORTH"/>
    <s v="DELHI"/>
    <x v="5"/>
    <x v="1"/>
    <d v="2019-07-04T00:00:00"/>
    <s v="FRI"/>
    <s v="JUL"/>
    <n v="2020"/>
    <s v="Q3"/>
    <x v="0"/>
    <n v="50"/>
    <n v="10"/>
    <n v="4"/>
    <n v="200"/>
    <n v="6"/>
    <n v="500"/>
    <s v="FEMALE"/>
    <s v="PROFIT"/>
    <n v="96"/>
    <x v="0"/>
    <s v="FLIPKART"/>
    <s v="CASH"/>
  </r>
  <r>
    <s v="ID-8629"/>
    <s v="NORTH"/>
    <s v="DELHI"/>
    <x v="0"/>
    <x v="5"/>
    <d v="2019-07-05T00:00:00"/>
    <s v="SAT"/>
    <s v="JUL"/>
    <n v="2020"/>
    <s v="Q3"/>
    <x v="1"/>
    <n v="52"/>
    <n v="5"/>
    <n v="2"/>
    <n v="104"/>
    <n v="3"/>
    <n v="260"/>
    <s v="FEMALE"/>
    <s v="PROFIT"/>
    <n v="348"/>
    <x v="1"/>
    <s v="WEBSITE"/>
    <s v="CREDIT"/>
  </r>
  <r>
    <s v="ID-5858"/>
    <s v="SOUTH"/>
    <s v="DELHI"/>
    <x v="6"/>
    <x v="3"/>
    <d v="2019-07-06T00:00:00"/>
    <s v="SUN"/>
    <s v="JUL"/>
    <n v="2020"/>
    <s v="Q3"/>
    <x v="1"/>
    <n v="56"/>
    <n v="25"/>
    <n v="10"/>
    <n v="560"/>
    <n v="15"/>
    <n v="1400"/>
    <s v="MALE"/>
    <s v="PROFIT"/>
    <n v="549"/>
    <x v="1"/>
    <s v="WEBSITE"/>
    <s v="CASH"/>
  </r>
  <r>
    <s v="ID-8633"/>
    <s v="WEST"/>
    <s v="TAMIL NADU"/>
    <x v="6"/>
    <x v="2"/>
    <d v="2019-07-07T00:00:00"/>
    <s v="MON"/>
    <s v="JUL"/>
    <n v="2020"/>
    <s v="Q3"/>
    <x v="0"/>
    <n v="81"/>
    <n v="25"/>
    <n v="10"/>
    <n v="810"/>
    <n v="15"/>
    <n v="2025"/>
    <s v="FEMALE"/>
    <s v="PROFIT"/>
    <n v="79"/>
    <x v="1"/>
    <s v="WEBSITE"/>
    <s v="UPI"/>
  </r>
  <r>
    <s v="ID-4397"/>
    <s v="SOUTH"/>
    <s v="MAHARASHTRA"/>
    <x v="6"/>
    <x v="2"/>
    <d v="2019-07-08T00:00:00"/>
    <s v="TUE"/>
    <s v="JUL"/>
    <n v="2020"/>
    <s v="Q3"/>
    <x v="0"/>
    <n v="39"/>
    <n v="25"/>
    <n v="10"/>
    <n v="390"/>
    <n v="15"/>
    <n v="975"/>
    <s v="MALE"/>
    <s v="PROFIT"/>
    <n v="471"/>
    <x v="1"/>
    <s v="WEBSITE"/>
    <s v="UPI"/>
  </r>
  <r>
    <s v="ID-5071"/>
    <s v="NORTH"/>
    <s v="PUNJAB"/>
    <x v="1"/>
    <x v="5"/>
    <d v="2019-07-09T00:00:00"/>
    <s v="WED"/>
    <s v="JUL"/>
    <n v="2020"/>
    <s v="Q3"/>
    <x v="0"/>
    <n v="81"/>
    <n v="5"/>
    <n v="3"/>
    <n v="243"/>
    <n v="2"/>
    <n v="405"/>
    <s v="FEMALE"/>
    <s v="PROFIT"/>
    <n v="874"/>
    <x v="0"/>
    <s v="FLIPKART"/>
    <s v="CASH"/>
  </r>
  <r>
    <s v="ID-3785"/>
    <s v="WEST"/>
    <s v="PUNJAB"/>
    <x v="6"/>
    <x v="0"/>
    <d v="2019-07-10T00:00:00"/>
    <s v="THU"/>
    <s v="JUL"/>
    <n v="2020"/>
    <s v="Q3"/>
    <x v="0"/>
    <n v="46"/>
    <n v="25"/>
    <n v="10"/>
    <n v="460"/>
    <n v="15"/>
    <n v="1150"/>
    <s v="MALE"/>
    <s v="PROFIT"/>
    <n v="847"/>
    <x v="1"/>
    <s v="FLIPKART"/>
    <s v="UPI"/>
  </r>
  <r>
    <s v="ID-3360"/>
    <s v="WEST"/>
    <s v="SIKKIM"/>
    <x v="3"/>
    <x v="2"/>
    <d v="2019-07-11T00:00:00"/>
    <s v="FRI"/>
    <s v="JUL"/>
    <n v="2020"/>
    <s v="Q3"/>
    <x v="0"/>
    <n v="48"/>
    <n v="15"/>
    <n v="5"/>
    <n v="240"/>
    <n v="10"/>
    <n v="720"/>
    <s v="MALE"/>
    <s v="PROFIT"/>
    <n v="35"/>
    <x v="1"/>
    <s v="AMAZON"/>
    <s v="CREDIT"/>
  </r>
  <r>
    <s v="ID-5757"/>
    <s v="NORTH"/>
    <s v="PUNJAB"/>
    <x v="2"/>
    <x v="3"/>
    <d v="2019-07-12T00:00:00"/>
    <s v="SAT"/>
    <s v="JUL"/>
    <n v="2020"/>
    <s v="Q3"/>
    <x v="1"/>
    <n v="52"/>
    <n v="5"/>
    <n v="2"/>
    <n v="104"/>
    <n v="3"/>
    <n v="260"/>
    <s v="FEMALE"/>
    <s v="PROFIT"/>
    <n v="253"/>
    <x v="0"/>
    <s v="FLIPKART"/>
    <s v="CASH"/>
  </r>
  <r>
    <s v="ID-5847"/>
    <s v="SOUTH"/>
    <s v="SIKKIM"/>
    <x v="3"/>
    <x v="5"/>
    <d v="2019-07-13T00:00:00"/>
    <s v="SUN"/>
    <s v="JUL"/>
    <n v="2020"/>
    <s v="Q3"/>
    <x v="1"/>
    <n v="29"/>
    <n v="15"/>
    <n v="5"/>
    <n v="145"/>
    <n v="10"/>
    <n v="435"/>
    <s v="MALE"/>
    <s v="PROFIT"/>
    <n v="924"/>
    <x v="0"/>
    <s v="STORE"/>
    <s v="UPI"/>
  </r>
  <r>
    <s v="ID-2891"/>
    <s v="EAST"/>
    <s v="DELHI"/>
    <x v="3"/>
    <x v="2"/>
    <d v="2019-07-14T00:00:00"/>
    <s v="MON"/>
    <s v="JUL"/>
    <n v="2020"/>
    <s v="Q3"/>
    <x v="0"/>
    <n v="59"/>
    <n v="15"/>
    <n v="5"/>
    <n v="295"/>
    <n v="10"/>
    <n v="885"/>
    <s v="MALE"/>
    <s v="PROFIT"/>
    <n v="133"/>
    <x v="1"/>
    <s v="STORE"/>
    <s v="CASH"/>
  </r>
  <r>
    <s v="ID-8918"/>
    <s v="WEST"/>
    <s v="MAHARASHTRA"/>
    <x v="3"/>
    <x v="5"/>
    <d v="2019-07-15T00:00:00"/>
    <s v="TUE"/>
    <s v="JUL"/>
    <n v="2020"/>
    <s v="Q3"/>
    <x v="0"/>
    <n v="68"/>
    <n v="15"/>
    <n v="5"/>
    <n v="340"/>
    <n v="10"/>
    <n v="1020"/>
    <s v="FEMALE"/>
    <s v="PROFIT"/>
    <n v="560"/>
    <x v="0"/>
    <s v="AMAZON"/>
    <s v="UPI"/>
  </r>
  <r>
    <s v="ID-3236"/>
    <s v="NORTH"/>
    <s v="PUNJAB"/>
    <x v="3"/>
    <x v="1"/>
    <d v="2019-07-16T00:00:00"/>
    <s v="WED"/>
    <s v="JUL"/>
    <n v="2020"/>
    <s v="Q3"/>
    <x v="0"/>
    <n v="83"/>
    <n v="15"/>
    <n v="5"/>
    <n v="415"/>
    <n v="10"/>
    <n v="1245"/>
    <s v="FEMALE"/>
    <s v="PROFIT"/>
    <n v="819"/>
    <x v="1"/>
    <s v="AMAZON"/>
    <s v="CREDIT"/>
  </r>
  <r>
    <s v="ID-5234"/>
    <s v="NORTH"/>
    <s v="PUNJAB"/>
    <x v="0"/>
    <x v="0"/>
    <d v="2019-07-17T00:00:00"/>
    <s v="THU"/>
    <s v="JUL"/>
    <n v="2020"/>
    <s v="Q3"/>
    <x v="0"/>
    <n v="37"/>
    <n v="5"/>
    <n v="2"/>
    <n v="74"/>
    <n v="3"/>
    <n v="185"/>
    <s v="FEMALE"/>
    <s v="PROFIT"/>
    <n v="835"/>
    <x v="1"/>
    <s v="FLIPKART"/>
    <s v="CASH"/>
  </r>
  <r>
    <s v="ID-7614"/>
    <s v="EAST"/>
    <s v="SIKKIM"/>
    <x v="2"/>
    <x v="0"/>
    <d v="2019-07-18T00:00:00"/>
    <s v="FRI"/>
    <s v="JUL"/>
    <n v="2020"/>
    <s v="Q3"/>
    <x v="0"/>
    <n v="69"/>
    <n v="5"/>
    <n v="2"/>
    <n v="138"/>
    <n v="3"/>
    <n v="345"/>
    <s v="FEMALE"/>
    <s v="PROFIT"/>
    <n v="765"/>
    <x v="0"/>
    <s v="STORE"/>
    <s v="CASH"/>
  </r>
  <r>
    <s v="ID-6567"/>
    <s v="WEST"/>
    <s v="TAMIL NADU"/>
    <x v="3"/>
    <x v="3"/>
    <d v="2019-07-19T00:00:00"/>
    <s v="SAT"/>
    <s v="JUL"/>
    <n v="2020"/>
    <s v="Q3"/>
    <x v="1"/>
    <n v="88"/>
    <n v="15"/>
    <n v="5"/>
    <n v="440"/>
    <n v="10"/>
    <n v="1320"/>
    <s v="FEMALE"/>
    <s v="PROFIT"/>
    <n v="966"/>
    <x v="0"/>
    <s v="STORE"/>
    <s v="CREDIT"/>
  </r>
  <r>
    <s v="ID-5276"/>
    <s v="NORTH"/>
    <s v="PUNJAB"/>
    <x v="5"/>
    <x v="3"/>
    <d v="2019-07-20T00:00:00"/>
    <s v="SUN"/>
    <s v="JUL"/>
    <n v="2020"/>
    <s v="Q3"/>
    <x v="1"/>
    <n v="10"/>
    <n v="10"/>
    <n v="4"/>
    <n v="40"/>
    <n v="6"/>
    <n v="100"/>
    <s v="MALE"/>
    <s v="PROFIT"/>
    <n v="307"/>
    <x v="1"/>
    <s v="WEBSITE"/>
    <s v="UPI"/>
  </r>
  <r>
    <s v="ID-1422"/>
    <s v="WEST"/>
    <s v="ANDHRA PRADESH"/>
    <x v="5"/>
    <x v="4"/>
    <d v="2019-07-21T00:00:00"/>
    <s v="MON"/>
    <s v="JUL"/>
    <n v="2020"/>
    <s v="Q3"/>
    <x v="0"/>
    <n v="49"/>
    <n v="10"/>
    <n v="4"/>
    <n v="196"/>
    <n v="6"/>
    <n v="490"/>
    <s v="FEMALE"/>
    <s v="PROFIT"/>
    <n v="75"/>
    <x v="1"/>
    <s v="STORE"/>
    <s v="CREDIT"/>
  </r>
  <r>
    <s v="ID-2901"/>
    <s v="SOUTH"/>
    <s v="ANDHRA PRADESH"/>
    <x v="3"/>
    <x v="5"/>
    <d v="2019-07-22T00:00:00"/>
    <s v="TUE"/>
    <s v="JUL"/>
    <n v="2020"/>
    <s v="Q3"/>
    <x v="0"/>
    <n v="84"/>
    <n v="15"/>
    <n v="5"/>
    <n v="420"/>
    <n v="10"/>
    <n v="1260"/>
    <s v="MALE"/>
    <s v="PROFIT"/>
    <n v="385"/>
    <x v="1"/>
    <s v="AMAZON"/>
    <s v="CREDIT"/>
  </r>
  <r>
    <s v="ID-4508"/>
    <s v="EAST"/>
    <s v="GUJARAT"/>
    <x v="3"/>
    <x v="0"/>
    <d v="2019-07-23T00:00:00"/>
    <s v="WED"/>
    <s v="JUL"/>
    <n v="2020"/>
    <s v="Q3"/>
    <x v="0"/>
    <n v="34"/>
    <n v="15"/>
    <n v="5"/>
    <n v="170"/>
    <n v="10"/>
    <n v="510"/>
    <s v="MALE"/>
    <s v="PROFIT"/>
    <n v="850"/>
    <x v="0"/>
    <s v="FLIPKART"/>
    <s v="CASH"/>
  </r>
  <r>
    <s v="ID-6221"/>
    <s v="EAST"/>
    <s v="RAJASTHAN"/>
    <x v="2"/>
    <x v="1"/>
    <d v="2019-07-24T00:00:00"/>
    <s v="THU"/>
    <s v="JUL"/>
    <n v="2020"/>
    <s v="Q3"/>
    <x v="0"/>
    <n v="29"/>
    <n v="5"/>
    <n v="2"/>
    <n v="58"/>
    <n v="3"/>
    <n v="145"/>
    <s v="FEMALE"/>
    <s v="PROFIT"/>
    <n v="699"/>
    <x v="0"/>
    <s v="WEBSITE"/>
    <s v="UPI"/>
  </r>
  <r>
    <s v="ID-1885"/>
    <s v="EAST"/>
    <s v="RAJASTHAN"/>
    <x v="2"/>
    <x v="5"/>
    <d v="2019-07-25T00:00:00"/>
    <s v="FRI"/>
    <s v="JUL"/>
    <n v="2020"/>
    <s v="Q3"/>
    <x v="0"/>
    <n v="19"/>
    <n v="5"/>
    <n v="2"/>
    <n v="38"/>
    <n v="3"/>
    <n v="95"/>
    <s v="MALE"/>
    <s v="PROFIT"/>
    <n v="6"/>
    <x v="0"/>
    <s v="STORE"/>
    <s v="UPI"/>
  </r>
  <r>
    <s v="ID-2253"/>
    <s v="WEST"/>
    <s v="PUNJAB"/>
    <x v="0"/>
    <x v="5"/>
    <d v="2019-07-26T00:00:00"/>
    <s v="SAT"/>
    <s v="JUL"/>
    <n v="2020"/>
    <s v="Q3"/>
    <x v="1"/>
    <n v="43"/>
    <n v="5"/>
    <n v="2"/>
    <n v="86"/>
    <n v="3"/>
    <n v="215"/>
    <s v="MALE"/>
    <s v="PROFIT"/>
    <n v="173"/>
    <x v="0"/>
    <s v="WEBSITE"/>
    <s v="UPI"/>
  </r>
  <r>
    <s v="ID-5682"/>
    <s v="EAST"/>
    <s v="DELHI"/>
    <x v="1"/>
    <x v="3"/>
    <d v="2019-07-27T00:00:00"/>
    <s v="SUN"/>
    <s v="JUL"/>
    <n v="2020"/>
    <s v="Q3"/>
    <x v="1"/>
    <n v="50"/>
    <n v="5"/>
    <n v="3"/>
    <n v="150"/>
    <n v="2"/>
    <n v="250"/>
    <s v="FEMALE"/>
    <s v="PROFIT"/>
    <n v="433"/>
    <x v="0"/>
    <s v="FLIPKART"/>
    <s v="CASH"/>
  </r>
  <r>
    <s v="ID-4455"/>
    <s v="EAST"/>
    <s v="DELHI"/>
    <x v="6"/>
    <x v="2"/>
    <d v="2019-07-28T00:00:00"/>
    <s v="MON"/>
    <s v="JUL"/>
    <n v="2020"/>
    <s v="Q3"/>
    <x v="0"/>
    <n v="43"/>
    <n v="25"/>
    <n v="10"/>
    <n v="430"/>
    <n v="15"/>
    <n v="1075"/>
    <s v="MALE"/>
    <s v="PROFIT"/>
    <n v="444"/>
    <x v="1"/>
    <s v="STORE"/>
    <s v="CREDIT"/>
  </r>
  <r>
    <s v="ID-8820"/>
    <s v="NORTH"/>
    <s v="ANDHRA PRADESH"/>
    <x v="2"/>
    <x v="2"/>
    <d v="2019-07-29T00:00:00"/>
    <s v="TUE"/>
    <s v="JUL"/>
    <n v="2020"/>
    <s v="Q3"/>
    <x v="0"/>
    <n v="62"/>
    <n v="5"/>
    <n v="2"/>
    <n v="124"/>
    <n v="3"/>
    <n v="310"/>
    <s v="MALE"/>
    <s v="PROFIT"/>
    <n v="640"/>
    <x v="0"/>
    <s v="FLIPKART"/>
    <s v="UPI"/>
  </r>
  <r>
    <s v="ID-2635"/>
    <s v="EAST"/>
    <s v="ANDHRA PRADESH"/>
    <x v="1"/>
    <x v="0"/>
    <d v="2019-07-30T00:00:00"/>
    <s v="WED"/>
    <s v="JUL"/>
    <n v="2020"/>
    <s v="Q3"/>
    <x v="0"/>
    <n v="69"/>
    <n v="5"/>
    <n v="3"/>
    <n v="207"/>
    <n v="2"/>
    <n v="345"/>
    <s v="MALE"/>
    <s v="PROFIT"/>
    <n v="457"/>
    <x v="0"/>
    <s v="FLIPKART"/>
    <s v="UPI"/>
  </r>
  <r>
    <s v="ID-1797"/>
    <s v="SOUTH"/>
    <s v="PUNJAB"/>
    <x v="4"/>
    <x v="1"/>
    <d v="2019-07-31T00:00:00"/>
    <s v="THU"/>
    <s v="JUL"/>
    <n v="2020"/>
    <s v="Q3"/>
    <x v="0"/>
    <n v="81"/>
    <n v="40"/>
    <n v="7"/>
    <n v="567"/>
    <n v="33"/>
    <n v="3240"/>
    <s v="MALE"/>
    <s v="PROFIT"/>
    <n v="540"/>
    <x v="1"/>
    <s v="STORE"/>
    <s v="CASH"/>
  </r>
  <r>
    <s v="ID-3922"/>
    <s v="EAST"/>
    <s v="PUNJAB"/>
    <x v="0"/>
    <x v="3"/>
    <d v="2019-08-01T00:00:00"/>
    <s v="FRI"/>
    <s v="JUL"/>
    <n v="2020"/>
    <s v="Q3"/>
    <x v="0"/>
    <n v="99"/>
    <n v="5"/>
    <n v="2"/>
    <n v="198"/>
    <n v="3"/>
    <n v="495"/>
    <s v="FEMALE"/>
    <s v="PROFIT"/>
    <n v="530"/>
    <x v="1"/>
    <s v="WEBSITE"/>
    <s v="UPI"/>
  </r>
  <r>
    <s v="ID-2678"/>
    <s v="NORTH"/>
    <s v="TAMIL NADU"/>
    <x v="4"/>
    <x v="5"/>
    <d v="2019-08-02T00:00:00"/>
    <s v="SAT"/>
    <s v="AUG"/>
    <n v="2020"/>
    <s v="Q3"/>
    <x v="1"/>
    <n v="12"/>
    <n v="40"/>
    <n v="7"/>
    <n v="84"/>
    <n v="33"/>
    <n v="480"/>
    <s v="FEMALE"/>
    <s v="PROFIT"/>
    <n v="670"/>
    <x v="0"/>
    <s v="FLIPKART"/>
    <s v="UPI"/>
  </r>
  <r>
    <s v="ID-6443"/>
    <s v="NORTH"/>
    <s v="PUNJAB"/>
    <x v="2"/>
    <x v="5"/>
    <d v="2019-08-03T00:00:00"/>
    <s v="SUN"/>
    <s v="AUG"/>
    <n v="2020"/>
    <s v="Q3"/>
    <x v="1"/>
    <n v="49"/>
    <n v="5"/>
    <n v="2"/>
    <n v="98"/>
    <n v="3"/>
    <n v="245"/>
    <s v="MALE"/>
    <s v="PROFIT"/>
    <n v="232"/>
    <x v="0"/>
    <s v="AMAZON"/>
    <s v="CASH"/>
  </r>
  <r>
    <s v="ID-3863"/>
    <s v="SOUTH"/>
    <s v="RAJASTHAN"/>
    <x v="2"/>
    <x v="2"/>
    <d v="2019-08-04T00:00:00"/>
    <s v="MON"/>
    <s v="AUG"/>
    <n v="2020"/>
    <s v="Q3"/>
    <x v="0"/>
    <n v="25"/>
    <n v="5"/>
    <n v="2"/>
    <n v="50"/>
    <n v="3"/>
    <n v="125"/>
    <s v="MALE"/>
    <s v="PROFIT"/>
    <n v="403"/>
    <x v="0"/>
    <s v="STORE"/>
    <s v="UPI"/>
  </r>
  <r>
    <s v="ID-3679"/>
    <s v="SOUTH"/>
    <s v="DELHI"/>
    <x v="0"/>
    <x v="5"/>
    <d v="2019-08-05T00:00:00"/>
    <s v="TUE"/>
    <s v="AUG"/>
    <n v="2020"/>
    <s v="Q3"/>
    <x v="0"/>
    <n v="94"/>
    <n v="5"/>
    <n v="2"/>
    <n v="188"/>
    <n v="3"/>
    <n v="470"/>
    <s v="MALE"/>
    <s v="PROFIT"/>
    <n v="260"/>
    <x v="0"/>
    <s v="AMAZON"/>
    <s v="UPI"/>
  </r>
  <r>
    <s v="ID-8726"/>
    <s v="WEST"/>
    <s v="DELHI"/>
    <x v="5"/>
    <x v="2"/>
    <d v="2019-08-06T00:00:00"/>
    <s v="WED"/>
    <s v="AUG"/>
    <n v="2020"/>
    <s v="Q3"/>
    <x v="0"/>
    <n v="42"/>
    <n v="10"/>
    <n v="4"/>
    <n v="168"/>
    <n v="6"/>
    <n v="420"/>
    <s v="FEMALE"/>
    <s v="PROFIT"/>
    <n v="2"/>
    <x v="1"/>
    <s v="AMAZON"/>
    <s v="UPI"/>
  </r>
  <r>
    <s v="ID-4425"/>
    <s v="NORTH"/>
    <s v="DELHI"/>
    <x v="3"/>
    <x v="0"/>
    <d v="2019-08-07T00:00:00"/>
    <s v="THU"/>
    <s v="AUG"/>
    <n v="2020"/>
    <s v="Q3"/>
    <x v="0"/>
    <n v="42"/>
    <n v="15"/>
    <n v="5"/>
    <n v="210"/>
    <n v="10"/>
    <n v="630"/>
    <s v="FEMALE"/>
    <s v="PROFIT"/>
    <n v="366"/>
    <x v="1"/>
    <s v="WEBSITE"/>
    <s v="CASH"/>
  </r>
  <r>
    <s v="ID-8807"/>
    <s v="SOUTH"/>
    <s v="MAHARASHTRA"/>
    <x v="2"/>
    <x v="3"/>
    <d v="2019-08-08T00:00:00"/>
    <s v="FRI"/>
    <s v="AUG"/>
    <n v="2020"/>
    <s v="Q3"/>
    <x v="0"/>
    <n v="35"/>
    <n v="5"/>
    <n v="2"/>
    <n v="70"/>
    <n v="3"/>
    <n v="175"/>
    <s v="MALE"/>
    <s v="PROFIT"/>
    <n v="233"/>
    <x v="1"/>
    <s v="AMAZON"/>
    <s v="UPI"/>
  </r>
  <r>
    <s v="ID-8480"/>
    <s v="SOUTH"/>
    <s v="GUJARAT"/>
    <x v="4"/>
    <x v="0"/>
    <d v="2019-08-09T00:00:00"/>
    <s v="SAT"/>
    <s v="AUG"/>
    <n v="2020"/>
    <s v="Q3"/>
    <x v="1"/>
    <n v="34"/>
    <n v="40"/>
    <n v="7"/>
    <n v="238"/>
    <n v="33"/>
    <n v="1360"/>
    <s v="MALE"/>
    <s v="PROFIT"/>
    <n v="741"/>
    <x v="0"/>
    <s v="FLIPKART"/>
    <s v="UPI"/>
  </r>
  <r>
    <s v="ID-3975"/>
    <s v="WEST"/>
    <s v="ANDHRA PRADESH"/>
    <x v="1"/>
    <x v="5"/>
    <d v="2019-08-10T00:00:00"/>
    <s v="SUN"/>
    <s v="AUG"/>
    <n v="2020"/>
    <s v="Q3"/>
    <x v="1"/>
    <n v="49"/>
    <n v="5"/>
    <n v="3"/>
    <n v="147"/>
    <n v="2"/>
    <n v="245"/>
    <s v="FEMALE"/>
    <s v="PROFIT"/>
    <n v="324"/>
    <x v="0"/>
    <s v="STORE"/>
    <s v="CREDIT"/>
  </r>
  <r>
    <s v="ID-1672"/>
    <s v="EAST"/>
    <s v="PUNJAB"/>
    <x v="4"/>
    <x v="1"/>
    <d v="2019-08-11T00:00:00"/>
    <s v="MON"/>
    <s v="AUG"/>
    <n v="2020"/>
    <s v="Q3"/>
    <x v="0"/>
    <n v="57"/>
    <n v="40"/>
    <n v="7"/>
    <n v="399"/>
    <n v="33"/>
    <n v="2280"/>
    <s v="MALE"/>
    <s v="PROFIT"/>
    <n v="17"/>
    <x v="0"/>
    <s v="WEBSITE"/>
    <s v="UPI"/>
  </r>
  <r>
    <s v="ID-3179"/>
    <s v="NORTH"/>
    <s v="GUJARAT"/>
    <x v="4"/>
    <x v="1"/>
    <d v="2019-08-12T00:00:00"/>
    <s v="TUE"/>
    <s v="AUG"/>
    <n v="2020"/>
    <s v="Q3"/>
    <x v="0"/>
    <n v="55"/>
    <n v="40"/>
    <n v="7"/>
    <n v="385"/>
    <n v="33"/>
    <n v="2200"/>
    <s v="MALE"/>
    <s v="PROFIT"/>
    <n v="736"/>
    <x v="0"/>
    <s v="STORE"/>
    <s v="CASH"/>
  </r>
  <r>
    <s v="ID-2800"/>
    <s v="SOUTH"/>
    <s v="TAMIL NADU"/>
    <x v="6"/>
    <x v="0"/>
    <d v="2019-08-13T00:00:00"/>
    <s v="WED"/>
    <s v="AUG"/>
    <n v="2020"/>
    <s v="Q3"/>
    <x v="0"/>
    <n v="60"/>
    <n v="25"/>
    <n v="10"/>
    <n v="600"/>
    <n v="15"/>
    <n v="1500"/>
    <s v="FEMALE"/>
    <s v="PROFIT"/>
    <n v="886"/>
    <x v="0"/>
    <s v="FLIPKART"/>
    <s v="CASH"/>
  </r>
  <r>
    <s v="ID-1255"/>
    <s v="SOUTH"/>
    <s v="RAJASTHAN"/>
    <x v="6"/>
    <x v="0"/>
    <d v="2019-08-14T00:00:00"/>
    <s v="THU"/>
    <s v="AUG"/>
    <n v="2020"/>
    <s v="Q3"/>
    <x v="0"/>
    <n v="58"/>
    <n v="25"/>
    <n v="10"/>
    <n v="580"/>
    <n v="15"/>
    <n v="1450"/>
    <s v="MALE"/>
    <s v="PROFIT"/>
    <n v="190"/>
    <x v="0"/>
    <s v="STORE"/>
    <s v="UPI"/>
  </r>
  <r>
    <s v="ID-7146"/>
    <s v="NORTH"/>
    <s v="MAHARASHTRA"/>
    <x v="1"/>
    <x v="0"/>
    <d v="2019-08-15T00:00:00"/>
    <s v="FRI"/>
    <s v="AUG"/>
    <n v="2020"/>
    <s v="Q3"/>
    <x v="0"/>
    <n v="44"/>
    <n v="5"/>
    <n v="3"/>
    <n v="132"/>
    <n v="2"/>
    <n v="220"/>
    <s v="MALE"/>
    <s v="PROFIT"/>
    <n v="369"/>
    <x v="0"/>
    <s v="STORE"/>
    <s v="UPI"/>
  </r>
  <r>
    <s v="ID-1472"/>
    <s v="EAST"/>
    <s v="MAHARASHTRA"/>
    <x v="5"/>
    <x v="5"/>
    <d v="2019-08-16T00:00:00"/>
    <s v="SAT"/>
    <s v="AUG"/>
    <n v="2020"/>
    <s v="Q3"/>
    <x v="1"/>
    <n v="62"/>
    <n v="10"/>
    <n v="4"/>
    <n v="248"/>
    <n v="6"/>
    <n v="620"/>
    <s v="FEMALE"/>
    <s v="PROFIT"/>
    <n v="196"/>
    <x v="0"/>
    <s v="STORE"/>
    <s v="UPI"/>
  </r>
  <r>
    <s v="ID-1530"/>
    <s v="EAST"/>
    <s v="TAMIL NADU"/>
    <x v="2"/>
    <x v="5"/>
    <d v="2019-08-17T00:00:00"/>
    <s v="SUN"/>
    <s v="AUG"/>
    <n v="2020"/>
    <s v="Q3"/>
    <x v="1"/>
    <n v="45"/>
    <n v="5"/>
    <n v="2"/>
    <n v="90"/>
    <n v="3"/>
    <n v="225"/>
    <s v="FEMALE"/>
    <s v="PROFIT"/>
    <n v="487"/>
    <x v="0"/>
    <s v="AMAZON"/>
    <s v="CREDIT"/>
  </r>
  <r>
    <s v="ID-3174"/>
    <s v="EAST"/>
    <s v="PUNJAB"/>
    <x v="5"/>
    <x v="5"/>
    <d v="2019-08-18T00:00:00"/>
    <s v="MON"/>
    <s v="AUG"/>
    <n v="2020"/>
    <s v="Q3"/>
    <x v="0"/>
    <n v="55"/>
    <n v="10"/>
    <n v="4"/>
    <n v="220"/>
    <n v="6"/>
    <n v="550"/>
    <s v="FEMALE"/>
    <s v="PROFIT"/>
    <n v="984"/>
    <x v="0"/>
    <s v="FLIPKART"/>
    <s v="UPI"/>
  </r>
  <r>
    <s v="ID-8588"/>
    <s v="WEST"/>
    <s v="ANDHRA PRADESH"/>
    <x v="4"/>
    <x v="0"/>
    <d v="2019-08-19T00:00:00"/>
    <s v="TUE"/>
    <s v="AUG"/>
    <n v="2020"/>
    <s v="Q3"/>
    <x v="0"/>
    <n v="80"/>
    <n v="40"/>
    <n v="7"/>
    <n v="560"/>
    <n v="33"/>
    <n v="3200"/>
    <s v="MALE"/>
    <s v="PROFIT"/>
    <n v="191"/>
    <x v="1"/>
    <s v="AMAZON"/>
    <s v="UPI"/>
  </r>
  <r>
    <s v="ID-2292"/>
    <s v="SOUTH"/>
    <s v="GUJARAT"/>
    <x v="5"/>
    <x v="5"/>
    <d v="2019-08-20T00:00:00"/>
    <s v="WED"/>
    <s v="AUG"/>
    <n v="2020"/>
    <s v="Q3"/>
    <x v="0"/>
    <n v="61"/>
    <n v="10"/>
    <n v="4"/>
    <n v="244"/>
    <n v="6"/>
    <n v="610"/>
    <s v="FEMALE"/>
    <s v="PROFIT"/>
    <n v="648"/>
    <x v="1"/>
    <s v="STORE"/>
    <s v="UPI"/>
  </r>
  <r>
    <s v="ID-7719"/>
    <s v="EAST"/>
    <s v="GUJARAT"/>
    <x v="6"/>
    <x v="1"/>
    <d v="2019-08-21T00:00:00"/>
    <s v="THU"/>
    <s v="AUG"/>
    <n v="2020"/>
    <s v="Q3"/>
    <x v="0"/>
    <n v="97"/>
    <n v="25"/>
    <n v="10"/>
    <n v="970"/>
    <n v="15"/>
    <n v="2425"/>
    <s v="FEMALE"/>
    <s v="PROFIT"/>
    <n v="963"/>
    <x v="0"/>
    <s v="WEBSITE"/>
    <s v="UPI"/>
  </r>
  <r>
    <s v="ID-4712"/>
    <s v="WEST"/>
    <s v="ANDHRA PRADESH"/>
    <x v="3"/>
    <x v="1"/>
    <d v="2019-08-22T00:00:00"/>
    <s v="FRI"/>
    <s v="AUG"/>
    <n v="2020"/>
    <s v="Q3"/>
    <x v="0"/>
    <n v="66"/>
    <n v="15"/>
    <n v="5"/>
    <n v="330"/>
    <n v="10"/>
    <n v="990"/>
    <s v="MALE"/>
    <s v="PROFIT"/>
    <n v="84"/>
    <x v="0"/>
    <s v="STORE"/>
    <s v="CREDIT"/>
  </r>
  <r>
    <s v="ID-1735"/>
    <s v="EAST"/>
    <s v="DELHI"/>
    <x v="3"/>
    <x v="1"/>
    <d v="2019-08-23T00:00:00"/>
    <s v="SAT"/>
    <s v="AUG"/>
    <n v="2020"/>
    <s v="Q3"/>
    <x v="1"/>
    <n v="99"/>
    <n v="15"/>
    <n v="5"/>
    <n v="495"/>
    <n v="10"/>
    <n v="1485"/>
    <s v="MALE"/>
    <s v="PROFIT"/>
    <n v="258"/>
    <x v="0"/>
    <s v="AMAZON"/>
    <s v="CREDIT"/>
  </r>
  <r>
    <s v="ID-8435"/>
    <s v="EAST"/>
    <s v="ANDHRA PRADESH"/>
    <x v="4"/>
    <x v="2"/>
    <d v="2019-08-24T00:00:00"/>
    <s v="SUN"/>
    <s v="AUG"/>
    <n v="2020"/>
    <s v="Q3"/>
    <x v="1"/>
    <n v="28"/>
    <n v="40"/>
    <n v="7"/>
    <n v="196"/>
    <n v="33"/>
    <n v="1120"/>
    <s v="FEMALE"/>
    <s v="PROFIT"/>
    <n v="254"/>
    <x v="0"/>
    <s v="WEBSITE"/>
    <s v="CREDIT"/>
  </r>
  <r>
    <s v="ID-5313"/>
    <s v="NORTH"/>
    <s v="RAJASTHAN"/>
    <x v="1"/>
    <x v="2"/>
    <d v="2019-08-25T00:00:00"/>
    <s v="MON"/>
    <s v="AUG"/>
    <n v="2020"/>
    <s v="Q3"/>
    <x v="0"/>
    <n v="33"/>
    <n v="5"/>
    <n v="3"/>
    <n v="99"/>
    <n v="2"/>
    <n v="165"/>
    <s v="FEMALE"/>
    <s v="PROFIT"/>
    <n v="889"/>
    <x v="1"/>
    <s v="AMAZON"/>
    <s v="UPI"/>
  </r>
  <r>
    <s v="ID-7196"/>
    <s v="NORTH"/>
    <s v="WEST BENGAL"/>
    <x v="4"/>
    <x v="0"/>
    <d v="2019-08-26T00:00:00"/>
    <s v="TUE"/>
    <s v="AUG"/>
    <n v="2020"/>
    <s v="Q3"/>
    <x v="0"/>
    <n v="42"/>
    <n v="40"/>
    <n v="7"/>
    <n v="294"/>
    <n v="33"/>
    <n v="1680"/>
    <s v="MALE"/>
    <s v="PROFIT"/>
    <n v="292"/>
    <x v="0"/>
    <s v="AMAZON"/>
    <s v="CREDIT"/>
  </r>
  <r>
    <s v="ID-7407"/>
    <s v="EAST"/>
    <s v="GUJARAT"/>
    <x v="6"/>
    <x v="5"/>
    <d v="2019-08-27T00:00:00"/>
    <s v="WED"/>
    <s v="AUG"/>
    <n v="2020"/>
    <s v="Q3"/>
    <x v="0"/>
    <n v="58"/>
    <n v="25"/>
    <n v="10"/>
    <n v="580"/>
    <n v="15"/>
    <n v="1450"/>
    <s v="FEMALE"/>
    <s v="PROFIT"/>
    <n v="315"/>
    <x v="0"/>
    <s v="FLIPKART"/>
    <s v="UPI"/>
  </r>
  <r>
    <s v="ID-6967"/>
    <s v="WEST"/>
    <s v="MAHARASHTRA"/>
    <x v="3"/>
    <x v="0"/>
    <d v="2019-08-28T00:00:00"/>
    <s v="THU"/>
    <s v="AUG"/>
    <n v="2020"/>
    <s v="Q3"/>
    <x v="0"/>
    <n v="42"/>
    <n v="15"/>
    <n v="5"/>
    <n v="210"/>
    <n v="10"/>
    <n v="630"/>
    <s v="FEMALE"/>
    <s v="PROFIT"/>
    <n v="741"/>
    <x v="0"/>
    <s v="AMAZON"/>
    <s v="UPI"/>
  </r>
  <r>
    <s v="ID-5743"/>
    <s v="NORTH"/>
    <s v="PUNJAB"/>
    <x v="5"/>
    <x v="4"/>
    <d v="2019-08-29T00:00:00"/>
    <s v="FRI"/>
    <s v="AUG"/>
    <n v="2020"/>
    <s v="Q3"/>
    <x v="0"/>
    <n v="59"/>
    <n v="10"/>
    <n v="4"/>
    <n v="236"/>
    <n v="6"/>
    <n v="590"/>
    <s v="FEMALE"/>
    <s v="PROFIT"/>
    <n v="597"/>
    <x v="1"/>
    <s v="AMAZON"/>
    <s v="CREDIT"/>
  </r>
  <r>
    <s v="ID-7218"/>
    <s v="WEST"/>
    <s v="TAMIL NADU"/>
    <x v="6"/>
    <x v="1"/>
    <d v="2019-08-30T00:00:00"/>
    <s v="SAT"/>
    <s v="AUG"/>
    <n v="2020"/>
    <s v="Q3"/>
    <x v="1"/>
    <n v="94"/>
    <n v="25"/>
    <n v="10"/>
    <n v="940"/>
    <n v="15"/>
    <n v="2350"/>
    <s v="FEMALE"/>
    <s v="PROFIT"/>
    <n v="448"/>
    <x v="1"/>
    <s v="AMAZON"/>
    <s v="CREDIT"/>
  </r>
  <r>
    <s v="ID-1820"/>
    <s v="NORTH"/>
    <s v="ANDHRA PRADESH"/>
    <x v="0"/>
    <x v="2"/>
    <d v="2019-08-31T00:00:00"/>
    <s v="SUN"/>
    <s v="AUG"/>
    <n v="2020"/>
    <s v="Q3"/>
    <x v="1"/>
    <n v="56"/>
    <n v="5"/>
    <n v="2"/>
    <n v="112"/>
    <n v="3"/>
    <n v="280"/>
    <s v="FEMALE"/>
    <s v="PROFIT"/>
    <n v="904"/>
    <x v="0"/>
    <s v="AMAZON"/>
    <s v="CASH"/>
  </r>
  <r>
    <s v="ID-7770"/>
    <s v="EAST"/>
    <s v="MAHARASHTRA"/>
    <x v="1"/>
    <x v="1"/>
    <d v="2019-09-01T00:00:00"/>
    <s v="MON"/>
    <s v="AUG"/>
    <n v="2020"/>
    <s v="Q3"/>
    <x v="0"/>
    <n v="74"/>
    <n v="5"/>
    <n v="3"/>
    <n v="222"/>
    <n v="2"/>
    <n v="370"/>
    <s v="MALE"/>
    <s v="PROFIT"/>
    <n v="342"/>
    <x v="1"/>
    <s v="WEBSITE"/>
    <s v="CREDIT"/>
  </r>
  <r>
    <s v="ID-6431"/>
    <s v="NORTH"/>
    <s v="PUNJAB"/>
    <x v="4"/>
    <x v="3"/>
    <d v="2019-09-02T00:00:00"/>
    <s v="TUE"/>
    <s v="SEP"/>
    <n v="2020"/>
    <s v="Q3"/>
    <x v="0"/>
    <n v="16"/>
    <n v="40"/>
    <n v="7"/>
    <n v="112"/>
    <n v="33"/>
    <n v="640"/>
    <s v="FEMALE"/>
    <s v="PROFIT"/>
    <n v="910"/>
    <x v="1"/>
    <s v="AMAZON"/>
    <s v="CREDIT"/>
  </r>
  <r>
    <s v="ID-7363"/>
    <s v="WEST"/>
    <s v="TAMIL NADU"/>
    <x v="0"/>
    <x v="1"/>
    <d v="2019-09-03T00:00:00"/>
    <s v="WED"/>
    <s v="SEP"/>
    <n v="2020"/>
    <s v="Q3"/>
    <x v="0"/>
    <n v="96"/>
    <n v="5"/>
    <n v="2"/>
    <n v="192"/>
    <n v="3"/>
    <n v="480"/>
    <s v="MALE"/>
    <s v="PROFIT"/>
    <n v="629"/>
    <x v="1"/>
    <s v="AMAZON"/>
    <s v="CASH"/>
  </r>
  <r>
    <s v="ID-4342"/>
    <s v="WEST"/>
    <s v="PUNJAB"/>
    <x v="0"/>
    <x v="4"/>
    <d v="2019-09-04T00:00:00"/>
    <s v="THU"/>
    <s v="SEP"/>
    <n v="2020"/>
    <s v="Q3"/>
    <x v="0"/>
    <n v="16"/>
    <n v="5"/>
    <n v="2"/>
    <n v="32"/>
    <n v="3"/>
    <n v="80"/>
    <s v="MALE"/>
    <s v="PROFIT"/>
    <n v="768"/>
    <x v="1"/>
    <s v="FLIPKART"/>
    <s v="UPI"/>
  </r>
  <r>
    <s v="ID-6337"/>
    <s v="WEST"/>
    <s v="SIKKIM"/>
    <x v="0"/>
    <x v="2"/>
    <d v="2019-09-05T00:00:00"/>
    <s v="FRI"/>
    <s v="SEP"/>
    <n v="2020"/>
    <s v="Q3"/>
    <x v="0"/>
    <n v="84"/>
    <n v="5"/>
    <n v="2"/>
    <n v="168"/>
    <n v="3"/>
    <n v="420"/>
    <s v="FEMALE"/>
    <s v="PROFIT"/>
    <n v="3"/>
    <x v="0"/>
    <s v="WEBSITE"/>
    <s v="UPI"/>
  </r>
  <r>
    <s v="ID-2930"/>
    <s v="NORTH"/>
    <s v="RAJASTHAN"/>
    <x v="4"/>
    <x v="3"/>
    <d v="2019-09-06T00:00:00"/>
    <s v="SAT"/>
    <s v="SEP"/>
    <n v="2020"/>
    <s v="Q3"/>
    <x v="1"/>
    <n v="45"/>
    <n v="40"/>
    <n v="7"/>
    <n v="315"/>
    <n v="33"/>
    <n v="1800"/>
    <s v="MALE"/>
    <s v="PROFIT"/>
    <n v="673"/>
    <x v="0"/>
    <s v="FLIPKART"/>
    <s v="UPI"/>
  </r>
  <r>
    <s v="ID-5495"/>
    <s v="EAST"/>
    <s v="DELHI"/>
    <x v="3"/>
    <x v="3"/>
    <d v="2019-09-07T00:00:00"/>
    <s v="SUN"/>
    <s v="SEP"/>
    <n v="2020"/>
    <s v="Q3"/>
    <x v="1"/>
    <n v="98"/>
    <n v="15"/>
    <n v="5"/>
    <n v="490"/>
    <n v="10"/>
    <n v="1470"/>
    <s v="MALE"/>
    <s v="PROFIT"/>
    <n v="937"/>
    <x v="0"/>
    <s v="WEBSITE"/>
    <s v="UPI"/>
  </r>
  <r>
    <s v="ID-3854"/>
    <s v="EAST"/>
    <s v="PUNJAB"/>
    <x v="5"/>
    <x v="1"/>
    <d v="2019-09-08T00:00:00"/>
    <s v="MON"/>
    <s v="SEP"/>
    <n v="2020"/>
    <s v="Q3"/>
    <x v="0"/>
    <n v="21"/>
    <n v="10"/>
    <n v="4"/>
    <n v="84"/>
    <n v="6"/>
    <n v="210"/>
    <s v="MALE"/>
    <s v="PROFIT"/>
    <n v="336"/>
    <x v="0"/>
    <s v="STORE"/>
    <s v="UPI"/>
  </r>
  <r>
    <s v="ID-4169"/>
    <s v="NORTH"/>
    <s v="GUJARAT"/>
    <x v="1"/>
    <x v="3"/>
    <d v="2019-09-09T00:00:00"/>
    <s v="TUE"/>
    <s v="SEP"/>
    <n v="2020"/>
    <s v="Q3"/>
    <x v="0"/>
    <n v="94"/>
    <n v="5"/>
    <n v="3"/>
    <n v="282"/>
    <n v="2"/>
    <n v="470"/>
    <s v="FEMALE"/>
    <s v="PROFIT"/>
    <n v="151"/>
    <x v="1"/>
    <s v="FLIPKART"/>
    <s v="UPI"/>
  </r>
  <r>
    <s v="ID-7945"/>
    <s v="EAST"/>
    <s v="ANDHRA PRADESH"/>
    <x v="2"/>
    <x v="3"/>
    <d v="2019-09-10T00:00:00"/>
    <s v="WED"/>
    <s v="SEP"/>
    <n v="2020"/>
    <s v="Q3"/>
    <x v="0"/>
    <n v="91"/>
    <n v="5"/>
    <n v="2"/>
    <n v="182"/>
    <n v="3"/>
    <n v="455"/>
    <s v="FEMALE"/>
    <s v="PROFIT"/>
    <n v="820"/>
    <x v="0"/>
    <s v="STORE"/>
    <s v="CASH"/>
  </r>
  <r>
    <s v="ID-8814"/>
    <s v="SOUTH"/>
    <s v="PUNJAB"/>
    <x v="5"/>
    <x v="0"/>
    <d v="2019-09-11T00:00:00"/>
    <s v="THU"/>
    <s v="SEP"/>
    <n v="2020"/>
    <s v="Q3"/>
    <x v="0"/>
    <n v="47"/>
    <n v="10"/>
    <n v="4"/>
    <n v="188"/>
    <n v="6"/>
    <n v="470"/>
    <s v="MALE"/>
    <s v="PROFIT"/>
    <n v="116"/>
    <x v="0"/>
    <s v="FLIPKART"/>
    <s v="UPI"/>
  </r>
  <r>
    <s v="ID-5145"/>
    <s v="SOUTH"/>
    <s v="WEST BENGAL"/>
    <x v="1"/>
    <x v="3"/>
    <d v="2019-09-12T00:00:00"/>
    <s v="FRI"/>
    <s v="SEP"/>
    <n v="2020"/>
    <s v="Q3"/>
    <x v="0"/>
    <n v="82"/>
    <n v="5"/>
    <n v="3"/>
    <n v="246"/>
    <n v="2"/>
    <n v="410"/>
    <s v="FEMALE"/>
    <s v="PROFIT"/>
    <n v="843"/>
    <x v="1"/>
    <s v="FLIPKART"/>
    <s v="UPI"/>
  </r>
  <r>
    <s v="ID-7556"/>
    <s v="NORTH"/>
    <s v="RAJASTHAN"/>
    <x v="2"/>
    <x v="0"/>
    <d v="2019-09-13T00:00:00"/>
    <s v="SAT"/>
    <s v="SEP"/>
    <n v="2020"/>
    <s v="Q3"/>
    <x v="1"/>
    <n v="44"/>
    <n v="5"/>
    <n v="2"/>
    <n v="88"/>
    <n v="3"/>
    <n v="220"/>
    <s v="FEMALE"/>
    <s v="PROFIT"/>
    <n v="133"/>
    <x v="0"/>
    <s v="STORE"/>
    <s v="CREDIT"/>
  </r>
  <r>
    <s v="ID-6760"/>
    <s v="NORTH"/>
    <s v="PUNJAB"/>
    <x v="5"/>
    <x v="5"/>
    <d v="2019-09-14T00:00:00"/>
    <s v="SUN"/>
    <s v="SEP"/>
    <n v="2020"/>
    <s v="Q3"/>
    <x v="1"/>
    <n v="19"/>
    <n v="10"/>
    <n v="4"/>
    <n v="76"/>
    <n v="6"/>
    <n v="190"/>
    <s v="FEMALE"/>
    <s v="PROFIT"/>
    <n v="796"/>
    <x v="1"/>
    <s v="WEBSITE"/>
    <s v="CASH"/>
  </r>
  <r>
    <s v="ID-1019"/>
    <s v="EAST"/>
    <s v="SIKKIM"/>
    <x v="5"/>
    <x v="4"/>
    <d v="2019-09-15T00:00:00"/>
    <s v="MON"/>
    <s v="SEP"/>
    <n v="2020"/>
    <s v="Q3"/>
    <x v="0"/>
    <n v="98"/>
    <n v="10"/>
    <n v="4"/>
    <n v="392"/>
    <n v="6"/>
    <n v="980"/>
    <s v="FEMALE"/>
    <s v="PROFIT"/>
    <n v="955"/>
    <x v="0"/>
    <s v="FLIPKART"/>
    <s v="UPI"/>
  </r>
  <r>
    <s v="ID-4306"/>
    <s v="WEST"/>
    <s v="DELHI"/>
    <x v="2"/>
    <x v="3"/>
    <d v="2019-09-16T00:00:00"/>
    <s v="TUE"/>
    <s v="SEP"/>
    <n v="2020"/>
    <s v="Q3"/>
    <x v="0"/>
    <n v="20"/>
    <n v="5"/>
    <n v="2"/>
    <n v="40"/>
    <n v="3"/>
    <n v="100"/>
    <s v="MALE"/>
    <s v="PROFIT"/>
    <n v="583"/>
    <x v="0"/>
    <s v="FLIPKART"/>
    <s v="UPI"/>
  </r>
  <r>
    <s v="ID-4415"/>
    <s v="SOUTH"/>
    <s v="SIKKIM"/>
    <x v="5"/>
    <x v="2"/>
    <d v="2019-09-17T00:00:00"/>
    <s v="WED"/>
    <s v="SEP"/>
    <n v="2020"/>
    <s v="Q3"/>
    <x v="0"/>
    <n v="28"/>
    <n v="10"/>
    <n v="4"/>
    <n v="112"/>
    <n v="6"/>
    <n v="280"/>
    <s v="FEMALE"/>
    <s v="PROFIT"/>
    <n v="18"/>
    <x v="1"/>
    <s v="WEBSITE"/>
    <s v="CASH"/>
  </r>
  <r>
    <s v="ID-8284"/>
    <s v="NORTH"/>
    <s v="GUJARAT"/>
    <x v="3"/>
    <x v="2"/>
    <d v="2019-09-18T00:00:00"/>
    <s v="THU"/>
    <s v="SEP"/>
    <n v="2020"/>
    <s v="Q3"/>
    <x v="0"/>
    <n v="46"/>
    <n v="15"/>
    <n v="5"/>
    <n v="230"/>
    <n v="10"/>
    <n v="690"/>
    <s v="FEMALE"/>
    <s v="PROFIT"/>
    <n v="717"/>
    <x v="1"/>
    <s v="AMAZON"/>
    <s v="CASH"/>
  </r>
  <r>
    <s v="ID-7293"/>
    <s v="EAST"/>
    <s v="TAMIL NADU"/>
    <x v="5"/>
    <x v="3"/>
    <d v="2019-09-19T00:00:00"/>
    <s v="FRI"/>
    <s v="SEP"/>
    <n v="2020"/>
    <s v="Q3"/>
    <x v="0"/>
    <n v="27"/>
    <n v="10"/>
    <n v="4"/>
    <n v="108"/>
    <n v="6"/>
    <n v="270"/>
    <s v="MALE"/>
    <s v="PROFIT"/>
    <n v="296"/>
    <x v="0"/>
    <s v="WEBSITE"/>
    <s v="UPI"/>
  </r>
  <r>
    <s v="ID-5871"/>
    <s v="SOUTH"/>
    <s v="PUNJAB"/>
    <x v="6"/>
    <x v="5"/>
    <d v="2019-09-20T00:00:00"/>
    <s v="SAT"/>
    <s v="SEP"/>
    <n v="2020"/>
    <s v="Q3"/>
    <x v="1"/>
    <n v="87"/>
    <n v="25"/>
    <n v="10"/>
    <n v="870"/>
    <n v="15"/>
    <n v="2175"/>
    <s v="MALE"/>
    <s v="PROFIT"/>
    <n v="860"/>
    <x v="0"/>
    <s v="AMAZON"/>
    <s v="CREDIT"/>
  </r>
  <r>
    <s v="ID-7031"/>
    <s v="NORTH"/>
    <s v="PUNJAB"/>
    <x v="0"/>
    <x v="2"/>
    <d v="2019-09-21T00:00:00"/>
    <s v="SUN"/>
    <s v="SEP"/>
    <n v="2020"/>
    <s v="Q3"/>
    <x v="1"/>
    <n v="35"/>
    <n v="5"/>
    <n v="2"/>
    <n v="70"/>
    <n v="3"/>
    <n v="175"/>
    <s v="FEMALE"/>
    <s v="PROFIT"/>
    <n v="778"/>
    <x v="0"/>
    <s v="FLIPKART"/>
    <s v="UPI"/>
  </r>
  <r>
    <s v="ID-1017"/>
    <s v="EAST"/>
    <s v="ANDHRA PRADESH"/>
    <x v="2"/>
    <x v="2"/>
    <d v="2019-09-22T00:00:00"/>
    <s v="MON"/>
    <s v="SEP"/>
    <n v="2020"/>
    <s v="Q3"/>
    <x v="0"/>
    <n v="22"/>
    <n v="5"/>
    <n v="2"/>
    <n v="44"/>
    <n v="3"/>
    <n v="110"/>
    <s v="MALE"/>
    <s v="PROFIT"/>
    <n v="84"/>
    <x v="0"/>
    <s v="AMAZON"/>
    <s v="CASH"/>
  </r>
  <r>
    <s v="ID-5006"/>
    <s v="SOUTH"/>
    <s v="GUJARAT"/>
    <x v="3"/>
    <x v="2"/>
    <d v="2019-09-23T00:00:00"/>
    <s v="TUE"/>
    <s v="SEP"/>
    <n v="2020"/>
    <s v="Q3"/>
    <x v="0"/>
    <n v="23"/>
    <n v="15"/>
    <n v="5"/>
    <n v="115"/>
    <n v="10"/>
    <n v="345"/>
    <s v="FEMALE"/>
    <s v="PROFIT"/>
    <n v="456"/>
    <x v="1"/>
    <s v="FLIPKART"/>
    <s v="CASH"/>
  </r>
  <r>
    <s v="ID-3146"/>
    <s v="EAST"/>
    <s v="PUNJAB"/>
    <x v="5"/>
    <x v="2"/>
    <d v="2019-09-24T00:00:00"/>
    <s v="WED"/>
    <s v="SEP"/>
    <n v="2020"/>
    <s v="Q3"/>
    <x v="0"/>
    <n v="94"/>
    <n v="10"/>
    <n v="4"/>
    <n v="376"/>
    <n v="6"/>
    <n v="940"/>
    <s v="FEMALE"/>
    <s v="PROFIT"/>
    <n v="73"/>
    <x v="0"/>
    <s v="AMAZON"/>
    <s v="CREDIT"/>
  </r>
  <r>
    <s v="ID-1791"/>
    <s v="SOUTH"/>
    <s v="SIKKIM"/>
    <x v="3"/>
    <x v="1"/>
    <d v="2019-09-25T00:00:00"/>
    <s v="THU"/>
    <s v="SEP"/>
    <n v="2020"/>
    <s v="Q3"/>
    <x v="0"/>
    <n v="88"/>
    <n v="15"/>
    <n v="5"/>
    <n v="440"/>
    <n v="10"/>
    <n v="1320"/>
    <s v="MALE"/>
    <s v="PROFIT"/>
    <n v="651"/>
    <x v="1"/>
    <s v="STORE"/>
    <s v="CASH"/>
  </r>
  <r>
    <s v="ID-4573"/>
    <s v="SOUTH"/>
    <s v="ANDHRA PRADESH"/>
    <x v="6"/>
    <x v="5"/>
    <d v="2019-09-26T00:00:00"/>
    <s v="FRI"/>
    <s v="SEP"/>
    <n v="2020"/>
    <s v="Q3"/>
    <x v="0"/>
    <n v="42"/>
    <n v="25"/>
    <n v="10"/>
    <n v="420"/>
    <n v="15"/>
    <n v="1050"/>
    <s v="FEMALE"/>
    <s v="PROFIT"/>
    <n v="90"/>
    <x v="0"/>
    <s v="STORE"/>
    <s v="CASH"/>
  </r>
  <r>
    <s v="ID-2959"/>
    <s v="EAST"/>
    <s v="RAJASTHAN"/>
    <x v="6"/>
    <x v="5"/>
    <d v="2019-09-27T00:00:00"/>
    <s v="SAT"/>
    <s v="SEP"/>
    <n v="2020"/>
    <s v="Q3"/>
    <x v="1"/>
    <n v="20"/>
    <n v="25"/>
    <n v="10"/>
    <n v="200"/>
    <n v="15"/>
    <n v="500"/>
    <s v="FEMALE"/>
    <s v="PROFIT"/>
    <n v="579"/>
    <x v="1"/>
    <s v="FLIPKART"/>
    <s v="CREDIT"/>
  </r>
  <r>
    <s v="ID-5885"/>
    <s v="WEST"/>
    <s v="TAMIL NADU"/>
    <x v="1"/>
    <x v="5"/>
    <d v="2019-09-28T00:00:00"/>
    <s v="SUN"/>
    <s v="SEP"/>
    <n v="2020"/>
    <s v="Q3"/>
    <x v="1"/>
    <n v="62"/>
    <n v="5"/>
    <n v="3"/>
    <n v="186"/>
    <n v="2"/>
    <n v="310"/>
    <s v="MALE"/>
    <s v="PROFIT"/>
    <n v="416"/>
    <x v="0"/>
    <s v="AMAZON"/>
    <s v="CREDIT"/>
  </r>
  <r>
    <s v="ID-8230"/>
    <s v="EAST"/>
    <s v="PUNJAB"/>
    <x v="3"/>
    <x v="2"/>
    <d v="2019-09-29T00:00:00"/>
    <s v="MON"/>
    <s v="SEP"/>
    <n v="2020"/>
    <s v="Q3"/>
    <x v="0"/>
    <n v="17"/>
    <n v="15"/>
    <n v="5"/>
    <n v="85"/>
    <n v="10"/>
    <n v="255"/>
    <s v="FEMALE"/>
    <s v="PROFIT"/>
    <n v="661"/>
    <x v="1"/>
    <s v="FLIPKART"/>
    <s v="UPI"/>
  </r>
  <r>
    <s v="ID-3304"/>
    <s v="SOUTH"/>
    <s v="WEST BENGAL"/>
    <x v="0"/>
    <x v="3"/>
    <d v="2019-09-30T00:00:00"/>
    <s v="TUE"/>
    <s v="SEP"/>
    <n v="2020"/>
    <s v="Q3"/>
    <x v="0"/>
    <n v="99"/>
    <n v="5"/>
    <n v="2"/>
    <n v="198"/>
    <n v="3"/>
    <n v="495"/>
    <s v="MALE"/>
    <s v="PROFIT"/>
    <n v="347"/>
    <x v="0"/>
    <s v="FLIPKART"/>
    <s v="CASH"/>
  </r>
  <r>
    <s v="ID-3197"/>
    <s v="WEST"/>
    <s v="GUJARAT"/>
    <x v="0"/>
    <x v="1"/>
    <d v="2019-10-01T00:00:00"/>
    <s v="WED"/>
    <s v="SEP"/>
    <n v="2020"/>
    <s v="Q3"/>
    <x v="0"/>
    <n v="73"/>
    <n v="5"/>
    <n v="2"/>
    <n v="146"/>
    <n v="3"/>
    <n v="365"/>
    <s v="MALE"/>
    <s v="PROFIT"/>
    <n v="970"/>
    <x v="1"/>
    <s v="STORE"/>
    <s v="UPI"/>
  </r>
  <r>
    <s v="ID-6929"/>
    <s v="WEST"/>
    <s v="WEST BENGAL"/>
    <x v="4"/>
    <x v="5"/>
    <d v="2019-10-02T00:00:00"/>
    <s v="THU"/>
    <s v="OCT"/>
    <n v="2020"/>
    <s v="Q4"/>
    <x v="0"/>
    <n v="99"/>
    <n v="40"/>
    <n v="7"/>
    <n v="693"/>
    <n v="33"/>
    <n v="3960"/>
    <s v="FEMALE"/>
    <s v="PROFIT"/>
    <n v="958"/>
    <x v="1"/>
    <s v="FLIPKART"/>
    <s v="UPI"/>
  </r>
  <r>
    <s v="ID-1343"/>
    <s v="NORTH"/>
    <s v="ANDHRA PRADESH"/>
    <x v="6"/>
    <x v="5"/>
    <d v="2019-10-03T00:00:00"/>
    <s v="FRI"/>
    <s v="OCT"/>
    <n v="2020"/>
    <s v="Q4"/>
    <x v="0"/>
    <n v="18"/>
    <n v="25"/>
    <n v="10"/>
    <n v="180"/>
    <n v="15"/>
    <n v="450"/>
    <s v="FEMALE"/>
    <s v="PROFIT"/>
    <n v="36"/>
    <x v="0"/>
    <s v="FLIPKART"/>
    <s v="UPI"/>
  </r>
  <r>
    <s v="ID-6854"/>
    <s v="SOUTH"/>
    <s v="GUJARAT"/>
    <x v="2"/>
    <x v="3"/>
    <d v="2019-10-04T00:00:00"/>
    <s v="SAT"/>
    <s v="OCT"/>
    <n v="2020"/>
    <s v="Q4"/>
    <x v="1"/>
    <n v="56"/>
    <n v="5"/>
    <n v="2"/>
    <n v="112"/>
    <n v="3"/>
    <n v="280"/>
    <s v="MALE"/>
    <s v="PROFIT"/>
    <n v="574"/>
    <x v="1"/>
    <s v="WEBSITE"/>
    <s v="CASH"/>
  </r>
  <r>
    <s v="ID-6242"/>
    <s v="WEST"/>
    <s v="ANDHRA PRADESH"/>
    <x v="3"/>
    <x v="3"/>
    <d v="2019-10-05T00:00:00"/>
    <s v="SUN"/>
    <s v="OCT"/>
    <n v="2020"/>
    <s v="Q4"/>
    <x v="1"/>
    <n v="50"/>
    <n v="15"/>
    <n v="5"/>
    <n v="250"/>
    <n v="10"/>
    <n v="750"/>
    <s v="FEMALE"/>
    <s v="PROFIT"/>
    <n v="699"/>
    <x v="0"/>
    <s v="AMAZON"/>
    <s v="CREDIT"/>
  </r>
  <r>
    <s v="ID-6447"/>
    <s v="SOUTH"/>
    <s v="PUNJAB"/>
    <x v="3"/>
    <x v="2"/>
    <d v="2019-10-06T00:00:00"/>
    <s v="MON"/>
    <s v="OCT"/>
    <n v="2020"/>
    <s v="Q4"/>
    <x v="0"/>
    <n v="10"/>
    <n v="15"/>
    <n v="5"/>
    <n v="50"/>
    <n v="10"/>
    <n v="150"/>
    <s v="MALE"/>
    <s v="PROFIT"/>
    <n v="82"/>
    <x v="0"/>
    <s v="AMAZON"/>
    <s v="CASH"/>
  </r>
  <r>
    <s v="ID-3065"/>
    <s v="SOUTH"/>
    <s v="RAJASTHAN"/>
    <x v="3"/>
    <x v="5"/>
    <d v="2019-10-07T00:00:00"/>
    <s v="TUE"/>
    <s v="OCT"/>
    <n v="2020"/>
    <s v="Q4"/>
    <x v="0"/>
    <n v="47"/>
    <n v="15"/>
    <n v="5"/>
    <n v="235"/>
    <n v="10"/>
    <n v="705"/>
    <s v="MALE"/>
    <s v="PROFIT"/>
    <n v="868"/>
    <x v="0"/>
    <s v="WEBSITE"/>
    <s v="UPI"/>
  </r>
  <r>
    <s v="ID-5663"/>
    <s v="SOUTH"/>
    <s v="PUNJAB"/>
    <x v="1"/>
    <x v="1"/>
    <d v="2019-10-08T00:00:00"/>
    <s v="WED"/>
    <s v="OCT"/>
    <n v="2020"/>
    <s v="Q4"/>
    <x v="0"/>
    <n v="36"/>
    <n v="5"/>
    <n v="3"/>
    <n v="108"/>
    <n v="2"/>
    <n v="180"/>
    <s v="FEMALE"/>
    <s v="PROFIT"/>
    <n v="413"/>
    <x v="0"/>
    <s v="STORE"/>
    <s v="UPI"/>
  </r>
  <r>
    <s v="ID-4374"/>
    <s v="SOUTH"/>
    <s v="MAHARASHTRA"/>
    <x v="6"/>
    <x v="3"/>
    <d v="2019-10-09T00:00:00"/>
    <s v="THU"/>
    <s v="OCT"/>
    <n v="2020"/>
    <s v="Q4"/>
    <x v="0"/>
    <n v="89"/>
    <n v="25"/>
    <n v="10"/>
    <n v="890"/>
    <n v="15"/>
    <n v="2225"/>
    <s v="FEMALE"/>
    <s v="PROFIT"/>
    <n v="897"/>
    <x v="1"/>
    <s v="STORE"/>
    <s v="UPI"/>
  </r>
  <r>
    <s v="ID-2975"/>
    <s v="EAST"/>
    <s v="WEST BENGAL"/>
    <x v="3"/>
    <x v="0"/>
    <d v="2019-10-10T00:00:00"/>
    <s v="FRI"/>
    <s v="OCT"/>
    <n v="2020"/>
    <s v="Q4"/>
    <x v="0"/>
    <n v="83"/>
    <n v="15"/>
    <n v="5"/>
    <n v="415"/>
    <n v="10"/>
    <n v="1245"/>
    <s v="FEMALE"/>
    <s v="PROFIT"/>
    <n v="22"/>
    <x v="0"/>
    <s v="WEBSITE"/>
    <s v="UPI"/>
  </r>
  <r>
    <s v="ID-1343"/>
    <s v="WEST"/>
    <s v="MAHARASHTRA"/>
    <x v="2"/>
    <x v="1"/>
    <d v="2019-10-11T00:00:00"/>
    <s v="SAT"/>
    <s v="OCT"/>
    <n v="2020"/>
    <s v="Q4"/>
    <x v="1"/>
    <n v="39"/>
    <n v="5"/>
    <n v="2"/>
    <n v="78"/>
    <n v="3"/>
    <n v="195"/>
    <s v="FEMALE"/>
    <s v="PROFIT"/>
    <n v="51"/>
    <x v="0"/>
    <s v="FLIPKART"/>
    <s v="CREDIT"/>
  </r>
  <r>
    <s v="ID-2814"/>
    <s v="WEST"/>
    <s v="DELHI"/>
    <x v="0"/>
    <x v="4"/>
    <d v="2019-10-12T00:00:00"/>
    <s v="SUN"/>
    <s v="OCT"/>
    <n v="2020"/>
    <s v="Q4"/>
    <x v="1"/>
    <n v="27"/>
    <n v="5"/>
    <n v="2"/>
    <n v="54"/>
    <n v="3"/>
    <n v="135"/>
    <s v="MALE"/>
    <s v="PROFIT"/>
    <n v="112"/>
    <x v="0"/>
    <s v="AMAZON"/>
    <s v="CREDIT"/>
  </r>
  <r>
    <s v="ID-7871"/>
    <s v="SOUTH"/>
    <s v="GUJARAT"/>
    <x v="5"/>
    <x v="5"/>
    <d v="2019-10-13T00:00:00"/>
    <s v="MON"/>
    <s v="OCT"/>
    <n v="2020"/>
    <s v="Q4"/>
    <x v="0"/>
    <n v="69"/>
    <n v="10"/>
    <n v="4"/>
    <n v="276"/>
    <n v="6"/>
    <n v="690"/>
    <s v="FEMALE"/>
    <s v="PROFIT"/>
    <n v="703"/>
    <x v="0"/>
    <s v="WEBSITE"/>
    <s v="CREDIT"/>
  </r>
  <r>
    <s v="ID-3967"/>
    <s v="WEST"/>
    <s v="WEST BENGAL"/>
    <x v="1"/>
    <x v="1"/>
    <d v="2019-10-14T00:00:00"/>
    <s v="TUE"/>
    <s v="OCT"/>
    <n v="2020"/>
    <s v="Q4"/>
    <x v="0"/>
    <n v="89"/>
    <n v="5"/>
    <n v="3"/>
    <n v="267"/>
    <n v="2"/>
    <n v="445"/>
    <s v="FEMALE"/>
    <s v="PROFIT"/>
    <n v="546"/>
    <x v="1"/>
    <s v="WEBSITE"/>
    <s v="UPI"/>
  </r>
  <r>
    <s v="ID-4302"/>
    <s v="NORTH"/>
    <s v="WEST BENGAL"/>
    <x v="6"/>
    <x v="1"/>
    <d v="2019-10-15T00:00:00"/>
    <s v="WED"/>
    <s v="OCT"/>
    <n v="2020"/>
    <s v="Q4"/>
    <x v="0"/>
    <n v="37"/>
    <n v="25"/>
    <n v="10"/>
    <n v="370"/>
    <n v="15"/>
    <n v="925"/>
    <s v="MALE"/>
    <s v="PROFIT"/>
    <n v="24"/>
    <x v="0"/>
    <s v="FLIPKART"/>
    <s v="CASH"/>
  </r>
  <r>
    <s v="ID-2916"/>
    <s v="SOUTH"/>
    <s v="RAJASTHAN"/>
    <x v="2"/>
    <x v="3"/>
    <d v="2019-10-16T00:00:00"/>
    <s v="THU"/>
    <s v="OCT"/>
    <n v="2020"/>
    <s v="Q4"/>
    <x v="0"/>
    <n v="98"/>
    <n v="5"/>
    <n v="2"/>
    <n v="196"/>
    <n v="3"/>
    <n v="490"/>
    <s v="FEMALE"/>
    <s v="PROFIT"/>
    <n v="283"/>
    <x v="0"/>
    <s v="FLIPKART"/>
    <s v="UPI"/>
  </r>
  <r>
    <s v="ID-1303"/>
    <s v="NORTH"/>
    <s v="PUNJAB"/>
    <x v="1"/>
    <x v="5"/>
    <d v="2019-10-17T00:00:00"/>
    <s v="FRI"/>
    <s v="OCT"/>
    <n v="2020"/>
    <s v="Q4"/>
    <x v="0"/>
    <n v="35"/>
    <n v="5"/>
    <n v="3"/>
    <n v="105"/>
    <n v="2"/>
    <n v="175"/>
    <s v="MALE"/>
    <s v="PROFIT"/>
    <n v="690"/>
    <x v="0"/>
    <s v="STORE"/>
    <s v="UPI"/>
  </r>
  <r>
    <s v="ID-8492"/>
    <s v="EAST"/>
    <s v="TAMIL NADU"/>
    <x v="5"/>
    <x v="0"/>
    <d v="2019-10-18T00:00:00"/>
    <s v="SAT"/>
    <s v="OCT"/>
    <n v="2020"/>
    <s v="Q4"/>
    <x v="1"/>
    <n v="62"/>
    <n v="10"/>
    <n v="4"/>
    <n v="248"/>
    <n v="6"/>
    <n v="620"/>
    <s v="FEMALE"/>
    <s v="PROFIT"/>
    <n v="111"/>
    <x v="1"/>
    <s v="STORE"/>
    <s v="CREDIT"/>
  </r>
  <r>
    <s v="ID-8468"/>
    <s v="WEST"/>
    <s v="TAMIL NADU"/>
    <x v="1"/>
    <x v="3"/>
    <d v="2019-10-19T00:00:00"/>
    <s v="SUN"/>
    <s v="OCT"/>
    <n v="2020"/>
    <s v="Q4"/>
    <x v="1"/>
    <n v="14"/>
    <n v="5"/>
    <n v="3"/>
    <n v="42"/>
    <n v="2"/>
    <n v="70"/>
    <s v="FEMALE"/>
    <s v="PROFIT"/>
    <n v="681"/>
    <x v="1"/>
    <s v="FLIPKART"/>
    <s v="CASH"/>
  </r>
  <r>
    <s v="ID-7432"/>
    <s v="EAST"/>
    <s v="RAJASTHAN"/>
    <x v="1"/>
    <x v="1"/>
    <d v="2019-10-20T00:00:00"/>
    <s v="MON"/>
    <s v="OCT"/>
    <n v="2020"/>
    <s v="Q4"/>
    <x v="0"/>
    <n v="34"/>
    <n v="5"/>
    <n v="3"/>
    <n v="102"/>
    <n v="2"/>
    <n v="170"/>
    <s v="MALE"/>
    <s v="PROFIT"/>
    <n v="561"/>
    <x v="0"/>
    <s v="WEBSITE"/>
    <s v="UPI"/>
  </r>
  <r>
    <s v="ID-1886"/>
    <s v="EAST"/>
    <s v="PUNJAB"/>
    <x v="3"/>
    <x v="0"/>
    <d v="2019-10-21T00:00:00"/>
    <s v="TUE"/>
    <s v="OCT"/>
    <n v="2020"/>
    <s v="Q4"/>
    <x v="0"/>
    <n v="63"/>
    <n v="15"/>
    <n v="5"/>
    <n v="315"/>
    <n v="10"/>
    <n v="945"/>
    <s v="FEMALE"/>
    <s v="PROFIT"/>
    <n v="830"/>
    <x v="0"/>
    <s v="AMAZON"/>
    <s v="CASH"/>
  </r>
  <r>
    <s v="ID-3499"/>
    <s v="NORTH"/>
    <s v="WEST BENGAL"/>
    <x v="5"/>
    <x v="4"/>
    <d v="2019-10-22T00:00:00"/>
    <s v="WED"/>
    <s v="OCT"/>
    <n v="2020"/>
    <s v="Q4"/>
    <x v="0"/>
    <n v="84"/>
    <n v="10"/>
    <n v="4"/>
    <n v="336"/>
    <n v="6"/>
    <n v="840"/>
    <s v="FEMALE"/>
    <s v="PROFIT"/>
    <n v="389"/>
    <x v="1"/>
    <s v="WEBSITE"/>
    <s v="CASH"/>
  </r>
  <r>
    <s v="ID-2935"/>
    <s v="NORTH"/>
    <s v="WEST BENGAL"/>
    <x v="4"/>
    <x v="5"/>
    <d v="2019-10-23T00:00:00"/>
    <s v="THU"/>
    <s v="OCT"/>
    <n v="2020"/>
    <s v="Q4"/>
    <x v="0"/>
    <n v="57"/>
    <n v="40"/>
    <n v="7"/>
    <n v="399"/>
    <n v="33"/>
    <n v="2280"/>
    <s v="MALE"/>
    <s v="PROFIT"/>
    <n v="89"/>
    <x v="0"/>
    <s v="STORE"/>
    <s v="UPI"/>
  </r>
  <r>
    <s v="ID-4079"/>
    <s v="EAST"/>
    <s v="TAMIL NADU"/>
    <x v="0"/>
    <x v="1"/>
    <d v="2019-10-24T00:00:00"/>
    <s v="FRI"/>
    <s v="OCT"/>
    <n v="2020"/>
    <s v="Q4"/>
    <x v="0"/>
    <n v="90"/>
    <n v="5"/>
    <n v="2"/>
    <n v="180"/>
    <n v="3"/>
    <n v="450"/>
    <s v="FEMALE"/>
    <s v="PROFIT"/>
    <n v="174"/>
    <x v="1"/>
    <s v="AMAZON"/>
    <s v="CREDIT"/>
  </r>
  <r>
    <s v="ID-1595"/>
    <s v="WEST"/>
    <s v="MAHARASHTRA"/>
    <x v="6"/>
    <x v="3"/>
    <d v="2019-10-25T00:00:00"/>
    <s v="SAT"/>
    <s v="OCT"/>
    <n v="2020"/>
    <s v="Q4"/>
    <x v="1"/>
    <n v="22"/>
    <n v="25"/>
    <n v="10"/>
    <n v="220"/>
    <n v="15"/>
    <n v="550"/>
    <s v="FEMALE"/>
    <s v="PROFIT"/>
    <n v="607"/>
    <x v="1"/>
    <s v="WEBSITE"/>
    <s v="CASH"/>
  </r>
  <r>
    <s v="ID-5973"/>
    <s v="WEST"/>
    <s v="ANDHRA PRADESH"/>
    <x v="2"/>
    <x v="5"/>
    <d v="2019-10-26T00:00:00"/>
    <s v="SUN"/>
    <s v="OCT"/>
    <n v="2020"/>
    <s v="Q4"/>
    <x v="1"/>
    <n v="86"/>
    <n v="5"/>
    <n v="2"/>
    <n v="172"/>
    <n v="3"/>
    <n v="430"/>
    <s v="FEMALE"/>
    <s v="PROFIT"/>
    <n v="529"/>
    <x v="1"/>
    <s v="STORE"/>
    <s v="CREDIT"/>
  </r>
  <r>
    <s v="ID-8903"/>
    <s v="EAST"/>
    <s v="TAMIL NADU"/>
    <x v="3"/>
    <x v="2"/>
    <d v="2019-10-27T00:00:00"/>
    <s v="MON"/>
    <s v="OCT"/>
    <n v="2020"/>
    <s v="Q4"/>
    <x v="0"/>
    <n v="71"/>
    <n v="15"/>
    <n v="5"/>
    <n v="355"/>
    <n v="10"/>
    <n v="1065"/>
    <s v="MALE"/>
    <s v="PROFIT"/>
    <n v="454"/>
    <x v="0"/>
    <s v="STORE"/>
    <s v="CASH"/>
  </r>
  <r>
    <s v="ID-7061"/>
    <s v="WEST"/>
    <s v="TAMIL NADU"/>
    <x v="4"/>
    <x v="5"/>
    <d v="2019-10-28T00:00:00"/>
    <s v="TUE"/>
    <s v="OCT"/>
    <n v="2020"/>
    <s v="Q4"/>
    <x v="0"/>
    <n v="26"/>
    <n v="40"/>
    <n v="7"/>
    <n v="182"/>
    <n v="33"/>
    <n v="1040"/>
    <s v="MALE"/>
    <s v="PROFIT"/>
    <n v="701"/>
    <x v="1"/>
    <s v="AMAZON"/>
    <s v="UPI"/>
  </r>
  <r>
    <s v="ID-2628"/>
    <s v="NORTH"/>
    <s v="PUNJAB"/>
    <x v="6"/>
    <x v="3"/>
    <d v="2019-10-29T00:00:00"/>
    <s v="WED"/>
    <s v="OCT"/>
    <n v="2020"/>
    <s v="Q4"/>
    <x v="0"/>
    <n v="69"/>
    <n v="25"/>
    <n v="10"/>
    <n v="690"/>
    <n v="15"/>
    <n v="1725"/>
    <s v="MALE"/>
    <s v="PROFIT"/>
    <n v="665"/>
    <x v="0"/>
    <s v="STORE"/>
    <s v="CREDIT"/>
  </r>
  <r>
    <s v="ID-2544"/>
    <s v="EAST"/>
    <s v="SIKKIM"/>
    <x v="4"/>
    <x v="1"/>
    <d v="2019-10-30T00:00:00"/>
    <s v="THU"/>
    <s v="OCT"/>
    <n v="2020"/>
    <s v="Q4"/>
    <x v="0"/>
    <n v="70"/>
    <n v="40"/>
    <n v="7"/>
    <n v="490"/>
    <n v="33"/>
    <n v="2800"/>
    <s v="FEMALE"/>
    <s v="PROFIT"/>
    <n v="311"/>
    <x v="1"/>
    <s v="STORE"/>
    <s v="CASH"/>
  </r>
  <r>
    <s v="ID-6425"/>
    <s v="NORTH"/>
    <s v="DELHI"/>
    <x v="2"/>
    <x v="2"/>
    <d v="2019-10-31T00:00:00"/>
    <s v="FRI"/>
    <s v="OCT"/>
    <n v="2020"/>
    <s v="Q4"/>
    <x v="0"/>
    <n v="84"/>
    <n v="5"/>
    <n v="2"/>
    <n v="168"/>
    <n v="3"/>
    <n v="420"/>
    <s v="MALE"/>
    <s v="PROFIT"/>
    <n v="86"/>
    <x v="0"/>
    <s v="FLIPKART"/>
    <s v="CASH"/>
  </r>
  <r>
    <s v="ID-4178"/>
    <s v="EAST"/>
    <s v="GUJARAT"/>
    <x v="6"/>
    <x v="4"/>
    <d v="2019-11-01T00:00:00"/>
    <s v="SAT"/>
    <s v="OCT"/>
    <n v="2020"/>
    <s v="Q4"/>
    <x v="1"/>
    <n v="21"/>
    <n v="25"/>
    <n v="10"/>
    <n v="210"/>
    <n v="15"/>
    <n v="525"/>
    <s v="FEMALE"/>
    <s v="PROFIT"/>
    <n v="853"/>
    <x v="0"/>
    <s v="AMAZON"/>
    <s v="CASH"/>
  </r>
  <r>
    <s v="ID-1486"/>
    <s v="WEST"/>
    <s v="DELHI"/>
    <x v="2"/>
    <x v="4"/>
    <d v="2019-11-02T00:00:00"/>
    <s v="SUN"/>
    <s v="NOV"/>
    <n v="2020"/>
    <s v="Q4"/>
    <x v="1"/>
    <n v="18"/>
    <n v="5"/>
    <n v="2"/>
    <n v="36"/>
    <n v="3"/>
    <n v="90"/>
    <s v="MALE"/>
    <s v="PROFIT"/>
    <n v="779"/>
    <x v="1"/>
    <s v="AMAZON"/>
    <s v="CASH"/>
  </r>
  <r>
    <s v="ID-4482"/>
    <s v="WEST"/>
    <s v="PUNJAB"/>
    <x v="1"/>
    <x v="0"/>
    <d v="2019-11-03T00:00:00"/>
    <s v="MON"/>
    <s v="NOV"/>
    <n v="2020"/>
    <s v="Q4"/>
    <x v="0"/>
    <n v="12"/>
    <n v="5"/>
    <n v="3"/>
    <n v="36"/>
    <n v="2"/>
    <n v="60"/>
    <s v="MALE"/>
    <s v="PROFIT"/>
    <n v="492"/>
    <x v="0"/>
    <s v="STORE"/>
    <s v="UPI"/>
  </r>
  <r>
    <s v="ID-4730"/>
    <s v="EAST"/>
    <s v="GUJARAT"/>
    <x v="5"/>
    <x v="3"/>
    <d v="2019-11-04T00:00:00"/>
    <s v="TUE"/>
    <s v="NOV"/>
    <n v="2020"/>
    <s v="Q4"/>
    <x v="0"/>
    <n v="59"/>
    <n v="10"/>
    <n v="4"/>
    <n v="236"/>
    <n v="6"/>
    <n v="590"/>
    <s v="FEMALE"/>
    <s v="PROFIT"/>
    <n v="514"/>
    <x v="1"/>
    <s v="WEBSITE"/>
    <s v="CREDIT"/>
  </r>
  <r>
    <s v="ID-7450"/>
    <s v="NORTH"/>
    <s v="TAMIL NADU"/>
    <x v="5"/>
    <x v="3"/>
    <d v="2019-11-05T00:00:00"/>
    <s v="WED"/>
    <s v="NOV"/>
    <n v="2020"/>
    <s v="Q4"/>
    <x v="0"/>
    <n v="50"/>
    <n v="10"/>
    <n v="4"/>
    <n v="200"/>
    <n v="6"/>
    <n v="500"/>
    <s v="MALE"/>
    <s v="PROFIT"/>
    <n v="271"/>
    <x v="0"/>
    <s v="FLIPKART"/>
    <s v="CREDIT"/>
  </r>
  <r>
    <s v="ID-6751"/>
    <s v="SOUTH"/>
    <s v="WEST BENGAL"/>
    <x v="4"/>
    <x v="5"/>
    <d v="2019-11-06T00:00:00"/>
    <s v="THU"/>
    <s v="NOV"/>
    <n v="2020"/>
    <s v="Q4"/>
    <x v="0"/>
    <n v="24"/>
    <n v="40"/>
    <n v="7"/>
    <n v="168"/>
    <n v="33"/>
    <n v="960"/>
    <s v="FEMALE"/>
    <s v="PROFIT"/>
    <n v="338"/>
    <x v="0"/>
    <s v="AMAZON"/>
    <s v="CREDIT"/>
  </r>
  <r>
    <s v="ID-5814"/>
    <s v="SOUTH"/>
    <s v="GUJARAT"/>
    <x v="3"/>
    <x v="3"/>
    <d v="2019-11-07T00:00:00"/>
    <s v="FRI"/>
    <s v="NOV"/>
    <n v="2020"/>
    <s v="Q4"/>
    <x v="0"/>
    <n v="24"/>
    <n v="15"/>
    <n v="5"/>
    <n v="120"/>
    <n v="10"/>
    <n v="360"/>
    <s v="MALE"/>
    <s v="PROFIT"/>
    <n v="585"/>
    <x v="0"/>
    <s v="STORE"/>
    <s v="CREDIT"/>
  </r>
  <r>
    <s v="ID-5095"/>
    <s v="WEST"/>
    <s v="ANDHRA PRADESH"/>
    <x v="1"/>
    <x v="3"/>
    <d v="2019-11-08T00:00:00"/>
    <s v="SAT"/>
    <s v="NOV"/>
    <n v="2020"/>
    <s v="Q4"/>
    <x v="1"/>
    <n v="57"/>
    <n v="5"/>
    <n v="3"/>
    <n v="171"/>
    <n v="2"/>
    <n v="285"/>
    <s v="FEMALE"/>
    <s v="PROFIT"/>
    <n v="225"/>
    <x v="0"/>
    <s v="FLIPKART"/>
    <s v="UPI"/>
  </r>
  <r>
    <s v="ID-5862"/>
    <s v="SOUTH"/>
    <s v="PUNJAB"/>
    <x v="4"/>
    <x v="5"/>
    <d v="2019-11-09T00:00:00"/>
    <s v="SUN"/>
    <s v="NOV"/>
    <n v="2020"/>
    <s v="Q4"/>
    <x v="1"/>
    <n v="23"/>
    <n v="40"/>
    <n v="7"/>
    <n v="161"/>
    <n v="33"/>
    <n v="920"/>
    <s v="FEMALE"/>
    <s v="PROFIT"/>
    <n v="235"/>
    <x v="1"/>
    <s v="FLIPKART"/>
    <s v="CREDIT"/>
  </r>
  <r>
    <s v="ID-3977"/>
    <s v="WEST"/>
    <s v="PUNJAB"/>
    <x v="3"/>
    <x v="0"/>
    <d v="2019-11-10T00:00:00"/>
    <s v="MON"/>
    <s v="NOV"/>
    <n v="2020"/>
    <s v="Q4"/>
    <x v="0"/>
    <n v="92"/>
    <n v="15"/>
    <n v="5"/>
    <n v="460"/>
    <n v="10"/>
    <n v="1380"/>
    <s v="FEMALE"/>
    <s v="PROFIT"/>
    <n v="337"/>
    <x v="1"/>
    <s v="STORE"/>
    <s v="UPI"/>
  </r>
  <r>
    <s v="ID-3132"/>
    <s v="WEST"/>
    <s v="MAHARASHTRA"/>
    <x v="0"/>
    <x v="4"/>
    <d v="2019-11-11T00:00:00"/>
    <s v="TUE"/>
    <s v="NOV"/>
    <n v="2020"/>
    <s v="Q4"/>
    <x v="0"/>
    <n v="45"/>
    <n v="5"/>
    <n v="2"/>
    <n v="90"/>
    <n v="3"/>
    <n v="225"/>
    <s v="MALE"/>
    <s v="PROFIT"/>
    <n v="221"/>
    <x v="0"/>
    <s v="STORE"/>
    <s v="UPI"/>
  </r>
  <r>
    <s v="ID-5440"/>
    <s v="SOUTH"/>
    <s v="RAJASTHAN"/>
    <x v="4"/>
    <x v="5"/>
    <d v="2019-11-12T00:00:00"/>
    <s v="WED"/>
    <s v="NOV"/>
    <n v="2020"/>
    <s v="Q4"/>
    <x v="0"/>
    <n v="29"/>
    <n v="40"/>
    <n v="7"/>
    <n v="203"/>
    <n v="33"/>
    <n v="1160"/>
    <s v="MALE"/>
    <s v="PROFIT"/>
    <n v="971"/>
    <x v="0"/>
    <s v="WEBSITE"/>
    <s v="CASH"/>
  </r>
  <r>
    <s v="ID-6537"/>
    <s v="SOUTH"/>
    <s v="PUNJAB"/>
    <x v="3"/>
    <x v="0"/>
    <d v="2019-11-13T00:00:00"/>
    <s v="THU"/>
    <s v="NOV"/>
    <n v="2020"/>
    <s v="Q4"/>
    <x v="0"/>
    <n v="88"/>
    <n v="15"/>
    <n v="5"/>
    <n v="440"/>
    <n v="10"/>
    <n v="1320"/>
    <s v="MALE"/>
    <s v="PROFIT"/>
    <n v="66"/>
    <x v="1"/>
    <s v="STORE"/>
    <s v="UPI"/>
  </r>
  <r>
    <s v="ID-2810"/>
    <s v="EAST"/>
    <s v="DELHI"/>
    <x v="3"/>
    <x v="4"/>
    <d v="2019-11-14T00:00:00"/>
    <s v="FRI"/>
    <s v="NOV"/>
    <n v="2020"/>
    <s v="Q4"/>
    <x v="0"/>
    <n v="94"/>
    <n v="15"/>
    <n v="5"/>
    <n v="470"/>
    <n v="10"/>
    <n v="1410"/>
    <s v="FEMALE"/>
    <s v="PROFIT"/>
    <n v="997"/>
    <x v="0"/>
    <s v="WEBSITE"/>
    <s v="CREDIT"/>
  </r>
  <r>
    <s v="ID-1634"/>
    <s v="EAST"/>
    <s v="SIKKIM"/>
    <x v="0"/>
    <x v="3"/>
    <d v="2019-11-15T00:00:00"/>
    <s v="SAT"/>
    <s v="NOV"/>
    <n v="2020"/>
    <s v="Q4"/>
    <x v="1"/>
    <n v="54"/>
    <n v="5"/>
    <n v="2"/>
    <n v="108"/>
    <n v="3"/>
    <n v="270"/>
    <s v="MALE"/>
    <s v="PROFIT"/>
    <n v="472"/>
    <x v="0"/>
    <s v="WEBSITE"/>
    <s v="UPI"/>
  </r>
  <r>
    <s v="ID-8418"/>
    <s v="WEST"/>
    <s v="RAJASTHAN"/>
    <x v="3"/>
    <x v="1"/>
    <d v="2019-11-16T00:00:00"/>
    <s v="SUN"/>
    <s v="NOV"/>
    <n v="2020"/>
    <s v="Q4"/>
    <x v="1"/>
    <n v="11"/>
    <n v="15"/>
    <n v="5"/>
    <n v="55"/>
    <n v="10"/>
    <n v="165"/>
    <s v="FEMALE"/>
    <s v="PROFIT"/>
    <n v="987"/>
    <x v="0"/>
    <s v="WEBSITE"/>
    <s v="CASH"/>
  </r>
  <r>
    <s v="ID-6724"/>
    <s v="SOUTH"/>
    <s v="ANDHRA PRADESH"/>
    <x v="0"/>
    <x v="3"/>
    <d v="2019-11-17T00:00:00"/>
    <s v="MON"/>
    <s v="NOV"/>
    <n v="2020"/>
    <s v="Q4"/>
    <x v="0"/>
    <n v="16"/>
    <n v="5"/>
    <n v="2"/>
    <n v="32"/>
    <n v="3"/>
    <n v="80"/>
    <s v="FEMALE"/>
    <s v="PROFIT"/>
    <n v="539"/>
    <x v="0"/>
    <s v="AMAZON"/>
    <s v="UPI"/>
  </r>
  <r>
    <s v="ID-6429"/>
    <s v="NORTH"/>
    <s v="PUNJAB"/>
    <x v="3"/>
    <x v="4"/>
    <d v="2019-11-18T00:00:00"/>
    <s v="TUE"/>
    <s v="NOV"/>
    <n v="2020"/>
    <s v="Q4"/>
    <x v="0"/>
    <n v="51"/>
    <n v="15"/>
    <n v="5"/>
    <n v="255"/>
    <n v="10"/>
    <n v="765"/>
    <s v="FEMALE"/>
    <s v="PROFIT"/>
    <n v="953"/>
    <x v="1"/>
    <s v="FLIPKART"/>
    <s v="UPI"/>
  </r>
  <r>
    <s v="ID-5809"/>
    <s v="SOUTH"/>
    <s v="MAHARASHTRA"/>
    <x v="4"/>
    <x v="2"/>
    <d v="2019-11-19T00:00:00"/>
    <s v="WED"/>
    <s v="NOV"/>
    <n v="2020"/>
    <s v="Q4"/>
    <x v="0"/>
    <n v="39"/>
    <n v="40"/>
    <n v="7"/>
    <n v="273"/>
    <n v="33"/>
    <n v="1560"/>
    <s v="FEMALE"/>
    <s v="PROFIT"/>
    <n v="990"/>
    <x v="0"/>
    <s v="FLIPKART"/>
    <s v="CASH"/>
  </r>
  <r>
    <s v="ID-1384"/>
    <s v="SOUTH"/>
    <s v="MAHARASHTRA"/>
    <x v="5"/>
    <x v="3"/>
    <d v="2019-11-20T00:00:00"/>
    <s v="THU"/>
    <s v="NOV"/>
    <n v="2020"/>
    <s v="Q4"/>
    <x v="0"/>
    <n v="29"/>
    <n v="10"/>
    <n v="4"/>
    <n v="116"/>
    <n v="6"/>
    <n v="290"/>
    <s v="FEMALE"/>
    <s v="PROFIT"/>
    <n v="681"/>
    <x v="1"/>
    <s v="AMAZON"/>
    <s v="CASH"/>
  </r>
  <r>
    <s v="ID-3775"/>
    <s v="SOUTH"/>
    <s v="SIKKIM"/>
    <x v="2"/>
    <x v="0"/>
    <d v="2019-11-21T00:00:00"/>
    <s v="FRI"/>
    <s v="NOV"/>
    <n v="2020"/>
    <s v="Q4"/>
    <x v="0"/>
    <n v="35"/>
    <n v="5"/>
    <n v="2"/>
    <n v="70"/>
    <n v="3"/>
    <n v="175"/>
    <s v="MALE"/>
    <s v="PROFIT"/>
    <n v="695"/>
    <x v="1"/>
    <s v="WEBSITE"/>
    <s v="CREDIT"/>
  </r>
  <r>
    <s v="ID-4778"/>
    <s v="WEST"/>
    <s v="WEST BENGAL"/>
    <x v="4"/>
    <x v="3"/>
    <d v="2019-11-22T00:00:00"/>
    <s v="SAT"/>
    <s v="NOV"/>
    <n v="2020"/>
    <s v="Q4"/>
    <x v="1"/>
    <n v="78"/>
    <n v="40"/>
    <n v="7"/>
    <n v="546"/>
    <n v="33"/>
    <n v="3120"/>
    <s v="FEMALE"/>
    <s v="PROFIT"/>
    <n v="904"/>
    <x v="1"/>
    <s v="STORE"/>
    <s v="UPI"/>
  </r>
  <r>
    <s v="ID-8626"/>
    <s v="SOUTH"/>
    <s v="PUNJAB"/>
    <x v="3"/>
    <x v="3"/>
    <d v="2019-11-23T00:00:00"/>
    <s v="SUN"/>
    <s v="NOV"/>
    <n v="2020"/>
    <s v="Q4"/>
    <x v="1"/>
    <n v="95"/>
    <n v="15"/>
    <n v="5"/>
    <n v="475"/>
    <n v="10"/>
    <n v="1425"/>
    <s v="MALE"/>
    <s v="PROFIT"/>
    <n v="863"/>
    <x v="0"/>
    <s v="AMAZON"/>
    <s v="UPI"/>
  </r>
  <r>
    <s v="ID-4515"/>
    <s v="NORTH"/>
    <s v="SIKKIM"/>
    <x v="5"/>
    <x v="4"/>
    <d v="2019-11-24T00:00:00"/>
    <s v="MON"/>
    <s v="NOV"/>
    <n v="2020"/>
    <s v="Q4"/>
    <x v="0"/>
    <n v="68"/>
    <n v="10"/>
    <n v="4"/>
    <n v="272"/>
    <n v="6"/>
    <n v="680"/>
    <s v="MALE"/>
    <s v="PROFIT"/>
    <n v="38"/>
    <x v="0"/>
    <s v="FLIPKART"/>
    <s v="CASH"/>
  </r>
  <r>
    <s v="ID-3807"/>
    <s v="SOUTH"/>
    <s v="PUNJAB"/>
    <x v="3"/>
    <x v="0"/>
    <d v="2019-11-25T00:00:00"/>
    <s v="TUE"/>
    <s v="NOV"/>
    <n v="2020"/>
    <s v="Q4"/>
    <x v="0"/>
    <n v="10"/>
    <n v="15"/>
    <n v="5"/>
    <n v="50"/>
    <n v="10"/>
    <n v="150"/>
    <s v="FEMALE"/>
    <s v="PROFIT"/>
    <n v="10"/>
    <x v="1"/>
    <s v="FLIPKART"/>
    <s v="CASH"/>
  </r>
  <r>
    <s v="ID-6965"/>
    <s v="SOUTH"/>
    <s v="MAHARASHTRA"/>
    <x v="3"/>
    <x v="5"/>
    <d v="2019-11-26T00:00:00"/>
    <s v="WED"/>
    <s v="NOV"/>
    <n v="2020"/>
    <s v="Q4"/>
    <x v="0"/>
    <n v="42"/>
    <n v="15"/>
    <n v="5"/>
    <n v="210"/>
    <n v="10"/>
    <n v="630"/>
    <s v="MALE"/>
    <s v="PROFIT"/>
    <n v="510"/>
    <x v="1"/>
    <s v="AMAZON"/>
    <s v="CREDIT"/>
  </r>
  <r>
    <s v="ID-6008"/>
    <s v="SOUTH"/>
    <s v="WEST BENGAL"/>
    <x v="5"/>
    <x v="0"/>
    <d v="2019-11-27T00:00:00"/>
    <s v="THU"/>
    <s v="NOV"/>
    <n v="2020"/>
    <s v="Q4"/>
    <x v="0"/>
    <n v="96"/>
    <n v="10"/>
    <n v="4"/>
    <n v="384"/>
    <n v="6"/>
    <n v="960"/>
    <s v="FEMALE"/>
    <s v="PROFIT"/>
    <n v="417"/>
    <x v="0"/>
    <s v="STORE"/>
    <s v="CREDIT"/>
  </r>
  <r>
    <s v="ID-1303"/>
    <s v="EAST"/>
    <s v="MAHARASHTRA"/>
    <x v="0"/>
    <x v="3"/>
    <d v="2019-11-28T00:00:00"/>
    <s v="FRI"/>
    <s v="NOV"/>
    <n v="2020"/>
    <s v="Q4"/>
    <x v="0"/>
    <n v="47"/>
    <n v="5"/>
    <n v="2"/>
    <n v="94"/>
    <n v="3"/>
    <n v="235"/>
    <s v="MALE"/>
    <s v="PROFIT"/>
    <n v="434"/>
    <x v="0"/>
    <s v="FLIPKART"/>
    <s v="UPI"/>
  </r>
  <r>
    <s v="ID-6310"/>
    <s v="NORTH"/>
    <s v="PUNJAB"/>
    <x v="2"/>
    <x v="0"/>
    <d v="2019-11-29T00:00:00"/>
    <s v="SAT"/>
    <s v="NOV"/>
    <n v="2020"/>
    <s v="Q4"/>
    <x v="1"/>
    <n v="46"/>
    <n v="5"/>
    <n v="2"/>
    <n v="92"/>
    <n v="3"/>
    <n v="230"/>
    <s v="MALE"/>
    <s v="PROFIT"/>
    <n v="238"/>
    <x v="0"/>
    <s v="FLIPKART"/>
    <s v="CASH"/>
  </r>
  <r>
    <s v="ID-5018"/>
    <s v="NORTH"/>
    <s v="SIKKIM"/>
    <x v="3"/>
    <x v="3"/>
    <d v="2019-11-30T00:00:00"/>
    <s v="SUN"/>
    <s v="NOV"/>
    <n v="2020"/>
    <s v="Q4"/>
    <x v="1"/>
    <n v="24"/>
    <n v="15"/>
    <n v="5"/>
    <n v="120"/>
    <n v="10"/>
    <n v="360"/>
    <s v="MALE"/>
    <s v="PROFIT"/>
    <n v="840"/>
    <x v="0"/>
    <s v="FLIPKART"/>
    <s v="UPI"/>
  </r>
  <r>
    <s v="ID-4672"/>
    <s v="SOUTH"/>
    <s v="TAMIL NADU"/>
    <x v="0"/>
    <x v="0"/>
    <d v="2019-12-01T00:00:00"/>
    <s v="MON"/>
    <s v="NOV"/>
    <n v="2020"/>
    <s v="Q4"/>
    <x v="0"/>
    <n v="76"/>
    <n v="5"/>
    <n v="2"/>
    <n v="152"/>
    <n v="3"/>
    <n v="380"/>
    <s v="MALE"/>
    <s v="PROFIT"/>
    <n v="836"/>
    <x v="1"/>
    <s v="FLIPKART"/>
    <s v="UPI"/>
  </r>
  <r>
    <s v="ID-5067"/>
    <s v="NORTH"/>
    <s v="PUNJAB"/>
    <x v="4"/>
    <x v="3"/>
    <d v="2019-12-02T00:00:00"/>
    <s v="TUE"/>
    <s v="DEC"/>
    <n v="2020"/>
    <s v="Q4"/>
    <x v="0"/>
    <n v="14"/>
    <n v="40"/>
    <n v="7"/>
    <n v="98"/>
    <n v="33"/>
    <n v="560"/>
    <s v="FEMALE"/>
    <s v="PROFIT"/>
    <n v="163"/>
    <x v="0"/>
    <s v="AMAZON"/>
    <s v="CASH"/>
  </r>
  <r>
    <s v="ID-7336"/>
    <s v="NORTH"/>
    <s v="ANDHRA PRADESH"/>
    <x v="6"/>
    <x v="2"/>
    <d v="2019-12-03T00:00:00"/>
    <s v="WED"/>
    <s v="DEC"/>
    <n v="2020"/>
    <s v="Q4"/>
    <x v="0"/>
    <n v="13"/>
    <n v="25"/>
    <n v="10"/>
    <n v="130"/>
    <n v="15"/>
    <n v="325"/>
    <s v="MALE"/>
    <s v="PROFIT"/>
    <n v="972"/>
    <x v="0"/>
    <s v="STORE"/>
    <s v="UPI"/>
  </r>
  <r>
    <s v="ID-4142"/>
    <s v="EAST"/>
    <s v="PUNJAB"/>
    <x v="2"/>
    <x v="2"/>
    <d v="2019-12-04T00:00:00"/>
    <s v="THU"/>
    <s v="DEC"/>
    <n v="2020"/>
    <s v="Q4"/>
    <x v="0"/>
    <n v="51"/>
    <n v="5"/>
    <n v="2"/>
    <n v="102"/>
    <n v="3"/>
    <n v="255"/>
    <s v="MALE"/>
    <s v="PROFIT"/>
    <n v="283"/>
    <x v="1"/>
    <s v="FLIPKART"/>
    <s v="CASH"/>
  </r>
  <r>
    <s v="ID-1115"/>
    <s v="NORTH"/>
    <s v="ANDHRA PRADESH"/>
    <x v="5"/>
    <x v="4"/>
    <d v="2019-12-05T00:00:00"/>
    <s v="FRI"/>
    <s v="DEC"/>
    <n v="2020"/>
    <s v="Q4"/>
    <x v="0"/>
    <n v="93"/>
    <n v="10"/>
    <n v="4"/>
    <n v="372"/>
    <n v="6"/>
    <n v="930"/>
    <s v="FEMALE"/>
    <s v="PROFIT"/>
    <n v="580"/>
    <x v="1"/>
    <s v="AMAZON"/>
    <s v="CASH"/>
  </r>
  <r>
    <s v="ID-2000"/>
    <s v="NORTH"/>
    <s v="PUNJAB"/>
    <x v="5"/>
    <x v="2"/>
    <d v="2019-12-06T00:00:00"/>
    <s v="SAT"/>
    <s v="DEC"/>
    <n v="2020"/>
    <s v="Q4"/>
    <x v="1"/>
    <n v="72"/>
    <n v="10"/>
    <n v="4"/>
    <n v="288"/>
    <n v="6"/>
    <n v="720"/>
    <s v="FEMALE"/>
    <s v="PROFIT"/>
    <n v="752"/>
    <x v="0"/>
    <s v="WEBSITE"/>
    <s v="UPI"/>
  </r>
  <r>
    <s v="ID-2312"/>
    <s v="NORTH"/>
    <s v="PUNJAB"/>
    <x v="1"/>
    <x v="5"/>
    <d v="2019-12-07T00:00:00"/>
    <s v="SUN"/>
    <s v="DEC"/>
    <n v="2020"/>
    <s v="Q4"/>
    <x v="1"/>
    <n v="67"/>
    <n v="5"/>
    <n v="3"/>
    <n v="201"/>
    <n v="2"/>
    <n v="335"/>
    <s v="MALE"/>
    <s v="PROFIT"/>
    <n v="234"/>
    <x v="1"/>
    <s v="STORE"/>
    <s v="UPI"/>
  </r>
  <r>
    <s v="ID-8502"/>
    <s v="WEST"/>
    <s v="SIKKIM"/>
    <x v="2"/>
    <x v="3"/>
    <d v="2019-12-08T00:00:00"/>
    <s v="MON"/>
    <s v="DEC"/>
    <n v="2020"/>
    <s v="Q4"/>
    <x v="0"/>
    <n v="60"/>
    <n v="5"/>
    <n v="2"/>
    <n v="120"/>
    <n v="3"/>
    <n v="300"/>
    <s v="FEMALE"/>
    <s v="PROFIT"/>
    <n v="920"/>
    <x v="0"/>
    <s v="AMAZON"/>
    <s v="UPI"/>
  </r>
  <r>
    <s v="ID-5074"/>
    <s v="WEST"/>
    <s v="DELHI"/>
    <x v="0"/>
    <x v="5"/>
    <d v="2019-12-09T00:00:00"/>
    <s v="TUE"/>
    <s v="DEC"/>
    <n v="2020"/>
    <s v="Q4"/>
    <x v="0"/>
    <n v="10"/>
    <n v="5"/>
    <n v="2"/>
    <n v="20"/>
    <n v="3"/>
    <n v="50"/>
    <s v="FEMALE"/>
    <s v="PROFIT"/>
    <n v="959"/>
    <x v="1"/>
    <s v="WEBSITE"/>
    <s v="UPI"/>
  </r>
  <r>
    <s v="ID-5553"/>
    <s v="SOUTH"/>
    <s v="ANDHRA PRADESH"/>
    <x v="2"/>
    <x v="1"/>
    <d v="2019-12-10T00:00:00"/>
    <s v="WED"/>
    <s v="DEC"/>
    <n v="2020"/>
    <s v="Q4"/>
    <x v="0"/>
    <n v="55"/>
    <n v="5"/>
    <n v="2"/>
    <n v="110"/>
    <n v="3"/>
    <n v="275"/>
    <s v="MALE"/>
    <s v="PROFIT"/>
    <n v="128"/>
    <x v="1"/>
    <s v="STORE"/>
    <s v="CASH"/>
  </r>
  <r>
    <s v="ID-1275"/>
    <s v="NORTH"/>
    <s v="PUNJAB"/>
    <x v="6"/>
    <x v="5"/>
    <d v="2019-12-11T00:00:00"/>
    <s v="THU"/>
    <s v="DEC"/>
    <n v="2020"/>
    <s v="Q4"/>
    <x v="0"/>
    <n v="75"/>
    <n v="25"/>
    <n v="10"/>
    <n v="750"/>
    <n v="15"/>
    <n v="1875"/>
    <s v="MALE"/>
    <s v="PROFIT"/>
    <n v="117"/>
    <x v="0"/>
    <s v="WEBSITE"/>
    <s v="CASH"/>
  </r>
  <r>
    <s v="ID-6030"/>
    <s v="SOUTH"/>
    <s v="MAHARASHTRA"/>
    <x v="0"/>
    <x v="4"/>
    <d v="2019-12-12T00:00:00"/>
    <s v="FRI"/>
    <s v="DEC"/>
    <n v="2020"/>
    <s v="Q4"/>
    <x v="0"/>
    <n v="87"/>
    <n v="5"/>
    <n v="2"/>
    <n v="174"/>
    <n v="3"/>
    <n v="435"/>
    <s v="MALE"/>
    <s v="PROFIT"/>
    <n v="726"/>
    <x v="0"/>
    <s v="FLIPKART"/>
    <s v="CREDIT"/>
  </r>
  <r>
    <s v="ID-1298"/>
    <s v="SOUTH"/>
    <s v="SIKKIM"/>
    <x v="6"/>
    <x v="5"/>
    <d v="2019-12-13T00:00:00"/>
    <s v="SAT"/>
    <s v="DEC"/>
    <n v="2020"/>
    <s v="Q4"/>
    <x v="1"/>
    <n v="85"/>
    <n v="25"/>
    <n v="10"/>
    <n v="850"/>
    <n v="15"/>
    <n v="2125"/>
    <s v="FEMALE"/>
    <s v="PROFIT"/>
    <n v="760"/>
    <x v="1"/>
    <s v="WEBSITE"/>
    <s v="UPI"/>
  </r>
  <r>
    <s v="ID-2084"/>
    <s v="NORTH"/>
    <s v="MAHARASHTRA"/>
    <x v="5"/>
    <x v="5"/>
    <d v="2019-12-14T00:00:00"/>
    <s v="SUN"/>
    <s v="DEC"/>
    <n v="2020"/>
    <s v="Q4"/>
    <x v="1"/>
    <n v="88"/>
    <n v="10"/>
    <n v="4"/>
    <n v="352"/>
    <n v="6"/>
    <n v="880"/>
    <s v="MALE"/>
    <s v="PROFIT"/>
    <n v="957"/>
    <x v="1"/>
    <s v="FLIPKART"/>
    <s v="CASH"/>
  </r>
  <r>
    <s v="ID-1842"/>
    <s v="WEST"/>
    <s v="WEST BENGAL"/>
    <x v="1"/>
    <x v="2"/>
    <d v="2019-12-15T00:00:00"/>
    <s v="MON"/>
    <s v="DEC"/>
    <n v="2020"/>
    <s v="Q4"/>
    <x v="0"/>
    <n v="92"/>
    <n v="5"/>
    <n v="3"/>
    <n v="276"/>
    <n v="2"/>
    <n v="460"/>
    <s v="FEMALE"/>
    <s v="PROFIT"/>
    <n v="899"/>
    <x v="1"/>
    <s v="FLIPKART"/>
    <s v="UPI"/>
  </r>
  <r>
    <s v="ID-6902"/>
    <s v="WEST"/>
    <s v="WEST BENGAL"/>
    <x v="0"/>
    <x v="1"/>
    <d v="2019-12-16T00:00:00"/>
    <s v="TUE"/>
    <s v="DEC"/>
    <n v="2020"/>
    <s v="Q4"/>
    <x v="0"/>
    <n v="87"/>
    <n v="5"/>
    <n v="2"/>
    <n v="174"/>
    <n v="3"/>
    <n v="435"/>
    <s v="MALE"/>
    <s v="PROFIT"/>
    <n v="899"/>
    <x v="1"/>
    <s v="AMAZON"/>
    <s v="UPI"/>
  </r>
  <r>
    <s v="ID-5136"/>
    <s v="WEST"/>
    <s v="WEST BENGAL"/>
    <x v="6"/>
    <x v="2"/>
    <d v="2019-12-17T00:00:00"/>
    <s v="WED"/>
    <s v="DEC"/>
    <n v="2020"/>
    <s v="Q4"/>
    <x v="0"/>
    <n v="49"/>
    <n v="25"/>
    <n v="10"/>
    <n v="490"/>
    <n v="15"/>
    <n v="1225"/>
    <s v="MALE"/>
    <s v="PROFIT"/>
    <n v="40"/>
    <x v="1"/>
    <s v="FLIPKART"/>
    <s v="UPI"/>
  </r>
  <r>
    <s v="ID-2851"/>
    <s v="WEST"/>
    <s v="SIKKIM"/>
    <x v="2"/>
    <x v="4"/>
    <d v="2019-12-18T00:00:00"/>
    <s v="THU"/>
    <s v="DEC"/>
    <n v="2020"/>
    <s v="Q4"/>
    <x v="0"/>
    <n v="90"/>
    <n v="5"/>
    <n v="2"/>
    <n v="180"/>
    <n v="3"/>
    <n v="450"/>
    <s v="FEMALE"/>
    <s v="PROFIT"/>
    <n v="722"/>
    <x v="1"/>
    <s v="FLIPKART"/>
    <s v="UPI"/>
  </r>
  <r>
    <s v="ID-1381"/>
    <s v="NORTH"/>
    <s v="MAHARASHTRA"/>
    <x v="1"/>
    <x v="3"/>
    <d v="2019-12-19T00:00:00"/>
    <s v="FRI"/>
    <s v="DEC"/>
    <n v="2020"/>
    <s v="Q4"/>
    <x v="0"/>
    <n v="20"/>
    <n v="5"/>
    <n v="3"/>
    <n v="60"/>
    <n v="2"/>
    <n v="100"/>
    <s v="MALE"/>
    <s v="PROFIT"/>
    <n v="187"/>
    <x v="1"/>
    <s v="FLIPKART"/>
    <s v="UPI"/>
  </r>
  <r>
    <s v="ID-1800"/>
    <s v="WEST"/>
    <s v="SIKKIM"/>
    <x v="6"/>
    <x v="4"/>
    <d v="2019-12-20T00:00:00"/>
    <s v="SAT"/>
    <s v="DEC"/>
    <n v="2020"/>
    <s v="Q4"/>
    <x v="1"/>
    <n v="72"/>
    <n v="25"/>
    <n v="10"/>
    <n v="720"/>
    <n v="15"/>
    <n v="1800"/>
    <s v="MALE"/>
    <s v="PROFIT"/>
    <n v="495"/>
    <x v="0"/>
    <s v="STORE"/>
    <s v="CASH"/>
  </r>
  <r>
    <s v="ID-6820"/>
    <s v="WEST"/>
    <s v="SIKKIM"/>
    <x v="1"/>
    <x v="5"/>
    <d v="2019-12-21T00:00:00"/>
    <s v="SUN"/>
    <s v="DEC"/>
    <n v="2020"/>
    <s v="Q4"/>
    <x v="1"/>
    <n v="57"/>
    <n v="5"/>
    <n v="3"/>
    <n v="171"/>
    <n v="2"/>
    <n v="285"/>
    <s v="MALE"/>
    <s v="PROFIT"/>
    <n v="985"/>
    <x v="1"/>
    <s v="FLIPKART"/>
    <s v="CREDIT"/>
  </r>
  <r>
    <s v="ID-8513"/>
    <s v="WEST"/>
    <s v="WEST BENGAL"/>
    <x v="0"/>
    <x v="2"/>
    <d v="2019-12-22T00:00:00"/>
    <s v="MON"/>
    <s v="DEC"/>
    <n v="2020"/>
    <s v="Q4"/>
    <x v="0"/>
    <n v="59"/>
    <n v="5"/>
    <n v="2"/>
    <n v="118"/>
    <n v="3"/>
    <n v="295"/>
    <s v="FEMALE"/>
    <s v="PROFIT"/>
    <n v="556"/>
    <x v="1"/>
    <s v="FLIPKART"/>
    <s v="UPI"/>
  </r>
  <r>
    <s v="ID-5959"/>
    <s v="WEST"/>
    <s v="PUNJAB"/>
    <x v="3"/>
    <x v="5"/>
    <d v="2019-12-23T00:00:00"/>
    <s v="TUE"/>
    <s v="DEC"/>
    <n v="2020"/>
    <s v="Q4"/>
    <x v="0"/>
    <n v="78"/>
    <n v="15"/>
    <n v="5"/>
    <n v="390"/>
    <n v="10"/>
    <n v="1170"/>
    <s v="FEMALE"/>
    <s v="PROFIT"/>
    <n v="488"/>
    <x v="1"/>
    <s v="STORE"/>
    <s v="UPI"/>
  </r>
  <r>
    <s v="ID-1794"/>
    <s v="NORTH"/>
    <s v="GUJARAT"/>
    <x v="6"/>
    <x v="5"/>
    <d v="2019-12-24T00:00:00"/>
    <s v="WED"/>
    <s v="DEC"/>
    <n v="2020"/>
    <s v="Q4"/>
    <x v="0"/>
    <n v="72"/>
    <n v="25"/>
    <n v="10"/>
    <n v="720"/>
    <n v="15"/>
    <n v="1800"/>
    <s v="FEMALE"/>
    <s v="PROFIT"/>
    <n v="899"/>
    <x v="0"/>
    <s v="AMAZON"/>
    <s v="UPI"/>
  </r>
  <r>
    <s v="ID-7228"/>
    <s v="SOUTH"/>
    <s v="ANDHRA PRADESH"/>
    <x v="0"/>
    <x v="5"/>
    <d v="2019-12-25T00:00:00"/>
    <s v="THU"/>
    <s v="DEC"/>
    <n v="2020"/>
    <s v="Q4"/>
    <x v="0"/>
    <n v="14"/>
    <n v="5"/>
    <n v="2"/>
    <n v="28"/>
    <n v="3"/>
    <n v="70"/>
    <s v="FEMALE"/>
    <s v="PROFIT"/>
    <n v="889"/>
    <x v="0"/>
    <s v="AMAZON"/>
    <s v="CREDIT"/>
  </r>
  <r>
    <s v="ID-6120"/>
    <s v="SOUTH"/>
    <s v="SIKKIM"/>
    <x v="1"/>
    <x v="0"/>
    <d v="2019-12-26T00:00:00"/>
    <s v="FRI"/>
    <s v="DEC"/>
    <n v="2020"/>
    <s v="Q4"/>
    <x v="0"/>
    <n v="25"/>
    <n v="5"/>
    <n v="3"/>
    <n v="75"/>
    <n v="2"/>
    <n v="125"/>
    <s v="MALE"/>
    <s v="PROFIT"/>
    <n v="325"/>
    <x v="1"/>
    <s v="FLIPKART"/>
    <s v="CASH"/>
  </r>
  <r>
    <s v="ID-1992"/>
    <s v="SOUTH"/>
    <s v="TAMIL NADU"/>
    <x v="3"/>
    <x v="3"/>
    <d v="2019-12-27T00:00:00"/>
    <s v="SAT"/>
    <s v="DEC"/>
    <n v="2020"/>
    <s v="Q4"/>
    <x v="1"/>
    <n v="65"/>
    <n v="15"/>
    <n v="5"/>
    <n v="325"/>
    <n v="10"/>
    <n v="975"/>
    <s v="MALE"/>
    <s v="PROFIT"/>
    <n v="205"/>
    <x v="0"/>
    <s v="WEBSITE"/>
    <s v="CASH"/>
  </r>
  <r>
    <s v="ID-5005"/>
    <s v="EAST"/>
    <s v="GUJARAT"/>
    <x v="1"/>
    <x v="4"/>
    <d v="2019-12-28T00:00:00"/>
    <s v="SUN"/>
    <s v="DEC"/>
    <n v="2020"/>
    <s v="Q4"/>
    <x v="1"/>
    <n v="92"/>
    <n v="5"/>
    <n v="3"/>
    <n v="276"/>
    <n v="2"/>
    <n v="460"/>
    <s v="FEMALE"/>
    <s v="PROFIT"/>
    <n v="622"/>
    <x v="1"/>
    <s v="FLIPKART"/>
    <s v="CASH"/>
  </r>
  <r>
    <s v="ID-8032"/>
    <s v="SOUTH"/>
    <s v="GUJARAT"/>
    <x v="4"/>
    <x v="4"/>
    <d v="2019-12-29T00:00:00"/>
    <s v="MON"/>
    <s v="DEC"/>
    <n v="2020"/>
    <s v="Q4"/>
    <x v="0"/>
    <n v="87"/>
    <n v="40"/>
    <n v="7"/>
    <n v="609"/>
    <n v="33"/>
    <n v="3480"/>
    <s v="MALE"/>
    <s v="PROFIT"/>
    <n v="833"/>
    <x v="1"/>
    <s v="STORE"/>
    <s v="UPI"/>
  </r>
  <r>
    <s v="ID-7861"/>
    <s v="WEST"/>
    <s v="ANDHRA PRADESH"/>
    <x v="4"/>
    <x v="2"/>
    <d v="2019-12-30T00:00:00"/>
    <s v="TUE"/>
    <s v="DEC"/>
    <n v="2020"/>
    <s v="Q4"/>
    <x v="0"/>
    <n v="15"/>
    <n v="40"/>
    <n v="7"/>
    <n v="105"/>
    <n v="33"/>
    <n v="600"/>
    <s v="MALE"/>
    <s v="PROFIT"/>
    <n v="429"/>
    <x v="0"/>
    <s v="AMAZON"/>
    <s v="UPI"/>
  </r>
  <r>
    <s v="ID-2030"/>
    <s v="WEST"/>
    <s v="DELHI"/>
    <x v="5"/>
    <x v="2"/>
    <d v="2019-12-31T00:00:00"/>
    <s v="WED"/>
    <s v="DEC"/>
    <n v="2020"/>
    <s v="Q4"/>
    <x v="0"/>
    <n v="28"/>
    <n v="10"/>
    <n v="4"/>
    <n v="112"/>
    <n v="6"/>
    <n v="280"/>
    <s v="MALE"/>
    <s v="PROFIT"/>
    <n v="975"/>
    <x v="0"/>
    <s v="WEBSITE"/>
    <s v="UPI"/>
  </r>
  <r>
    <s v="ID-7052"/>
    <s v="WEST"/>
    <s v="ANDHRA PRADESH"/>
    <x v="6"/>
    <x v="1"/>
    <d v="2020-01-01T00:00:00"/>
    <s v="THU"/>
    <s v="DEC"/>
    <n v="2020"/>
    <s v="Q4"/>
    <x v="0"/>
    <n v="77"/>
    <n v="25"/>
    <n v="10"/>
    <n v="770"/>
    <n v="15"/>
    <n v="1925"/>
    <s v="MALE"/>
    <s v="PROFIT"/>
    <n v="229"/>
    <x v="0"/>
    <s v="STORE"/>
    <s v="CASH"/>
  </r>
  <r>
    <s v="ID-1594"/>
    <s v="SOUTH"/>
    <s v="PUNJAB"/>
    <x v="6"/>
    <x v="3"/>
    <d v="2020-01-02T00:00:00"/>
    <s v="FRI"/>
    <s v="JAN"/>
    <n v="2021"/>
    <s v="Q1"/>
    <x v="0"/>
    <n v="67"/>
    <n v="25"/>
    <n v="10"/>
    <n v="670"/>
    <n v="15"/>
    <n v="1675"/>
    <s v="MALE"/>
    <s v="PROFIT"/>
    <n v="140"/>
    <x v="1"/>
    <s v="STORE"/>
    <s v="CASH"/>
  </r>
  <r>
    <s v="ID-5013"/>
    <s v="EAST"/>
    <s v="PUNJAB"/>
    <x v="3"/>
    <x v="5"/>
    <d v="2020-01-03T00:00:00"/>
    <s v="SAT"/>
    <s v="JAN"/>
    <n v="2021"/>
    <s v="Q1"/>
    <x v="1"/>
    <n v="50"/>
    <n v="15"/>
    <n v="5"/>
    <n v="250"/>
    <n v="10"/>
    <n v="750"/>
    <s v="FEMALE"/>
    <s v="PROFIT"/>
    <n v="225"/>
    <x v="0"/>
    <s v="FLIPKART"/>
    <s v="CASH"/>
  </r>
  <r>
    <s v="ID-4831"/>
    <s v="EAST"/>
    <s v="TAMIL NADU"/>
    <x v="4"/>
    <x v="2"/>
    <d v="2020-01-04T00:00:00"/>
    <s v="SUN"/>
    <s v="JAN"/>
    <n v="2021"/>
    <s v="Q1"/>
    <x v="1"/>
    <n v="78"/>
    <n v="40"/>
    <n v="7"/>
    <n v="546"/>
    <n v="33"/>
    <n v="3120"/>
    <s v="MALE"/>
    <s v="PROFIT"/>
    <n v="946"/>
    <x v="0"/>
    <s v="WEBSITE"/>
    <s v="CASH"/>
  </r>
  <r>
    <s v="ID-6688"/>
    <s v="SOUTH"/>
    <s v="DELHI"/>
    <x v="6"/>
    <x v="5"/>
    <d v="2020-01-05T00:00:00"/>
    <s v="MON"/>
    <s v="JAN"/>
    <n v="2021"/>
    <s v="Q1"/>
    <x v="0"/>
    <n v="39"/>
    <n v="25"/>
    <n v="10"/>
    <n v="390"/>
    <n v="15"/>
    <n v="975"/>
    <s v="MALE"/>
    <s v="PROFIT"/>
    <n v="264"/>
    <x v="0"/>
    <s v="FLIPKART"/>
    <s v="CREDIT"/>
  </r>
  <r>
    <s v="ID-7940"/>
    <s v="WEST"/>
    <s v="MAHARASHTRA"/>
    <x v="1"/>
    <x v="1"/>
    <d v="2020-01-06T00:00:00"/>
    <s v="TUE"/>
    <s v="JAN"/>
    <n v="2021"/>
    <s v="Q1"/>
    <x v="0"/>
    <n v="67"/>
    <n v="5"/>
    <n v="3"/>
    <n v="201"/>
    <n v="2"/>
    <n v="335"/>
    <s v="FEMALE"/>
    <s v="PROFIT"/>
    <n v="856"/>
    <x v="0"/>
    <s v="AMAZON"/>
    <s v="CREDIT"/>
  </r>
  <r>
    <s v="ID-7090"/>
    <s v="EAST"/>
    <s v="MAHARASHTRA"/>
    <x v="1"/>
    <x v="3"/>
    <d v="2020-01-07T00:00:00"/>
    <s v="WED"/>
    <s v="JAN"/>
    <n v="2021"/>
    <s v="Q1"/>
    <x v="0"/>
    <n v="12"/>
    <n v="5"/>
    <n v="3"/>
    <n v="36"/>
    <n v="2"/>
    <n v="60"/>
    <s v="MALE"/>
    <s v="PROFIT"/>
    <n v="121"/>
    <x v="1"/>
    <s v="WEBSITE"/>
    <s v="UPI"/>
  </r>
  <r>
    <s v="ID-8421"/>
    <s v="EAST"/>
    <s v="TAMIL NADU"/>
    <x v="2"/>
    <x v="5"/>
    <d v="2020-01-08T00:00:00"/>
    <s v="THU"/>
    <s v="JAN"/>
    <n v="2021"/>
    <s v="Q1"/>
    <x v="0"/>
    <n v="83"/>
    <n v="5"/>
    <n v="2"/>
    <n v="166"/>
    <n v="3"/>
    <n v="415"/>
    <s v="MALE"/>
    <s v="PROFIT"/>
    <n v="532"/>
    <x v="1"/>
    <s v="AMAZON"/>
    <s v="CREDIT"/>
  </r>
  <r>
    <s v="ID-1705"/>
    <s v="SOUTH"/>
    <s v="RAJASTHAN"/>
    <x v="5"/>
    <x v="0"/>
    <d v="2020-01-09T00:00:00"/>
    <s v="FRI"/>
    <s v="JAN"/>
    <n v="2021"/>
    <s v="Q1"/>
    <x v="0"/>
    <n v="28"/>
    <n v="10"/>
    <n v="4"/>
    <n v="112"/>
    <n v="6"/>
    <n v="280"/>
    <s v="FEMALE"/>
    <s v="PROFIT"/>
    <n v="717"/>
    <x v="1"/>
    <s v="AMAZON"/>
    <s v="CASH"/>
  </r>
  <r>
    <s v="ID-8316"/>
    <s v="EAST"/>
    <s v="TAMIL NADU"/>
    <x v="5"/>
    <x v="3"/>
    <d v="2020-01-10T00:00:00"/>
    <s v="SAT"/>
    <s v="JAN"/>
    <n v="2021"/>
    <s v="Q1"/>
    <x v="1"/>
    <n v="85"/>
    <n v="10"/>
    <n v="4"/>
    <n v="340"/>
    <n v="6"/>
    <n v="850"/>
    <s v="FEMALE"/>
    <s v="PROFIT"/>
    <n v="800"/>
    <x v="1"/>
    <s v="FLIPKART"/>
    <s v="UPI"/>
  </r>
  <r>
    <s v="ID-2519"/>
    <s v="EAST"/>
    <s v="RAJASTHAN"/>
    <x v="2"/>
    <x v="0"/>
    <d v="2020-01-11T00:00:00"/>
    <s v="SUN"/>
    <s v="JAN"/>
    <n v="2021"/>
    <s v="Q1"/>
    <x v="1"/>
    <n v="86"/>
    <n v="5"/>
    <n v="2"/>
    <n v="172"/>
    <n v="3"/>
    <n v="430"/>
    <s v="FEMALE"/>
    <s v="PROFIT"/>
    <n v="39"/>
    <x v="0"/>
    <s v="FLIPKART"/>
    <s v="UPI"/>
  </r>
  <r>
    <s v="ID-2536"/>
    <s v="WEST"/>
    <s v="RAJASTHAN"/>
    <x v="1"/>
    <x v="4"/>
    <d v="2020-01-12T00:00:00"/>
    <s v="MON"/>
    <s v="JAN"/>
    <n v="2021"/>
    <s v="Q1"/>
    <x v="0"/>
    <n v="11"/>
    <n v="5"/>
    <n v="3"/>
    <n v="33"/>
    <n v="2"/>
    <n v="55"/>
    <s v="MALE"/>
    <s v="PROFIT"/>
    <n v="581"/>
    <x v="1"/>
    <s v="STORE"/>
    <s v="UPI"/>
  </r>
  <r>
    <s v="ID-8168"/>
    <s v="WEST"/>
    <s v="DELHI"/>
    <x v="4"/>
    <x v="2"/>
    <d v="2020-01-13T00:00:00"/>
    <s v="TUE"/>
    <s v="JAN"/>
    <n v="2021"/>
    <s v="Q1"/>
    <x v="0"/>
    <n v="81"/>
    <n v="40"/>
    <n v="7"/>
    <n v="567"/>
    <n v="33"/>
    <n v="3240"/>
    <s v="FEMALE"/>
    <s v="PROFIT"/>
    <n v="41"/>
    <x v="1"/>
    <s v="WEBSITE"/>
    <s v="UPI"/>
  </r>
  <r>
    <s v="ID-6147"/>
    <s v="WEST"/>
    <s v="RAJASTHAN"/>
    <x v="2"/>
    <x v="3"/>
    <d v="2020-01-14T00:00:00"/>
    <s v="WED"/>
    <s v="JAN"/>
    <n v="2021"/>
    <s v="Q1"/>
    <x v="0"/>
    <n v="71"/>
    <n v="5"/>
    <n v="2"/>
    <n v="142"/>
    <n v="3"/>
    <n v="355"/>
    <s v="FEMALE"/>
    <s v="PROFIT"/>
    <n v="660"/>
    <x v="1"/>
    <s v="STORE"/>
    <s v="UPI"/>
  </r>
  <r>
    <s v="ID-8610"/>
    <s v="SOUTH"/>
    <s v="WEST BENGAL"/>
    <x v="6"/>
    <x v="2"/>
    <d v="2020-01-15T00:00:00"/>
    <s v="THU"/>
    <s v="JAN"/>
    <n v="2021"/>
    <s v="Q1"/>
    <x v="0"/>
    <n v="42"/>
    <n v="25"/>
    <n v="10"/>
    <n v="420"/>
    <n v="15"/>
    <n v="1050"/>
    <s v="FEMALE"/>
    <s v="PROFIT"/>
    <n v="53"/>
    <x v="0"/>
    <s v="AMAZON"/>
    <s v="CREDIT"/>
  </r>
  <r>
    <s v="ID-4040"/>
    <s v="WEST"/>
    <s v="MAHARASHTRA"/>
    <x v="0"/>
    <x v="3"/>
    <d v="2020-01-16T00:00:00"/>
    <s v="FRI"/>
    <s v="JAN"/>
    <n v="2021"/>
    <s v="Q1"/>
    <x v="0"/>
    <n v="98"/>
    <n v="5"/>
    <n v="2"/>
    <n v="196"/>
    <n v="3"/>
    <n v="490"/>
    <s v="FEMALE"/>
    <s v="PROFIT"/>
    <n v="978"/>
    <x v="0"/>
    <s v="AMAZON"/>
    <s v="CREDIT"/>
  </r>
  <r>
    <s v="ID-5467"/>
    <s v="WEST"/>
    <s v="GUJARAT"/>
    <x v="6"/>
    <x v="5"/>
    <d v="2020-01-17T00:00:00"/>
    <s v="SAT"/>
    <s v="JAN"/>
    <n v="2021"/>
    <s v="Q1"/>
    <x v="1"/>
    <n v="54"/>
    <n v="25"/>
    <n v="10"/>
    <n v="540"/>
    <n v="15"/>
    <n v="1350"/>
    <s v="MALE"/>
    <s v="PROFIT"/>
    <n v="627"/>
    <x v="0"/>
    <s v="AMAZON"/>
    <s v="CASH"/>
  </r>
  <r>
    <s v="ID-8835"/>
    <s v="EAST"/>
    <s v="DELHI"/>
    <x v="5"/>
    <x v="1"/>
    <d v="2020-01-18T00:00:00"/>
    <s v="SUN"/>
    <s v="JAN"/>
    <n v="2021"/>
    <s v="Q1"/>
    <x v="1"/>
    <n v="59"/>
    <n v="10"/>
    <n v="4"/>
    <n v="236"/>
    <n v="6"/>
    <n v="590"/>
    <s v="FEMALE"/>
    <s v="PROFIT"/>
    <n v="411"/>
    <x v="1"/>
    <s v="WEBSITE"/>
    <s v="CREDIT"/>
  </r>
  <r>
    <s v="ID-7823"/>
    <s v="EAST"/>
    <s v="RAJASTHAN"/>
    <x v="6"/>
    <x v="4"/>
    <d v="2020-01-19T00:00:00"/>
    <s v="MON"/>
    <s v="JAN"/>
    <n v="2021"/>
    <s v="Q1"/>
    <x v="0"/>
    <n v="96"/>
    <n v="25"/>
    <n v="10"/>
    <n v="960"/>
    <n v="15"/>
    <n v="2400"/>
    <s v="FEMALE"/>
    <s v="PROFIT"/>
    <n v="393"/>
    <x v="1"/>
    <s v="STORE"/>
    <s v="UPI"/>
  </r>
  <r>
    <s v="ID-5630"/>
    <s v="EAST"/>
    <s v="PUNJAB"/>
    <x v="0"/>
    <x v="4"/>
    <d v="2020-01-20T00:00:00"/>
    <s v="TUE"/>
    <s v="JAN"/>
    <n v="2021"/>
    <s v="Q1"/>
    <x v="0"/>
    <n v="79"/>
    <n v="5"/>
    <n v="2"/>
    <n v="158"/>
    <n v="3"/>
    <n v="395"/>
    <s v="MALE"/>
    <s v="PROFIT"/>
    <n v="215"/>
    <x v="0"/>
    <s v="WEBSITE"/>
    <s v="CREDIT"/>
  </r>
  <r>
    <s v="ID-7027"/>
    <s v="NORTH"/>
    <s v="GUJARAT"/>
    <x v="1"/>
    <x v="1"/>
    <d v="2020-01-21T00:00:00"/>
    <s v="WED"/>
    <s v="JAN"/>
    <n v="2021"/>
    <s v="Q1"/>
    <x v="0"/>
    <n v="29"/>
    <n v="5"/>
    <n v="3"/>
    <n v="87"/>
    <n v="2"/>
    <n v="145"/>
    <s v="FEMALE"/>
    <s v="PROFIT"/>
    <n v="281"/>
    <x v="0"/>
    <s v="WEBSITE"/>
    <s v="CREDIT"/>
  </r>
  <r>
    <s v="ID-8468"/>
    <s v="EAST"/>
    <s v="TAMIL NADU"/>
    <x v="2"/>
    <x v="2"/>
    <d v="2020-01-22T00:00:00"/>
    <s v="THU"/>
    <s v="JAN"/>
    <n v="2021"/>
    <s v="Q1"/>
    <x v="0"/>
    <n v="99"/>
    <n v="5"/>
    <n v="2"/>
    <n v="198"/>
    <n v="3"/>
    <n v="495"/>
    <s v="FEMALE"/>
    <s v="PROFIT"/>
    <n v="683"/>
    <x v="1"/>
    <s v="STORE"/>
    <s v="CASH"/>
  </r>
  <r>
    <s v="ID-3527"/>
    <s v="EAST"/>
    <s v="MAHARASHTRA"/>
    <x v="1"/>
    <x v="1"/>
    <d v="2020-01-23T00:00:00"/>
    <s v="FRI"/>
    <s v="JAN"/>
    <n v="2021"/>
    <s v="Q1"/>
    <x v="0"/>
    <n v="92"/>
    <n v="5"/>
    <n v="3"/>
    <n v="276"/>
    <n v="2"/>
    <n v="460"/>
    <s v="MALE"/>
    <s v="PROFIT"/>
    <n v="425"/>
    <x v="1"/>
    <s v="FLIPKART"/>
    <s v="UPI"/>
  </r>
  <r>
    <s v="ID-3231"/>
    <s v="SOUTH"/>
    <s v="MAHARASHTRA"/>
    <x v="3"/>
    <x v="5"/>
    <d v="2020-01-24T00:00:00"/>
    <s v="SAT"/>
    <s v="JAN"/>
    <n v="2021"/>
    <s v="Q1"/>
    <x v="1"/>
    <n v="46"/>
    <n v="15"/>
    <n v="5"/>
    <n v="230"/>
    <n v="10"/>
    <n v="690"/>
    <s v="FEMALE"/>
    <s v="PROFIT"/>
    <n v="303"/>
    <x v="0"/>
    <s v="WEBSITE"/>
    <s v="UPI"/>
  </r>
  <r>
    <s v="ID-1280"/>
    <s v="NORTH"/>
    <s v="PUNJAB"/>
    <x v="5"/>
    <x v="2"/>
    <d v="2020-01-25T00:00:00"/>
    <s v="SUN"/>
    <s v="JAN"/>
    <n v="2021"/>
    <s v="Q1"/>
    <x v="1"/>
    <n v="45"/>
    <n v="10"/>
    <n v="4"/>
    <n v="180"/>
    <n v="6"/>
    <n v="450"/>
    <s v="FEMALE"/>
    <s v="PROFIT"/>
    <n v="293"/>
    <x v="0"/>
    <s v="STORE"/>
    <s v="CASH"/>
  </r>
  <r>
    <s v="ID-4477"/>
    <s v="SOUTH"/>
    <s v="RAJASTHAN"/>
    <x v="0"/>
    <x v="3"/>
    <d v="2020-01-26T00:00:00"/>
    <s v="MON"/>
    <s v="JAN"/>
    <n v="2021"/>
    <s v="Q1"/>
    <x v="0"/>
    <n v="10"/>
    <n v="5"/>
    <n v="2"/>
    <n v="20"/>
    <n v="3"/>
    <n v="50"/>
    <s v="MALE"/>
    <s v="PROFIT"/>
    <n v="712"/>
    <x v="0"/>
    <s v="AMAZON"/>
    <s v="UPI"/>
  </r>
  <r>
    <s v="ID-1487"/>
    <s v="SOUTH"/>
    <s v="WEST BENGAL"/>
    <x v="1"/>
    <x v="1"/>
    <d v="2020-01-27T00:00:00"/>
    <s v="TUE"/>
    <s v="JAN"/>
    <n v="2021"/>
    <s v="Q1"/>
    <x v="0"/>
    <n v="68"/>
    <n v="5"/>
    <n v="3"/>
    <n v="204"/>
    <n v="2"/>
    <n v="340"/>
    <s v="MALE"/>
    <s v="PROFIT"/>
    <n v="287"/>
    <x v="1"/>
    <s v="STORE"/>
    <s v="CREDIT"/>
  </r>
  <r>
    <s v="ID-8491"/>
    <s v="SOUTH"/>
    <s v="DELHI"/>
    <x v="5"/>
    <x v="3"/>
    <d v="2020-01-28T00:00:00"/>
    <s v="WED"/>
    <s v="JAN"/>
    <n v="2021"/>
    <s v="Q1"/>
    <x v="0"/>
    <n v="64"/>
    <n v="10"/>
    <n v="4"/>
    <n v="256"/>
    <n v="6"/>
    <n v="640"/>
    <s v="MALE"/>
    <s v="PROFIT"/>
    <n v="242"/>
    <x v="1"/>
    <s v="WEBSITE"/>
    <s v="CASH"/>
  </r>
  <r>
    <s v="ID-3912"/>
    <s v="EAST"/>
    <s v="MAHARASHTRA"/>
    <x v="3"/>
    <x v="5"/>
    <d v="2020-01-29T00:00:00"/>
    <s v="THU"/>
    <s v="JAN"/>
    <n v="2021"/>
    <s v="Q1"/>
    <x v="0"/>
    <n v="25"/>
    <n v="15"/>
    <n v="5"/>
    <n v="125"/>
    <n v="10"/>
    <n v="375"/>
    <s v="MALE"/>
    <s v="PROFIT"/>
    <n v="29"/>
    <x v="1"/>
    <s v="AMAZON"/>
    <s v="CASH"/>
  </r>
  <r>
    <s v="ID-6465"/>
    <s v="NORTH"/>
    <s v="SIKKIM"/>
    <x v="3"/>
    <x v="0"/>
    <d v="2020-01-30T00:00:00"/>
    <s v="FRI"/>
    <s v="JAN"/>
    <n v="2021"/>
    <s v="Q1"/>
    <x v="0"/>
    <n v="44"/>
    <n v="15"/>
    <n v="5"/>
    <n v="220"/>
    <n v="10"/>
    <n v="660"/>
    <s v="FEMALE"/>
    <s v="PROFIT"/>
    <n v="716"/>
    <x v="1"/>
    <s v="AMAZON"/>
    <s v="UPI"/>
  </r>
  <r>
    <s v="ID-6958"/>
    <s v="WEST"/>
    <s v="ANDHRA PRADESH"/>
    <x v="2"/>
    <x v="2"/>
    <d v="2020-01-31T00:00:00"/>
    <s v="SAT"/>
    <s v="JAN"/>
    <n v="2021"/>
    <s v="Q1"/>
    <x v="1"/>
    <n v="26"/>
    <n v="5"/>
    <n v="2"/>
    <n v="52"/>
    <n v="3"/>
    <n v="130"/>
    <s v="MALE"/>
    <s v="PROFIT"/>
    <n v="654"/>
    <x v="1"/>
    <s v="AMAZON"/>
    <s v="UPI"/>
  </r>
  <r>
    <s v="ID-7544"/>
    <s v="SOUTH"/>
    <s v="WEST BENGAL"/>
    <x v="1"/>
    <x v="2"/>
    <d v="2020-02-01T00:00:00"/>
    <s v="SUN"/>
    <s v="JAN"/>
    <n v="2021"/>
    <s v="Q1"/>
    <x v="1"/>
    <n v="63"/>
    <n v="5"/>
    <n v="3"/>
    <n v="189"/>
    <n v="2"/>
    <n v="315"/>
    <s v="MALE"/>
    <s v="PROFIT"/>
    <n v="297"/>
    <x v="0"/>
    <s v="FLIPKART"/>
    <s v="CREDIT"/>
  </r>
  <r>
    <s v="ID-3081"/>
    <s v="NORTH"/>
    <s v="PUNJAB"/>
    <x v="5"/>
    <x v="1"/>
    <d v="2020-02-02T00:00:00"/>
    <s v="MON"/>
    <s v="FEB"/>
    <n v="2021"/>
    <s v="Q1"/>
    <x v="0"/>
    <n v="72"/>
    <n v="10"/>
    <n v="4"/>
    <n v="288"/>
    <n v="6"/>
    <n v="720"/>
    <s v="MALE"/>
    <s v="PROFIT"/>
    <n v="29"/>
    <x v="0"/>
    <s v="FLIPKART"/>
    <s v="UPI"/>
  </r>
  <r>
    <s v="ID-1561"/>
    <s v="EAST"/>
    <s v="RAJASTHAN"/>
    <x v="2"/>
    <x v="0"/>
    <d v="2020-02-03T00:00:00"/>
    <s v="TUE"/>
    <s v="FEB"/>
    <n v="2021"/>
    <s v="Q1"/>
    <x v="0"/>
    <n v="75"/>
    <n v="5"/>
    <n v="2"/>
    <n v="150"/>
    <n v="3"/>
    <n v="375"/>
    <s v="FEMALE"/>
    <s v="PROFIT"/>
    <n v="327"/>
    <x v="1"/>
    <s v="FLIPKART"/>
    <s v="UPI"/>
  </r>
  <r>
    <s v="ID-7414"/>
    <s v="EAST"/>
    <s v="RAJASTHAN"/>
    <x v="6"/>
    <x v="3"/>
    <d v="2020-02-04T00:00:00"/>
    <s v="WED"/>
    <s v="FEB"/>
    <n v="2021"/>
    <s v="Q1"/>
    <x v="0"/>
    <n v="78"/>
    <n v="25"/>
    <n v="10"/>
    <n v="780"/>
    <n v="15"/>
    <n v="1950"/>
    <s v="MALE"/>
    <s v="PROFIT"/>
    <n v="79"/>
    <x v="0"/>
    <s v="WEBSITE"/>
    <s v="CASH"/>
  </r>
  <r>
    <s v="ID-7880"/>
    <s v="EAST"/>
    <s v="TAMIL NADU"/>
    <x v="2"/>
    <x v="1"/>
    <d v="2020-02-05T00:00:00"/>
    <s v="THU"/>
    <s v="FEB"/>
    <n v="2021"/>
    <s v="Q1"/>
    <x v="0"/>
    <n v="21"/>
    <n v="5"/>
    <n v="2"/>
    <n v="42"/>
    <n v="3"/>
    <n v="105"/>
    <s v="MALE"/>
    <s v="PROFIT"/>
    <n v="910"/>
    <x v="1"/>
    <s v="STORE"/>
    <s v="UPI"/>
  </r>
  <r>
    <s v="ID-7959"/>
    <s v="EAST"/>
    <s v="SIKKIM"/>
    <x v="6"/>
    <x v="1"/>
    <d v="2020-02-06T00:00:00"/>
    <s v="FRI"/>
    <s v="FEB"/>
    <n v="2021"/>
    <s v="Q1"/>
    <x v="0"/>
    <n v="47"/>
    <n v="25"/>
    <n v="10"/>
    <n v="470"/>
    <n v="15"/>
    <n v="1175"/>
    <s v="MALE"/>
    <s v="PROFIT"/>
    <n v="418"/>
    <x v="1"/>
    <s v="FLIPKART"/>
    <s v="CREDIT"/>
  </r>
  <r>
    <s v="ID-6078"/>
    <s v="SOUTH"/>
    <s v="SIKKIM"/>
    <x v="3"/>
    <x v="1"/>
    <d v="2020-02-07T00:00:00"/>
    <s v="SAT"/>
    <s v="FEB"/>
    <n v="2021"/>
    <s v="Q1"/>
    <x v="1"/>
    <n v="75"/>
    <n v="15"/>
    <n v="5"/>
    <n v="375"/>
    <n v="10"/>
    <n v="1125"/>
    <s v="FEMALE"/>
    <s v="PROFIT"/>
    <n v="498"/>
    <x v="1"/>
    <s v="AMAZON"/>
    <s v="CREDIT"/>
  </r>
  <r>
    <s v="ID-1169"/>
    <s v="WEST"/>
    <s v="GUJARAT"/>
    <x v="1"/>
    <x v="5"/>
    <d v="2020-02-08T00:00:00"/>
    <s v="SUN"/>
    <s v="FEB"/>
    <n v="2021"/>
    <s v="Q1"/>
    <x v="1"/>
    <n v="45"/>
    <n v="5"/>
    <n v="3"/>
    <n v="135"/>
    <n v="2"/>
    <n v="225"/>
    <s v="FEMALE"/>
    <s v="PROFIT"/>
    <n v="20"/>
    <x v="1"/>
    <s v="FLIPKART"/>
    <s v="UPI"/>
  </r>
  <r>
    <s v="ID-7264"/>
    <s v="SOUTH"/>
    <s v="MAHARASHTRA"/>
    <x v="5"/>
    <x v="0"/>
    <d v="2020-02-09T00:00:00"/>
    <s v="MON"/>
    <s v="FEB"/>
    <n v="2021"/>
    <s v="Q1"/>
    <x v="0"/>
    <n v="10"/>
    <n v="10"/>
    <n v="4"/>
    <n v="40"/>
    <n v="6"/>
    <n v="100"/>
    <s v="FEMALE"/>
    <s v="PROFIT"/>
    <n v="197"/>
    <x v="0"/>
    <s v="FLIPKART"/>
    <s v="UPI"/>
  </r>
  <r>
    <s v="ID-5400"/>
    <s v="SOUTH"/>
    <s v="PUNJAB"/>
    <x v="3"/>
    <x v="5"/>
    <d v="2020-02-10T00:00:00"/>
    <s v="TUE"/>
    <s v="FEB"/>
    <n v="2021"/>
    <s v="Q1"/>
    <x v="0"/>
    <n v="93"/>
    <n v="15"/>
    <n v="5"/>
    <n v="465"/>
    <n v="10"/>
    <n v="1395"/>
    <s v="FEMALE"/>
    <s v="PROFIT"/>
    <n v="524"/>
    <x v="0"/>
    <s v="WEBSITE"/>
    <s v="UPI"/>
  </r>
  <r>
    <s v="ID-2181"/>
    <s v="SOUTH"/>
    <s v="MAHARASHTRA"/>
    <x v="4"/>
    <x v="0"/>
    <d v="2020-02-11T00:00:00"/>
    <s v="WED"/>
    <s v="FEB"/>
    <n v="2021"/>
    <s v="Q1"/>
    <x v="0"/>
    <n v="50"/>
    <n v="40"/>
    <n v="7"/>
    <n v="350"/>
    <n v="33"/>
    <n v="2000"/>
    <s v="MALE"/>
    <s v="PROFIT"/>
    <n v="224"/>
    <x v="0"/>
    <s v="WEBSITE"/>
    <s v="CASH"/>
  </r>
  <r>
    <s v="ID-2274"/>
    <s v="WEST"/>
    <s v="PUNJAB"/>
    <x v="4"/>
    <x v="4"/>
    <d v="2020-02-12T00:00:00"/>
    <s v="THU"/>
    <s v="FEB"/>
    <n v="2021"/>
    <s v="Q1"/>
    <x v="0"/>
    <n v="71"/>
    <n v="40"/>
    <n v="7"/>
    <n v="497"/>
    <n v="33"/>
    <n v="2840"/>
    <s v="FEMALE"/>
    <s v="PROFIT"/>
    <n v="569"/>
    <x v="0"/>
    <s v="STORE"/>
    <s v="CASH"/>
  </r>
  <r>
    <s v="ID-2959"/>
    <s v="WEST"/>
    <s v="GUJARAT"/>
    <x v="3"/>
    <x v="2"/>
    <d v="2020-02-13T00:00:00"/>
    <s v="FRI"/>
    <s v="FEB"/>
    <n v="2021"/>
    <s v="Q1"/>
    <x v="0"/>
    <n v="39"/>
    <n v="15"/>
    <n v="5"/>
    <n v="195"/>
    <n v="10"/>
    <n v="585"/>
    <s v="FEMALE"/>
    <s v="PROFIT"/>
    <n v="828"/>
    <x v="1"/>
    <s v="STORE"/>
    <s v="CREDIT"/>
  </r>
  <r>
    <s v="ID-1998"/>
    <s v="NORTH"/>
    <s v="MAHARASHTRA"/>
    <x v="5"/>
    <x v="3"/>
    <d v="2020-02-14T00:00:00"/>
    <s v="SAT"/>
    <s v="FEB"/>
    <n v="2021"/>
    <s v="Q1"/>
    <x v="1"/>
    <n v="76"/>
    <n v="10"/>
    <n v="4"/>
    <n v="304"/>
    <n v="6"/>
    <n v="760"/>
    <s v="MALE"/>
    <s v="PROFIT"/>
    <n v="334"/>
    <x v="1"/>
    <s v="AMAZON"/>
    <s v="CREDIT"/>
  </r>
  <r>
    <s v="ID-6790"/>
    <s v="NORTH"/>
    <s v="MAHARASHTRA"/>
    <x v="0"/>
    <x v="2"/>
    <d v="2020-02-15T00:00:00"/>
    <s v="SUN"/>
    <s v="FEB"/>
    <n v="2021"/>
    <s v="Q1"/>
    <x v="1"/>
    <n v="67"/>
    <n v="5"/>
    <n v="2"/>
    <n v="134"/>
    <n v="3"/>
    <n v="335"/>
    <s v="FEMALE"/>
    <s v="PROFIT"/>
    <n v="766"/>
    <x v="1"/>
    <s v="FLIPKART"/>
    <s v="CASH"/>
  </r>
  <r>
    <s v="ID-1278"/>
    <s v="NORTH"/>
    <s v="ANDHRA PRADESH"/>
    <x v="6"/>
    <x v="0"/>
    <d v="2020-02-16T00:00:00"/>
    <s v="MON"/>
    <s v="FEB"/>
    <n v="2021"/>
    <s v="Q1"/>
    <x v="0"/>
    <n v="16"/>
    <n v="25"/>
    <n v="10"/>
    <n v="160"/>
    <n v="15"/>
    <n v="400"/>
    <s v="FEMALE"/>
    <s v="PROFIT"/>
    <n v="816"/>
    <x v="0"/>
    <s v="WEBSITE"/>
    <s v="CREDIT"/>
  </r>
  <r>
    <s v="ID-8599"/>
    <s v="NORTH"/>
    <s v="TAMIL NADU"/>
    <x v="3"/>
    <x v="0"/>
    <d v="2020-02-17T00:00:00"/>
    <s v="TUE"/>
    <s v="FEB"/>
    <n v="2021"/>
    <s v="Q1"/>
    <x v="0"/>
    <n v="60"/>
    <n v="15"/>
    <n v="5"/>
    <n v="300"/>
    <n v="10"/>
    <n v="900"/>
    <s v="FEMALE"/>
    <s v="PROFIT"/>
    <n v="321"/>
    <x v="1"/>
    <s v="WEBSITE"/>
    <s v="UPI"/>
  </r>
  <r>
    <s v="ID-2869"/>
    <s v="NORTH"/>
    <s v="PUNJAB"/>
    <x v="4"/>
    <x v="5"/>
    <d v="2020-02-18T00:00:00"/>
    <s v="WED"/>
    <s v="FEB"/>
    <n v="2021"/>
    <s v="Q1"/>
    <x v="0"/>
    <n v="91"/>
    <n v="40"/>
    <n v="7"/>
    <n v="637"/>
    <n v="33"/>
    <n v="3640"/>
    <s v="MALE"/>
    <s v="PROFIT"/>
    <n v="504"/>
    <x v="0"/>
    <s v="AMAZON"/>
    <s v="CREDIT"/>
  </r>
  <r>
    <s v="ID-5121"/>
    <s v="EAST"/>
    <s v="RAJASTHAN"/>
    <x v="6"/>
    <x v="0"/>
    <d v="2020-02-19T00:00:00"/>
    <s v="THU"/>
    <s v="FEB"/>
    <n v="2021"/>
    <s v="Q1"/>
    <x v="0"/>
    <n v="81"/>
    <n v="25"/>
    <n v="10"/>
    <n v="810"/>
    <n v="15"/>
    <n v="2025"/>
    <s v="FEMALE"/>
    <s v="PROFIT"/>
    <n v="343"/>
    <x v="1"/>
    <s v="FLIPKART"/>
    <s v="CREDIT"/>
  </r>
  <r>
    <s v="ID-1107"/>
    <s v="SOUTH"/>
    <s v="PUNJAB"/>
    <x v="1"/>
    <x v="5"/>
    <d v="2020-02-20T00:00:00"/>
    <s v="FRI"/>
    <s v="FEB"/>
    <n v="2021"/>
    <s v="Q1"/>
    <x v="0"/>
    <n v="52"/>
    <n v="5"/>
    <n v="3"/>
    <n v="156"/>
    <n v="2"/>
    <n v="260"/>
    <s v="MALE"/>
    <s v="PROFIT"/>
    <n v="144"/>
    <x v="0"/>
    <s v="FLIPKART"/>
    <s v="UPI"/>
  </r>
  <r>
    <s v="ID-6570"/>
    <s v="WEST"/>
    <s v="RAJASTHAN"/>
    <x v="5"/>
    <x v="2"/>
    <d v="2020-02-21T00:00:00"/>
    <s v="SAT"/>
    <s v="FEB"/>
    <n v="2021"/>
    <s v="Q1"/>
    <x v="1"/>
    <n v="69"/>
    <n v="10"/>
    <n v="4"/>
    <n v="276"/>
    <n v="6"/>
    <n v="690"/>
    <s v="MALE"/>
    <s v="PROFIT"/>
    <n v="442"/>
    <x v="1"/>
    <s v="FLIPKART"/>
    <s v="UPI"/>
  </r>
  <r>
    <s v="ID-7769"/>
    <s v="SOUTH"/>
    <s v="ANDHRA PRADESH"/>
    <x v="1"/>
    <x v="2"/>
    <d v="2020-02-22T00:00:00"/>
    <s v="SUN"/>
    <s v="FEB"/>
    <n v="2021"/>
    <s v="Q1"/>
    <x v="1"/>
    <n v="79"/>
    <n v="5"/>
    <n v="3"/>
    <n v="237"/>
    <n v="2"/>
    <n v="395"/>
    <s v="MALE"/>
    <s v="PROFIT"/>
    <n v="286"/>
    <x v="1"/>
    <s v="WEBSITE"/>
    <s v="UPI"/>
  </r>
  <r>
    <s v="ID-1108"/>
    <s v="NORTH"/>
    <s v="SIKKIM"/>
    <x v="4"/>
    <x v="0"/>
    <d v="2020-02-23T00:00:00"/>
    <s v="MON"/>
    <s v="FEB"/>
    <n v="2021"/>
    <s v="Q1"/>
    <x v="0"/>
    <n v="71"/>
    <n v="40"/>
    <n v="7"/>
    <n v="497"/>
    <n v="33"/>
    <n v="2840"/>
    <s v="MALE"/>
    <s v="PROFIT"/>
    <n v="416"/>
    <x v="1"/>
    <s v="STORE"/>
    <s v="UPI"/>
  </r>
  <r>
    <s v="ID-2616"/>
    <s v="WEST"/>
    <s v="ANDHRA PRADESH"/>
    <x v="3"/>
    <x v="3"/>
    <d v="2020-02-24T00:00:00"/>
    <s v="TUE"/>
    <s v="FEB"/>
    <n v="2021"/>
    <s v="Q1"/>
    <x v="0"/>
    <n v="86"/>
    <n v="15"/>
    <n v="5"/>
    <n v="430"/>
    <n v="10"/>
    <n v="1290"/>
    <s v="FEMALE"/>
    <s v="PROFIT"/>
    <n v="726"/>
    <x v="0"/>
    <s v="STORE"/>
    <s v="UPI"/>
  </r>
  <r>
    <s v="ID-2471"/>
    <s v="SOUTH"/>
    <s v="PUNJAB"/>
    <x v="5"/>
    <x v="2"/>
    <d v="2020-02-25T00:00:00"/>
    <s v="WED"/>
    <s v="FEB"/>
    <n v="2021"/>
    <s v="Q1"/>
    <x v="0"/>
    <n v="35"/>
    <n v="10"/>
    <n v="4"/>
    <n v="140"/>
    <n v="6"/>
    <n v="350"/>
    <s v="MALE"/>
    <s v="PROFIT"/>
    <n v="552"/>
    <x v="0"/>
    <s v="WEBSITE"/>
    <s v="UPI"/>
  </r>
  <r>
    <s v="ID-6671"/>
    <s v="NORTH"/>
    <s v="GUJARAT"/>
    <x v="3"/>
    <x v="1"/>
    <d v="2020-02-26T00:00:00"/>
    <s v="THU"/>
    <s v="FEB"/>
    <n v="2021"/>
    <s v="Q1"/>
    <x v="0"/>
    <n v="47"/>
    <n v="15"/>
    <n v="5"/>
    <n v="235"/>
    <n v="10"/>
    <n v="705"/>
    <s v="MALE"/>
    <s v="PROFIT"/>
    <n v="719"/>
    <x v="1"/>
    <s v="FLIPKART"/>
    <s v="CASH"/>
  </r>
  <r>
    <s v="ID-6113"/>
    <s v="WEST"/>
    <s v="RAJASTHAN"/>
    <x v="0"/>
    <x v="1"/>
    <d v="2020-02-27T00:00:00"/>
    <s v="FRI"/>
    <s v="FEB"/>
    <n v="2021"/>
    <s v="Q1"/>
    <x v="0"/>
    <n v="55"/>
    <n v="5"/>
    <n v="2"/>
    <n v="110"/>
    <n v="3"/>
    <n v="275"/>
    <s v="MALE"/>
    <s v="PROFIT"/>
    <n v="325"/>
    <x v="1"/>
    <s v="STORE"/>
    <s v="CASH"/>
  </r>
  <r>
    <s v="ID-5262"/>
    <s v="NORTH"/>
    <s v="PUNJAB"/>
    <x v="5"/>
    <x v="0"/>
    <d v="2020-02-28T00:00:00"/>
    <s v="SAT"/>
    <s v="FEB"/>
    <n v="2021"/>
    <s v="Q1"/>
    <x v="1"/>
    <n v="32"/>
    <n v="10"/>
    <n v="4"/>
    <n v="128"/>
    <n v="6"/>
    <n v="320"/>
    <s v="FEMALE"/>
    <s v="PROFIT"/>
    <n v="101"/>
    <x v="1"/>
    <s v="STORE"/>
    <s v="UPI"/>
  </r>
  <r>
    <s v="ID-3050"/>
    <s v="EAST"/>
    <s v="DELHI"/>
    <x v="3"/>
    <x v="0"/>
    <d v="2020-02-29T00:00:00"/>
    <s v="SUN"/>
    <s v="FEB"/>
    <n v="2021"/>
    <s v="Q1"/>
    <x v="1"/>
    <n v="32"/>
    <n v="15"/>
    <n v="5"/>
    <n v="160"/>
    <n v="10"/>
    <n v="480"/>
    <s v="FEMALE"/>
    <s v="PROFIT"/>
    <n v="117"/>
    <x v="1"/>
    <s v="WEBSITE"/>
    <s v="CASH"/>
  </r>
  <r>
    <s v="ID-5461"/>
    <s v="SOUTH"/>
    <s v="GUJARAT"/>
    <x v="2"/>
    <x v="1"/>
    <d v="2020-03-01T00:00:00"/>
    <s v="MON"/>
    <s v="MAR"/>
    <n v="2021"/>
    <s v="Q1"/>
    <x v="0"/>
    <n v="25"/>
    <n v="5"/>
    <n v="2"/>
    <n v="50"/>
    <n v="3"/>
    <n v="125"/>
    <s v="MALE"/>
    <s v="PROFIT"/>
    <n v="996"/>
    <x v="0"/>
    <s v="FLIPKART"/>
    <s v="CREDIT"/>
  </r>
  <r>
    <s v="ID-1888"/>
    <s v="EAST"/>
    <s v="TAMIL NADU"/>
    <x v="4"/>
    <x v="0"/>
    <d v="2020-03-02T00:00:00"/>
    <s v="TUE"/>
    <s v="MAR"/>
    <n v="2021"/>
    <s v="Q1"/>
    <x v="0"/>
    <n v="72"/>
    <n v="40"/>
    <n v="7"/>
    <n v="504"/>
    <n v="33"/>
    <n v="2880"/>
    <s v="MALE"/>
    <s v="PROFIT"/>
    <n v="827"/>
    <x v="1"/>
    <s v="WEBSITE"/>
    <s v="CREDIT"/>
  </r>
  <r>
    <s v="ID-6963"/>
    <s v="EAST"/>
    <s v="TAMIL NADU"/>
    <x v="4"/>
    <x v="4"/>
    <d v="2020-03-03T00:00:00"/>
    <s v="WED"/>
    <s v="MAR"/>
    <n v="2021"/>
    <s v="Q1"/>
    <x v="0"/>
    <n v="83"/>
    <n v="40"/>
    <n v="7"/>
    <n v="581"/>
    <n v="33"/>
    <n v="3320"/>
    <s v="MALE"/>
    <s v="PROFIT"/>
    <n v="660"/>
    <x v="1"/>
    <s v="STORE"/>
    <s v="CASH"/>
  </r>
  <r>
    <s v="ID-3469"/>
    <s v="NORTH"/>
    <s v="WEST BENGAL"/>
    <x v="6"/>
    <x v="2"/>
    <d v="2020-03-04T00:00:00"/>
    <s v="THU"/>
    <s v="MAR"/>
    <n v="2021"/>
    <s v="Q1"/>
    <x v="0"/>
    <n v="19"/>
    <n v="25"/>
    <n v="10"/>
    <n v="190"/>
    <n v="15"/>
    <n v="475"/>
    <s v="FEMALE"/>
    <s v="PROFIT"/>
    <n v="679"/>
    <x v="0"/>
    <s v="WEBSITE"/>
    <s v="UPI"/>
  </r>
  <r>
    <s v="ID-4819"/>
    <s v="NORTH"/>
    <s v="GUJARAT"/>
    <x v="4"/>
    <x v="2"/>
    <d v="2020-03-05T00:00:00"/>
    <s v="FRI"/>
    <s v="MAR"/>
    <n v="2021"/>
    <s v="Q1"/>
    <x v="0"/>
    <n v="65"/>
    <n v="40"/>
    <n v="7"/>
    <n v="455"/>
    <n v="33"/>
    <n v="2600"/>
    <s v="MALE"/>
    <s v="PROFIT"/>
    <n v="276"/>
    <x v="0"/>
    <s v="AMAZON"/>
    <s v="CREDIT"/>
  </r>
  <r>
    <s v="ID-3328"/>
    <s v="WEST"/>
    <s v="ANDHRA PRADESH"/>
    <x v="2"/>
    <x v="2"/>
    <d v="2020-03-06T00:00:00"/>
    <s v="SAT"/>
    <s v="MAR"/>
    <n v="2021"/>
    <s v="Q1"/>
    <x v="1"/>
    <n v="82"/>
    <n v="5"/>
    <n v="2"/>
    <n v="164"/>
    <n v="3"/>
    <n v="410"/>
    <s v="MALE"/>
    <s v="PROFIT"/>
    <n v="685"/>
    <x v="0"/>
    <s v="WEBSITE"/>
    <s v="CASH"/>
  </r>
  <r>
    <s v="ID-8566"/>
    <s v="WEST"/>
    <s v="DELHI"/>
    <x v="1"/>
    <x v="5"/>
    <d v="2020-03-07T00:00:00"/>
    <s v="SUN"/>
    <s v="MAR"/>
    <n v="2021"/>
    <s v="Q1"/>
    <x v="1"/>
    <n v="36"/>
    <n v="5"/>
    <n v="3"/>
    <n v="108"/>
    <n v="2"/>
    <n v="180"/>
    <s v="FEMALE"/>
    <s v="PROFIT"/>
    <n v="60"/>
    <x v="0"/>
    <s v="AMAZON"/>
    <s v="UPI"/>
  </r>
  <r>
    <s v="ID-2885"/>
    <s v="NORTH"/>
    <s v="PUNJAB"/>
    <x v="1"/>
    <x v="1"/>
    <d v="2020-03-08T00:00:00"/>
    <s v="MON"/>
    <s v="MAR"/>
    <n v="2021"/>
    <s v="Q1"/>
    <x v="0"/>
    <n v="53"/>
    <n v="5"/>
    <n v="3"/>
    <n v="159"/>
    <n v="2"/>
    <n v="265"/>
    <s v="FEMALE"/>
    <s v="PROFIT"/>
    <n v="220"/>
    <x v="1"/>
    <s v="WEBSITE"/>
    <s v="UPI"/>
  </r>
  <r>
    <s v="ID-8992"/>
    <s v="WEST"/>
    <s v="RAJASTHAN"/>
    <x v="2"/>
    <x v="3"/>
    <d v="2020-03-09T00:00:00"/>
    <s v="TUE"/>
    <s v="MAR"/>
    <n v="2021"/>
    <s v="Q1"/>
    <x v="0"/>
    <n v="52"/>
    <n v="5"/>
    <n v="2"/>
    <n v="104"/>
    <n v="3"/>
    <n v="260"/>
    <s v="MALE"/>
    <s v="PROFIT"/>
    <n v="816"/>
    <x v="1"/>
    <s v="WEBSITE"/>
    <s v="UPI"/>
  </r>
  <r>
    <s v="ID-1880"/>
    <s v="WEST"/>
    <s v="ANDHRA PRADESH"/>
    <x v="5"/>
    <x v="0"/>
    <d v="2020-03-10T00:00:00"/>
    <s v="WED"/>
    <s v="MAR"/>
    <n v="2021"/>
    <s v="Q1"/>
    <x v="0"/>
    <n v="67"/>
    <n v="10"/>
    <n v="4"/>
    <n v="268"/>
    <n v="6"/>
    <n v="670"/>
    <s v="MALE"/>
    <s v="PROFIT"/>
    <n v="354"/>
    <x v="1"/>
    <s v="WEBSITE"/>
    <s v="UPI"/>
  </r>
  <r>
    <s v="ID-8140"/>
    <s v="NORTH"/>
    <s v="WEST BENGAL"/>
    <x v="4"/>
    <x v="3"/>
    <d v="2020-03-11T00:00:00"/>
    <s v="THU"/>
    <s v="MAR"/>
    <n v="2021"/>
    <s v="Q1"/>
    <x v="0"/>
    <n v="70"/>
    <n v="40"/>
    <n v="7"/>
    <n v="490"/>
    <n v="33"/>
    <n v="2800"/>
    <s v="MALE"/>
    <s v="PROFIT"/>
    <n v="749"/>
    <x v="0"/>
    <s v="FLIPKART"/>
    <s v="CASH"/>
  </r>
  <r>
    <s v="ID-8248"/>
    <s v="SOUTH"/>
    <s v="TAMIL NADU"/>
    <x v="1"/>
    <x v="2"/>
    <d v="2020-03-12T00:00:00"/>
    <s v="FRI"/>
    <s v="MAR"/>
    <n v="2021"/>
    <s v="Q1"/>
    <x v="0"/>
    <n v="48"/>
    <n v="5"/>
    <n v="3"/>
    <n v="144"/>
    <n v="2"/>
    <n v="240"/>
    <s v="MALE"/>
    <s v="PROFIT"/>
    <n v="906"/>
    <x v="0"/>
    <s v="STORE"/>
    <s v="CASH"/>
  </r>
  <r>
    <s v="ID-3841"/>
    <s v="SOUTH"/>
    <s v="TAMIL NADU"/>
    <x v="5"/>
    <x v="3"/>
    <d v="2020-03-13T00:00:00"/>
    <s v="SAT"/>
    <s v="MAR"/>
    <n v="2021"/>
    <s v="Q1"/>
    <x v="1"/>
    <n v="35"/>
    <n v="10"/>
    <n v="4"/>
    <n v="140"/>
    <n v="6"/>
    <n v="350"/>
    <s v="MALE"/>
    <s v="PROFIT"/>
    <n v="438"/>
    <x v="1"/>
    <s v="FLIPKART"/>
    <s v="UPI"/>
  </r>
  <r>
    <s v="ID-8638"/>
    <s v="NORTH"/>
    <s v="DELHI"/>
    <x v="2"/>
    <x v="2"/>
    <d v="2020-03-14T00:00:00"/>
    <s v="SUN"/>
    <s v="MAR"/>
    <n v="2021"/>
    <s v="Q1"/>
    <x v="1"/>
    <n v="37"/>
    <n v="5"/>
    <n v="2"/>
    <n v="74"/>
    <n v="3"/>
    <n v="185"/>
    <s v="FEMALE"/>
    <s v="PROFIT"/>
    <n v="926"/>
    <x v="0"/>
    <s v="WEBSITE"/>
    <s v="CREDIT"/>
  </r>
  <r>
    <s v="ID-2236"/>
    <s v="SOUTH"/>
    <s v="GUJARAT"/>
    <x v="1"/>
    <x v="3"/>
    <d v="2020-03-15T00:00:00"/>
    <s v="MON"/>
    <s v="MAR"/>
    <n v="2021"/>
    <s v="Q1"/>
    <x v="0"/>
    <n v="20"/>
    <n v="5"/>
    <n v="3"/>
    <n v="60"/>
    <n v="2"/>
    <n v="100"/>
    <s v="MALE"/>
    <s v="PROFIT"/>
    <n v="914"/>
    <x v="0"/>
    <s v="STORE"/>
    <s v="UPI"/>
  </r>
  <r>
    <s v="ID-6912"/>
    <s v="EAST"/>
    <s v="WEST BENGAL"/>
    <x v="4"/>
    <x v="4"/>
    <d v="2020-03-16T00:00:00"/>
    <s v="TUE"/>
    <s v="MAR"/>
    <n v="2021"/>
    <s v="Q1"/>
    <x v="0"/>
    <n v="54"/>
    <n v="40"/>
    <n v="7"/>
    <n v="378"/>
    <n v="33"/>
    <n v="2160"/>
    <s v="MALE"/>
    <s v="PROFIT"/>
    <n v="979"/>
    <x v="0"/>
    <s v="STORE"/>
    <s v="CASH"/>
  </r>
  <r>
    <s v="ID-2598"/>
    <s v="WEST"/>
    <s v="PUNJAB"/>
    <x v="6"/>
    <x v="0"/>
    <d v="2020-03-17T00:00:00"/>
    <s v="WED"/>
    <s v="MAR"/>
    <n v="2021"/>
    <s v="Q1"/>
    <x v="0"/>
    <n v="72"/>
    <n v="25"/>
    <n v="10"/>
    <n v="720"/>
    <n v="15"/>
    <n v="1800"/>
    <s v="FEMALE"/>
    <s v="PROFIT"/>
    <n v="141"/>
    <x v="1"/>
    <s v="WEBSITE"/>
    <s v="CASH"/>
  </r>
  <r>
    <s v="ID-4080"/>
    <s v="NORTH"/>
    <s v="MAHARASHTRA"/>
    <x v="3"/>
    <x v="5"/>
    <d v="2020-03-18T00:00:00"/>
    <s v="THU"/>
    <s v="MAR"/>
    <n v="2021"/>
    <s v="Q1"/>
    <x v="0"/>
    <n v="95"/>
    <n v="15"/>
    <n v="5"/>
    <n v="475"/>
    <n v="10"/>
    <n v="1425"/>
    <s v="FEMALE"/>
    <s v="PROFIT"/>
    <n v="267"/>
    <x v="0"/>
    <s v="FLIPKART"/>
    <s v="UPI"/>
  </r>
  <r>
    <s v="ID-7718"/>
    <s v="SOUTH"/>
    <s v="DELHI"/>
    <x v="6"/>
    <x v="2"/>
    <d v="2020-03-19T00:00:00"/>
    <s v="FRI"/>
    <s v="MAR"/>
    <n v="2021"/>
    <s v="Q1"/>
    <x v="0"/>
    <n v="86"/>
    <n v="25"/>
    <n v="10"/>
    <n v="860"/>
    <n v="15"/>
    <n v="2150"/>
    <s v="FEMALE"/>
    <s v="PROFIT"/>
    <n v="952"/>
    <x v="0"/>
    <s v="AMAZON"/>
    <s v="CASH"/>
  </r>
  <r>
    <s v="ID-7420"/>
    <s v="WEST"/>
    <s v="GUJARAT"/>
    <x v="0"/>
    <x v="1"/>
    <d v="2020-03-20T00:00:00"/>
    <s v="SAT"/>
    <s v="MAR"/>
    <n v="2021"/>
    <s v="Q1"/>
    <x v="1"/>
    <n v="21"/>
    <n v="5"/>
    <n v="2"/>
    <n v="42"/>
    <n v="3"/>
    <n v="105"/>
    <s v="MALE"/>
    <s v="PROFIT"/>
    <n v="103"/>
    <x v="1"/>
    <s v="AMAZON"/>
    <s v="UPI"/>
  </r>
  <r>
    <s v="ID-7669"/>
    <s v="NORTH"/>
    <s v="SIKKIM"/>
    <x v="5"/>
    <x v="3"/>
    <d v="2020-03-21T00:00:00"/>
    <s v="SUN"/>
    <s v="MAR"/>
    <n v="2021"/>
    <s v="Q1"/>
    <x v="1"/>
    <n v="73"/>
    <n v="10"/>
    <n v="4"/>
    <n v="292"/>
    <n v="6"/>
    <n v="730"/>
    <s v="FEMALE"/>
    <s v="PROFIT"/>
    <n v="448"/>
    <x v="0"/>
    <s v="STORE"/>
    <s v="UPI"/>
  </r>
  <r>
    <s v="ID-8099"/>
    <s v="WEST"/>
    <s v="WEST BENGAL"/>
    <x v="1"/>
    <x v="0"/>
    <d v="2020-03-22T00:00:00"/>
    <s v="MON"/>
    <s v="MAR"/>
    <n v="2021"/>
    <s v="Q1"/>
    <x v="0"/>
    <n v="26"/>
    <n v="5"/>
    <n v="3"/>
    <n v="78"/>
    <n v="2"/>
    <n v="130"/>
    <s v="FEMALE"/>
    <s v="PROFIT"/>
    <n v="261"/>
    <x v="0"/>
    <s v="WEBSITE"/>
    <s v="CASH"/>
  </r>
  <r>
    <s v="ID-7202"/>
    <s v="EAST"/>
    <s v="PUNJAB"/>
    <x v="5"/>
    <x v="5"/>
    <d v="2020-03-23T00:00:00"/>
    <s v="TUE"/>
    <s v="MAR"/>
    <n v="2021"/>
    <s v="Q1"/>
    <x v="0"/>
    <n v="61"/>
    <n v="10"/>
    <n v="4"/>
    <n v="244"/>
    <n v="6"/>
    <n v="610"/>
    <s v="MALE"/>
    <s v="PROFIT"/>
    <n v="988"/>
    <x v="0"/>
    <s v="STORE"/>
    <s v="CREDIT"/>
  </r>
  <r>
    <s v="ID-4131"/>
    <s v="EAST"/>
    <s v="DELHI"/>
    <x v="1"/>
    <x v="3"/>
    <d v="2020-03-24T00:00:00"/>
    <s v="WED"/>
    <s v="MAR"/>
    <n v="2021"/>
    <s v="Q1"/>
    <x v="0"/>
    <n v="29"/>
    <n v="5"/>
    <n v="3"/>
    <n v="87"/>
    <n v="2"/>
    <n v="145"/>
    <s v="FEMALE"/>
    <s v="PROFIT"/>
    <n v="170"/>
    <x v="1"/>
    <s v="WEBSITE"/>
    <s v="CREDIT"/>
  </r>
  <r>
    <s v="ID-7054"/>
    <s v="NORTH"/>
    <s v="WEST BENGAL"/>
    <x v="2"/>
    <x v="0"/>
    <d v="2020-03-25T00:00:00"/>
    <s v="THU"/>
    <s v="MAR"/>
    <n v="2021"/>
    <s v="Q1"/>
    <x v="0"/>
    <n v="28"/>
    <n v="5"/>
    <n v="2"/>
    <n v="56"/>
    <n v="3"/>
    <n v="140"/>
    <s v="MALE"/>
    <s v="PROFIT"/>
    <n v="432"/>
    <x v="0"/>
    <s v="FLIPKART"/>
    <s v="UPI"/>
  </r>
  <r>
    <s v="ID-5456"/>
    <s v="EAST"/>
    <s v="PUNJAB"/>
    <x v="0"/>
    <x v="4"/>
    <d v="2020-03-26T00:00:00"/>
    <s v="FRI"/>
    <s v="MAR"/>
    <n v="2021"/>
    <s v="Q1"/>
    <x v="0"/>
    <n v="79"/>
    <n v="5"/>
    <n v="2"/>
    <n v="158"/>
    <n v="3"/>
    <n v="395"/>
    <s v="MALE"/>
    <s v="PROFIT"/>
    <n v="672"/>
    <x v="0"/>
    <s v="FLIPKART"/>
    <s v="UPI"/>
  </r>
  <r>
    <s v="ID-6511"/>
    <s v="NORTH"/>
    <s v="DELHI"/>
    <x v="0"/>
    <x v="4"/>
    <d v="2020-03-27T00:00:00"/>
    <s v="SAT"/>
    <s v="MAR"/>
    <n v="2021"/>
    <s v="Q1"/>
    <x v="1"/>
    <n v="72"/>
    <n v="5"/>
    <n v="2"/>
    <n v="144"/>
    <n v="3"/>
    <n v="360"/>
    <s v="MALE"/>
    <s v="PROFIT"/>
    <n v="842"/>
    <x v="1"/>
    <s v="WEBSITE"/>
    <s v="UPI"/>
  </r>
  <r>
    <s v="ID-8159"/>
    <s v="SOUTH"/>
    <s v="MAHARASHTRA"/>
    <x v="6"/>
    <x v="2"/>
    <d v="2020-03-28T00:00:00"/>
    <s v="SUN"/>
    <s v="MAR"/>
    <n v="2021"/>
    <s v="Q1"/>
    <x v="1"/>
    <n v="49"/>
    <n v="25"/>
    <n v="10"/>
    <n v="490"/>
    <n v="15"/>
    <n v="1225"/>
    <s v="MALE"/>
    <s v="PROFIT"/>
    <n v="199"/>
    <x v="1"/>
    <s v="AMAZON"/>
    <s v="UPI"/>
  </r>
  <r>
    <s v="ID-1601"/>
    <s v="EAST"/>
    <s v="TAMIL NADU"/>
    <x v="3"/>
    <x v="3"/>
    <d v="2020-03-29T00:00:00"/>
    <s v="MON"/>
    <s v="MAR"/>
    <n v="2021"/>
    <s v="Q1"/>
    <x v="0"/>
    <n v="54"/>
    <n v="15"/>
    <n v="5"/>
    <n v="270"/>
    <n v="10"/>
    <n v="810"/>
    <s v="MALE"/>
    <s v="PROFIT"/>
    <n v="843"/>
    <x v="0"/>
    <s v="STORE"/>
    <s v="UPI"/>
  </r>
  <r>
    <s v="ID-2370"/>
    <s v="WEST"/>
    <s v="PUNJAB"/>
    <x v="1"/>
    <x v="2"/>
    <d v="2020-03-30T00:00:00"/>
    <s v="TUE"/>
    <s v="MAR"/>
    <n v="2021"/>
    <s v="Q1"/>
    <x v="0"/>
    <n v="27"/>
    <n v="5"/>
    <n v="3"/>
    <n v="81"/>
    <n v="2"/>
    <n v="135"/>
    <s v="MALE"/>
    <s v="PROFIT"/>
    <n v="588"/>
    <x v="0"/>
    <s v="STORE"/>
    <s v="CREDIT"/>
  </r>
  <r>
    <s v="ID-3993"/>
    <s v="NORTH"/>
    <s v="TAMIL NADU"/>
    <x v="1"/>
    <x v="0"/>
    <d v="2020-03-31T00:00:00"/>
    <s v="WED"/>
    <s v="MAR"/>
    <n v="2021"/>
    <s v="Q1"/>
    <x v="0"/>
    <n v="15"/>
    <n v="5"/>
    <n v="3"/>
    <n v="45"/>
    <n v="2"/>
    <n v="75"/>
    <s v="MALE"/>
    <s v="PROFIT"/>
    <n v="262"/>
    <x v="1"/>
    <s v="AMAZON"/>
    <s v="UPI"/>
  </r>
  <r>
    <s v="ID-2055"/>
    <s v="WEST"/>
    <s v="TAMIL NADU"/>
    <x v="6"/>
    <x v="2"/>
    <d v="2020-04-01T00:00:00"/>
    <s v="THU"/>
    <s v="APR"/>
    <n v="2021"/>
    <s v="Q2"/>
    <x v="0"/>
    <n v="58"/>
    <n v="25"/>
    <n v="10"/>
    <n v="580"/>
    <n v="15"/>
    <n v="1450"/>
    <s v="FEMALE"/>
    <s v="PROFIT"/>
    <n v="338"/>
    <x v="0"/>
    <s v="STORE"/>
    <s v="CASH"/>
  </r>
  <r>
    <s v="ID-5708"/>
    <s v="WEST"/>
    <s v="SIKKIM"/>
    <x v="6"/>
    <x v="5"/>
    <d v="2020-04-02T00:00:00"/>
    <s v="FRI"/>
    <s v="APR"/>
    <n v="2021"/>
    <s v="Q2"/>
    <x v="0"/>
    <n v="30"/>
    <n v="25"/>
    <n v="10"/>
    <n v="300"/>
    <n v="15"/>
    <n v="750"/>
    <s v="FEMALE"/>
    <s v="PROFIT"/>
    <n v="731"/>
    <x v="0"/>
    <s v="WEBSITE"/>
    <s v="UPI"/>
  </r>
  <r>
    <s v="ID-3034"/>
    <s v="EAST"/>
    <s v="GUJARAT"/>
    <x v="0"/>
    <x v="3"/>
    <d v="2020-04-03T00:00:00"/>
    <s v="SAT"/>
    <s v="APR"/>
    <n v="2021"/>
    <s v="Q2"/>
    <x v="1"/>
    <n v="33"/>
    <n v="5"/>
    <n v="2"/>
    <n v="66"/>
    <n v="3"/>
    <n v="165"/>
    <s v="FEMALE"/>
    <s v="PROFIT"/>
    <n v="503"/>
    <x v="1"/>
    <s v="STORE"/>
    <s v="UPI"/>
  </r>
  <r>
    <s v="ID-2206"/>
    <s v="SOUTH"/>
    <s v="GUJARAT"/>
    <x v="4"/>
    <x v="3"/>
    <d v="2020-04-04T00:00:00"/>
    <s v="SUN"/>
    <s v="APR"/>
    <n v="2021"/>
    <s v="Q2"/>
    <x v="1"/>
    <n v="32"/>
    <n v="40"/>
    <n v="7"/>
    <n v="224"/>
    <n v="33"/>
    <n v="1280"/>
    <s v="FEMALE"/>
    <s v="PROFIT"/>
    <n v="511"/>
    <x v="0"/>
    <s v="AMAZON"/>
    <s v="UPI"/>
  </r>
  <r>
    <s v="ID-4141"/>
    <s v="WEST"/>
    <s v="WEST BENGAL"/>
    <x v="2"/>
    <x v="5"/>
    <d v="2020-04-05T00:00:00"/>
    <s v="MON"/>
    <s v="APR"/>
    <n v="2021"/>
    <s v="Q2"/>
    <x v="0"/>
    <n v="31"/>
    <n v="5"/>
    <n v="2"/>
    <n v="62"/>
    <n v="3"/>
    <n v="155"/>
    <s v="FEMALE"/>
    <s v="PROFIT"/>
    <n v="451"/>
    <x v="1"/>
    <s v="AMAZON"/>
    <s v="UPI"/>
  </r>
  <r>
    <s v="ID-3737"/>
    <s v="NORTH"/>
    <s v="GUJARAT"/>
    <x v="5"/>
    <x v="5"/>
    <d v="2020-04-06T00:00:00"/>
    <s v="TUE"/>
    <s v="APR"/>
    <n v="2021"/>
    <s v="Q2"/>
    <x v="0"/>
    <n v="86"/>
    <n v="10"/>
    <n v="4"/>
    <n v="344"/>
    <n v="6"/>
    <n v="860"/>
    <s v="FEMALE"/>
    <s v="PROFIT"/>
    <n v="172"/>
    <x v="0"/>
    <s v="FLIPKART"/>
    <s v="UPI"/>
  </r>
  <r>
    <s v="ID-6290"/>
    <s v="NORTH"/>
    <s v="DELHI"/>
    <x v="2"/>
    <x v="5"/>
    <d v="2020-04-07T00:00:00"/>
    <s v="WED"/>
    <s v="APR"/>
    <n v="2021"/>
    <s v="Q2"/>
    <x v="0"/>
    <n v="19"/>
    <n v="5"/>
    <n v="2"/>
    <n v="38"/>
    <n v="3"/>
    <n v="95"/>
    <s v="FEMALE"/>
    <s v="PROFIT"/>
    <n v="819"/>
    <x v="1"/>
    <s v="FLIPKART"/>
    <s v="UPI"/>
  </r>
  <r>
    <s v="ID-1844"/>
    <s v="NORTH"/>
    <s v="WEST BENGAL"/>
    <x v="2"/>
    <x v="3"/>
    <d v="2020-04-08T00:00:00"/>
    <s v="THU"/>
    <s v="APR"/>
    <n v="2021"/>
    <s v="Q2"/>
    <x v="0"/>
    <n v="15"/>
    <n v="5"/>
    <n v="2"/>
    <n v="30"/>
    <n v="3"/>
    <n v="75"/>
    <s v="MALE"/>
    <s v="PROFIT"/>
    <n v="736"/>
    <x v="1"/>
    <s v="AMAZON"/>
    <s v="UPI"/>
  </r>
  <r>
    <s v="ID-1098"/>
    <s v="WEST"/>
    <s v="DELHI"/>
    <x v="3"/>
    <x v="0"/>
    <d v="2020-04-09T00:00:00"/>
    <s v="FRI"/>
    <s v="APR"/>
    <n v="2021"/>
    <s v="Q2"/>
    <x v="0"/>
    <n v="16"/>
    <n v="15"/>
    <n v="5"/>
    <n v="80"/>
    <n v="10"/>
    <n v="240"/>
    <s v="FEMALE"/>
    <s v="PROFIT"/>
    <n v="173"/>
    <x v="1"/>
    <s v="WEBSITE"/>
    <s v="CREDIT"/>
  </r>
  <r>
    <s v="ID-6486"/>
    <s v="EAST"/>
    <s v="PUNJAB"/>
    <x v="5"/>
    <x v="5"/>
    <d v="2020-04-10T00:00:00"/>
    <s v="SAT"/>
    <s v="APR"/>
    <n v="2021"/>
    <s v="Q2"/>
    <x v="1"/>
    <n v="17"/>
    <n v="10"/>
    <n v="4"/>
    <n v="68"/>
    <n v="6"/>
    <n v="170"/>
    <s v="MALE"/>
    <s v="PROFIT"/>
    <n v="111"/>
    <x v="1"/>
    <s v="WEBSITE"/>
    <s v="UPI"/>
  </r>
  <r>
    <s v="ID-7937"/>
    <s v="EAST"/>
    <s v="TAMIL NADU"/>
    <x v="1"/>
    <x v="0"/>
    <d v="2020-04-11T00:00:00"/>
    <s v="SUN"/>
    <s v="APR"/>
    <n v="2021"/>
    <s v="Q2"/>
    <x v="1"/>
    <n v="16"/>
    <n v="5"/>
    <n v="3"/>
    <n v="48"/>
    <n v="2"/>
    <n v="80"/>
    <s v="FEMALE"/>
    <s v="PROFIT"/>
    <n v="914"/>
    <x v="0"/>
    <s v="FLIPKART"/>
    <s v="CREDIT"/>
  </r>
  <r>
    <s v="ID-1698"/>
    <s v="EAST"/>
    <s v="SIKKIM"/>
    <x v="4"/>
    <x v="1"/>
    <d v="2020-04-12T00:00:00"/>
    <s v="MON"/>
    <s v="APR"/>
    <n v="2021"/>
    <s v="Q2"/>
    <x v="0"/>
    <n v="56"/>
    <n v="40"/>
    <n v="7"/>
    <n v="392"/>
    <n v="33"/>
    <n v="2240"/>
    <s v="FEMALE"/>
    <s v="PROFIT"/>
    <n v="685"/>
    <x v="1"/>
    <s v="STORE"/>
    <s v="UPI"/>
  </r>
  <r>
    <s v="ID-3814"/>
    <s v="NORTH"/>
    <s v="WEST BENGAL"/>
    <x v="2"/>
    <x v="3"/>
    <d v="2020-04-13T00:00:00"/>
    <s v="TUE"/>
    <s v="APR"/>
    <n v="2021"/>
    <s v="Q2"/>
    <x v="0"/>
    <n v="77"/>
    <n v="5"/>
    <n v="2"/>
    <n v="154"/>
    <n v="3"/>
    <n v="385"/>
    <s v="FEMALE"/>
    <s v="PROFIT"/>
    <n v="707"/>
    <x v="0"/>
    <s v="STORE"/>
    <s v="CASH"/>
  </r>
  <r>
    <s v="ID-3651"/>
    <s v="WEST"/>
    <s v="TAMIL NADU"/>
    <x v="6"/>
    <x v="4"/>
    <d v="2020-04-14T00:00:00"/>
    <s v="WED"/>
    <s v="APR"/>
    <n v="2021"/>
    <s v="Q2"/>
    <x v="0"/>
    <n v="12"/>
    <n v="25"/>
    <n v="10"/>
    <n v="120"/>
    <n v="15"/>
    <n v="300"/>
    <s v="FEMALE"/>
    <s v="PROFIT"/>
    <n v="531"/>
    <x v="0"/>
    <s v="STORE"/>
    <s v="CASH"/>
  </r>
  <r>
    <s v="ID-2181"/>
    <s v="EAST"/>
    <s v="RAJASTHAN"/>
    <x v="1"/>
    <x v="4"/>
    <d v="2020-04-15T00:00:00"/>
    <s v="THU"/>
    <s v="APR"/>
    <n v="2021"/>
    <s v="Q2"/>
    <x v="0"/>
    <n v="15"/>
    <n v="5"/>
    <n v="3"/>
    <n v="45"/>
    <n v="2"/>
    <n v="75"/>
    <s v="MALE"/>
    <s v="PROFIT"/>
    <n v="642"/>
    <x v="0"/>
    <s v="AMAZON"/>
    <s v="CASH"/>
  </r>
  <r>
    <s v="ID-4150"/>
    <s v="WEST"/>
    <s v="RAJASTHAN"/>
    <x v="2"/>
    <x v="0"/>
    <d v="2020-04-16T00:00:00"/>
    <s v="FRI"/>
    <s v="APR"/>
    <n v="2021"/>
    <s v="Q2"/>
    <x v="0"/>
    <n v="32"/>
    <n v="5"/>
    <n v="2"/>
    <n v="64"/>
    <n v="3"/>
    <n v="160"/>
    <s v="FEMALE"/>
    <s v="PROFIT"/>
    <n v="587"/>
    <x v="0"/>
    <s v="AMAZON"/>
    <s v="CREDIT"/>
  </r>
  <r>
    <s v="ID-5871"/>
    <s v="NORTH"/>
    <s v="MAHARASHTRA"/>
    <x v="3"/>
    <x v="0"/>
    <d v="2020-04-17T00:00:00"/>
    <s v="SAT"/>
    <s v="APR"/>
    <n v="2021"/>
    <s v="Q2"/>
    <x v="1"/>
    <n v="38"/>
    <n v="15"/>
    <n v="5"/>
    <n v="190"/>
    <n v="10"/>
    <n v="570"/>
    <s v="MALE"/>
    <s v="PROFIT"/>
    <n v="449"/>
    <x v="0"/>
    <s v="FLIPKART"/>
    <s v="UPI"/>
  </r>
  <r>
    <s v="ID-1802"/>
    <s v="SOUTH"/>
    <s v="DELHI"/>
    <x v="1"/>
    <x v="5"/>
    <d v="2020-04-18T00:00:00"/>
    <s v="SUN"/>
    <s v="APR"/>
    <n v="2021"/>
    <s v="Q2"/>
    <x v="1"/>
    <n v="54"/>
    <n v="5"/>
    <n v="3"/>
    <n v="162"/>
    <n v="2"/>
    <n v="270"/>
    <s v="FEMALE"/>
    <s v="PROFIT"/>
    <n v="805"/>
    <x v="1"/>
    <s v="STORE"/>
    <s v="CREDIT"/>
  </r>
  <r>
    <s v="ID-1149"/>
    <s v="NORTH"/>
    <s v="MAHARASHTRA"/>
    <x v="2"/>
    <x v="1"/>
    <d v="2020-04-19T00:00:00"/>
    <s v="MON"/>
    <s v="APR"/>
    <n v="2021"/>
    <s v="Q2"/>
    <x v="0"/>
    <n v="14"/>
    <n v="5"/>
    <n v="2"/>
    <n v="28"/>
    <n v="3"/>
    <n v="70"/>
    <s v="MALE"/>
    <s v="PROFIT"/>
    <n v="609"/>
    <x v="1"/>
    <s v="FLIPKART"/>
    <s v="CASH"/>
  </r>
  <r>
    <s v="ID-1516"/>
    <s v="SOUTH"/>
    <s v="SIKKIM"/>
    <x v="5"/>
    <x v="1"/>
    <d v="2020-04-20T00:00:00"/>
    <s v="TUE"/>
    <s v="APR"/>
    <n v="2021"/>
    <s v="Q2"/>
    <x v="0"/>
    <n v="94"/>
    <n v="10"/>
    <n v="4"/>
    <n v="376"/>
    <n v="6"/>
    <n v="940"/>
    <s v="FEMALE"/>
    <s v="PROFIT"/>
    <n v="233"/>
    <x v="1"/>
    <s v="FLIPKART"/>
    <s v="UPI"/>
  </r>
  <r>
    <s v="ID-6993"/>
    <s v="NORTH"/>
    <s v="TAMIL NADU"/>
    <x v="6"/>
    <x v="2"/>
    <d v="2020-04-21T00:00:00"/>
    <s v="WED"/>
    <s v="APR"/>
    <n v="2021"/>
    <s v="Q2"/>
    <x v="0"/>
    <n v="61"/>
    <n v="25"/>
    <n v="10"/>
    <n v="610"/>
    <n v="15"/>
    <n v="1525"/>
    <s v="MALE"/>
    <s v="PROFIT"/>
    <n v="668"/>
    <x v="1"/>
    <s v="FLIPKART"/>
    <s v="CREDIT"/>
  </r>
  <r>
    <s v="ID-3508"/>
    <s v="WEST"/>
    <s v="PUNJAB"/>
    <x v="5"/>
    <x v="4"/>
    <d v="2020-04-22T00:00:00"/>
    <s v="THU"/>
    <s v="APR"/>
    <n v="2021"/>
    <s v="Q2"/>
    <x v="0"/>
    <n v="65"/>
    <n v="10"/>
    <n v="4"/>
    <n v="260"/>
    <n v="6"/>
    <n v="650"/>
    <s v="MALE"/>
    <s v="PROFIT"/>
    <n v="492"/>
    <x v="0"/>
    <s v="FLIPKART"/>
    <s v="UPI"/>
  </r>
  <r>
    <s v="ID-1347"/>
    <s v="NORTH"/>
    <s v="ANDHRA PRADESH"/>
    <x v="6"/>
    <x v="2"/>
    <d v="2020-04-23T00:00:00"/>
    <s v="FRI"/>
    <s v="APR"/>
    <n v="2021"/>
    <s v="Q2"/>
    <x v="0"/>
    <n v="42"/>
    <n v="25"/>
    <n v="10"/>
    <n v="420"/>
    <n v="15"/>
    <n v="1050"/>
    <s v="FEMALE"/>
    <s v="PROFIT"/>
    <n v="946"/>
    <x v="0"/>
    <s v="STORE"/>
    <s v="CREDIT"/>
  </r>
  <r>
    <s v="ID-2582"/>
    <s v="SOUTH"/>
    <s v="SIKKIM"/>
    <x v="1"/>
    <x v="3"/>
    <d v="2020-04-24T00:00:00"/>
    <s v="SAT"/>
    <s v="APR"/>
    <n v="2021"/>
    <s v="Q2"/>
    <x v="1"/>
    <n v="63"/>
    <n v="5"/>
    <n v="3"/>
    <n v="189"/>
    <n v="2"/>
    <n v="315"/>
    <s v="MALE"/>
    <s v="PROFIT"/>
    <n v="714"/>
    <x v="0"/>
    <s v="FLIPKART"/>
    <s v="CREDIT"/>
  </r>
  <r>
    <s v="ID-5216"/>
    <s v="WEST"/>
    <s v="GUJARAT"/>
    <x v="4"/>
    <x v="2"/>
    <d v="2020-04-25T00:00:00"/>
    <s v="SUN"/>
    <s v="APR"/>
    <n v="2021"/>
    <s v="Q2"/>
    <x v="1"/>
    <n v="62"/>
    <n v="40"/>
    <n v="7"/>
    <n v="434"/>
    <n v="33"/>
    <n v="2480"/>
    <s v="MALE"/>
    <s v="PROFIT"/>
    <n v="216"/>
    <x v="0"/>
    <s v="STORE"/>
    <s v="CASH"/>
  </r>
  <r>
    <s v="ID-1804"/>
    <s v="WEST"/>
    <s v="MAHARASHTRA"/>
    <x v="2"/>
    <x v="0"/>
    <d v="2020-04-26T00:00:00"/>
    <s v="MON"/>
    <s v="APR"/>
    <n v="2021"/>
    <s v="Q2"/>
    <x v="0"/>
    <n v="13"/>
    <n v="5"/>
    <n v="2"/>
    <n v="26"/>
    <n v="3"/>
    <n v="65"/>
    <s v="FEMALE"/>
    <s v="PROFIT"/>
    <n v="155"/>
    <x v="1"/>
    <s v="AMAZON"/>
    <s v="CREDIT"/>
  </r>
  <r>
    <s v="ID-1843"/>
    <s v="SOUTH"/>
    <s v="MAHARASHTRA"/>
    <x v="6"/>
    <x v="5"/>
    <d v="2020-04-27T00:00:00"/>
    <s v="TUE"/>
    <s v="APR"/>
    <n v="2021"/>
    <s v="Q2"/>
    <x v="0"/>
    <n v="67"/>
    <n v="25"/>
    <n v="10"/>
    <n v="670"/>
    <n v="15"/>
    <n v="1675"/>
    <s v="FEMALE"/>
    <s v="PROFIT"/>
    <n v="62"/>
    <x v="1"/>
    <s v="WEBSITE"/>
    <s v="CASH"/>
  </r>
  <r>
    <s v="ID-8833"/>
    <s v="EAST"/>
    <s v="MAHARASHTRA"/>
    <x v="5"/>
    <x v="2"/>
    <d v="2020-04-28T00:00:00"/>
    <s v="WED"/>
    <s v="APR"/>
    <n v="2021"/>
    <s v="Q2"/>
    <x v="0"/>
    <n v="16"/>
    <n v="10"/>
    <n v="4"/>
    <n v="64"/>
    <n v="6"/>
    <n v="160"/>
    <s v="FEMALE"/>
    <s v="PROFIT"/>
    <n v="572"/>
    <x v="0"/>
    <s v="WEBSITE"/>
    <s v="CASH"/>
  </r>
  <r>
    <s v="ID-7027"/>
    <s v="NORTH"/>
    <s v="GUJARAT"/>
    <x v="1"/>
    <x v="2"/>
    <d v="2020-04-29T00:00:00"/>
    <s v="THU"/>
    <s v="APR"/>
    <n v="2021"/>
    <s v="Q2"/>
    <x v="0"/>
    <n v="24"/>
    <n v="5"/>
    <n v="3"/>
    <n v="72"/>
    <n v="2"/>
    <n v="120"/>
    <s v="FEMALE"/>
    <s v="PROFIT"/>
    <n v="295"/>
    <x v="0"/>
    <s v="AMAZON"/>
    <s v="CREDIT"/>
  </r>
  <r>
    <s v="ID-3151"/>
    <s v="SOUTH"/>
    <s v="ANDHRA PRADESH"/>
    <x v="0"/>
    <x v="3"/>
    <d v="2020-04-30T00:00:00"/>
    <s v="FRI"/>
    <s v="APR"/>
    <n v="2021"/>
    <s v="Q2"/>
    <x v="0"/>
    <n v="93"/>
    <n v="5"/>
    <n v="2"/>
    <n v="186"/>
    <n v="3"/>
    <n v="465"/>
    <s v="FEMALE"/>
    <s v="PROFIT"/>
    <n v="954"/>
    <x v="0"/>
    <s v="WEBSITE"/>
    <s v="UPI"/>
  </r>
  <r>
    <s v="ID-4681"/>
    <s v="NORTH"/>
    <s v="DELHI"/>
    <x v="1"/>
    <x v="5"/>
    <d v="2020-05-01T00:00:00"/>
    <s v="SAT"/>
    <s v="MAY"/>
    <n v="2021"/>
    <s v="Q2"/>
    <x v="1"/>
    <n v="94"/>
    <n v="5"/>
    <n v="3"/>
    <n v="282"/>
    <n v="2"/>
    <n v="470"/>
    <s v="FEMALE"/>
    <s v="PROFIT"/>
    <n v="582"/>
    <x v="1"/>
    <s v="WEBSITE"/>
    <s v="CASH"/>
  </r>
  <r>
    <s v="ID-6659"/>
    <s v="EAST"/>
    <s v="RAJASTHAN"/>
    <x v="6"/>
    <x v="4"/>
    <d v="2020-05-02T00:00:00"/>
    <s v="SUN"/>
    <s v="MAY"/>
    <n v="2021"/>
    <s v="Q2"/>
    <x v="1"/>
    <n v="33"/>
    <n v="25"/>
    <n v="10"/>
    <n v="330"/>
    <n v="15"/>
    <n v="825"/>
    <s v="FEMALE"/>
    <s v="PROFIT"/>
    <n v="366"/>
    <x v="1"/>
    <s v="WEBSITE"/>
    <s v="UPI"/>
  </r>
  <r>
    <s v="ID-7616"/>
    <s v="SOUTH"/>
    <s v="MAHARASHTRA"/>
    <x v="4"/>
    <x v="2"/>
    <d v="2020-05-03T00:00:00"/>
    <s v="MON"/>
    <s v="MAY"/>
    <n v="2021"/>
    <s v="Q2"/>
    <x v="0"/>
    <n v="81"/>
    <n v="40"/>
    <n v="7"/>
    <n v="567"/>
    <n v="33"/>
    <n v="3240"/>
    <s v="MALE"/>
    <s v="PROFIT"/>
    <n v="901"/>
    <x v="0"/>
    <s v="AMAZON"/>
    <s v="CASH"/>
  </r>
  <r>
    <s v="ID-6324"/>
    <s v="NORTH"/>
    <s v="GUJARAT"/>
    <x v="1"/>
    <x v="0"/>
    <d v="2020-05-04T00:00:00"/>
    <s v="TUE"/>
    <s v="MAY"/>
    <n v="2021"/>
    <s v="Q2"/>
    <x v="0"/>
    <n v="21"/>
    <n v="5"/>
    <n v="3"/>
    <n v="63"/>
    <n v="2"/>
    <n v="105"/>
    <s v="MALE"/>
    <s v="PROFIT"/>
    <n v="297"/>
    <x v="1"/>
    <s v="WEBSITE"/>
    <s v="UPI"/>
  </r>
  <r>
    <s v="ID-6157"/>
    <s v="SOUTH"/>
    <s v="PUNJAB"/>
    <x v="3"/>
    <x v="5"/>
    <d v="2020-05-05T00:00:00"/>
    <s v="WED"/>
    <s v="MAY"/>
    <n v="2021"/>
    <s v="Q2"/>
    <x v="0"/>
    <n v="29"/>
    <n v="15"/>
    <n v="5"/>
    <n v="145"/>
    <n v="10"/>
    <n v="435"/>
    <s v="MALE"/>
    <s v="PROFIT"/>
    <n v="148"/>
    <x v="1"/>
    <s v="AMAZON"/>
    <s v="UPI"/>
  </r>
  <r>
    <s v="ID-3050"/>
    <s v="EAST"/>
    <s v="GUJARAT"/>
    <x v="1"/>
    <x v="1"/>
    <d v="2020-05-06T00:00:00"/>
    <s v="THU"/>
    <s v="MAY"/>
    <n v="2021"/>
    <s v="Q2"/>
    <x v="0"/>
    <n v="12"/>
    <n v="5"/>
    <n v="3"/>
    <n v="36"/>
    <n v="2"/>
    <n v="60"/>
    <s v="FEMALE"/>
    <s v="PROFIT"/>
    <n v="926"/>
    <x v="1"/>
    <s v="AMAZON"/>
    <s v="UPI"/>
  </r>
  <r>
    <s v="ID-1910"/>
    <s v="SOUTH"/>
    <s v="MAHARASHTRA"/>
    <x v="6"/>
    <x v="0"/>
    <d v="2020-05-07T00:00:00"/>
    <s v="FRI"/>
    <s v="MAY"/>
    <n v="2021"/>
    <s v="Q2"/>
    <x v="0"/>
    <n v="44"/>
    <n v="25"/>
    <n v="10"/>
    <n v="440"/>
    <n v="15"/>
    <n v="1100"/>
    <s v="FEMALE"/>
    <s v="PROFIT"/>
    <n v="946"/>
    <x v="0"/>
    <s v="AMAZON"/>
    <s v="UPI"/>
  </r>
  <r>
    <s v="ID-2509"/>
    <s v="WEST"/>
    <s v="SIKKIM"/>
    <x v="4"/>
    <x v="1"/>
    <d v="2020-05-08T00:00:00"/>
    <s v="SAT"/>
    <s v="MAY"/>
    <n v="2021"/>
    <s v="Q2"/>
    <x v="1"/>
    <n v="14"/>
    <n v="40"/>
    <n v="7"/>
    <n v="98"/>
    <n v="33"/>
    <n v="560"/>
    <s v="MALE"/>
    <s v="PROFIT"/>
    <n v="795"/>
    <x v="0"/>
    <s v="FLIPKART"/>
    <s v="CREDIT"/>
  </r>
  <r>
    <s v="ID-3601"/>
    <s v="NORTH"/>
    <s v="PUNJAB"/>
    <x v="0"/>
    <x v="2"/>
    <d v="2020-05-09T00:00:00"/>
    <s v="SUN"/>
    <s v="MAY"/>
    <n v="2021"/>
    <s v="Q2"/>
    <x v="1"/>
    <n v="47"/>
    <n v="5"/>
    <n v="2"/>
    <n v="94"/>
    <n v="3"/>
    <n v="235"/>
    <s v="MALE"/>
    <s v="PROFIT"/>
    <n v="867"/>
    <x v="1"/>
    <s v="AMAZON"/>
    <s v="UPI"/>
  </r>
  <r>
    <s v="ID-7540"/>
    <s v="NORTH"/>
    <s v="MAHARASHTRA"/>
    <x v="5"/>
    <x v="5"/>
    <d v="2020-05-10T00:00:00"/>
    <s v="MON"/>
    <s v="MAY"/>
    <n v="2021"/>
    <s v="Q2"/>
    <x v="0"/>
    <n v="84"/>
    <n v="10"/>
    <n v="4"/>
    <n v="336"/>
    <n v="6"/>
    <n v="840"/>
    <s v="MALE"/>
    <s v="PROFIT"/>
    <n v="678"/>
    <x v="0"/>
    <s v="AMAZON"/>
    <s v="CASH"/>
  </r>
  <r>
    <s v="ID-2674"/>
    <s v="NORTH"/>
    <s v="PUNJAB"/>
    <x v="3"/>
    <x v="4"/>
    <d v="2020-05-11T00:00:00"/>
    <s v="TUE"/>
    <s v="MAY"/>
    <n v="2021"/>
    <s v="Q2"/>
    <x v="0"/>
    <n v="49"/>
    <n v="15"/>
    <n v="5"/>
    <n v="245"/>
    <n v="10"/>
    <n v="735"/>
    <s v="MALE"/>
    <s v="PROFIT"/>
    <n v="819"/>
    <x v="1"/>
    <s v="WEBSITE"/>
    <s v="CREDIT"/>
  </r>
  <r>
    <s v="ID-7954"/>
    <s v="WEST"/>
    <s v="DELHI"/>
    <x v="6"/>
    <x v="5"/>
    <d v="2020-05-12T00:00:00"/>
    <s v="WED"/>
    <s v="MAY"/>
    <n v="2021"/>
    <s v="Q2"/>
    <x v="0"/>
    <n v="96"/>
    <n v="25"/>
    <n v="10"/>
    <n v="960"/>
    <n v="15"/>
    <n v="2400"/>
    <s v="MALE"/>
    <s v="PROFIT"/>
    <n v="315"/>
    <x v="0"/>
    <s v="FLIPKART"/>
    <s v="CREDIT"/>
  </r>
  <r>
    <s v="ID-3737"/>
    <s v="SOUTH"/>
    <s v="ANDHRA PRADESH"/>
    <x v="6"/>
    <x v="4"/>
    <d v="2020-05-13T00:00:00"/>
    <s v="THU"/>
    <s v="MAY"/>
    <n v="2021"/>
    <s v="Q2"/>
    <x v="0"/>
    <n v="40"/>
    <n v="25"/>
    <n v="10"/>
    <n v="400"/>
    <n v="15"/>
    <n v="1000"/>
    <s v="FEMALE"/>
    <s v="PROFIT"/>
    <n v="613"/>
    <x v="0"/>
    <s v="AMAZON"/>
    <s v="CREDIT"/>
  </r>
  <r>
    <s v="ID-5710"/>
    <s v="EAST"/>
    <s v="TAMIL NADU"/>
    <x v="0"/>
    <x v="1"/>
    <d v="2020-05-14T00:00:00"/>
    <s v="FRI"/>
    <s v="MAY"/>
    <n v="2021"/>
    <s v="Q2"/>
    <x v="0"/>
    <n v="43"/>
    <n v="5"/>
    <n v="2"/>
    <n v="86"/>
    <n v="3"/>
    <n v="215"/>
    <s v="MALE"/>
    <s v="PROFIT"/>
    <n v="510"/>
    <x v="0"/>
    <s v="AMAZON"/>
    <s v="CASH"/>
  </r>
  <r>
    <s v="ID-6062"/>
    <s v="SOUTH"/>
    <s v="WEST BENGAL"/>
    <x v="1"/>
    <x v="5"/>
    <d v="2020-05-15T00:00:00"/>
    <s v="SAT"/>
    <s v="MAY"/>
    <n v="2021"/>
    <s v="Q2"/>
    <x v="1"/>
    <n v="80"/>
    <n v="5"/>
    <n v="3"/>
    <n v="240"/>
    <n v="2"/>
    <n v="400"/>
    <s v="MALE"/>
    <s v="PROFIT"/>
    <n v="644"/>
    <x v="0"/>
    <s v="WEBSITE"/>
    <s v="CREDIT"/>
  </r>
  <r>
    <s v="ID-7689"/>
    <s v="WEST"/>
    <s v="WEST BENGAL"/>
    <x v="2"/>
    <x v="3"/>
    <d v="2020-05-16T00:00:00"/>
    <s v="SUN"/>
    <s v="MAY"/>
    <n v="2021"/>
    <s v="Q2"/>
    <x v="1"/>
    <n v="54"/>
    <n v="5"/>
    <n v="2"/>
    <n v="108"/>
    <n v="3"/>
    <n v="270"/>
    <s v="MALE"/>
    <s v="PROFIT"/>
    <n v="801"/>
    <x v="1"/>
    <s v="FLIPKART"/>
    <s v="UPI"/>
  </r>
  <r>
    <s v="ID-5405"/>
    <s v="NORTH"/>
    <s v="WEST BENGAL"/>
    <x v="1"/>
    <x v="5"/>
    <d v="2020-05-17T00:00:00"/>
    <s v="MON"/>
    <s v="MAY"/>
    <n v="2021"/>
    <s v="Q2"/>
    <x v="0"/>
    <n v="52"/>
    <n v="5"/>
    <n v="3"/>
    <n v="156"/>
    <n v="2"/>
    <n v="260"/>
    <s v="MALE"/>
    <s v="PROFIT"/>
    <n v="836"/>
    <x v="0"/>
    <s v="AMAZON"/>
    <s v="CASH"/>
  </r>
  <r>
    <s v="ID-3689"/>
    <s v="EAST"/>
    <s v="DELHI"/>
    <x v="3"/>
    <x v="2"/>
    <d v="2020-05-18T00:00:00"/>
    <s v="TUE"/>
    <s v="MAY"/>
    <n v="2021"/>
    <s v="Q2"/>
    <x v="0"/>
    <n v="91"/>
    <n v="15"/>
    <n v="5"/>
    <n v="455"/>
    <n v="10"/>
    <n v="1365"/>
    <s v="FEMALE"/>
    <s v="PROFIT"/>
    <n v="67"/>
    <x v="0"/>
    <s v="FLIPKART"/>
    <s v="UPI"/>
  </r>
  <r>
    <s v="ID-5099"/>
    <s v="SOUTH"/>
    <s v="ANDHRA PRADESH"/>
    <x v="1"/>
    <x v="2"/>
    <d v="2020-05-19T00:00:00"/>
    <s v="WED"/>
    <s v="MAY"/>
    <n v="2021"/>
    <s v="Q2"/>
    <x v="0"/>
    <n v="32"/>
    <n v="5"/>
    <n v="3"/>
    <n v="96"/>
    <n v="2"/>
    <n v="160"/>
    <s v="MALE"/>
    <s v="PROFIT"/>
    <n v="537"/>
    <x v="0"/>
    <s v="STORE"/>
    <s v="CREDIT"/>
  </r>
  <r>
    <s v="ID-5219"/>
    <s v="NORTH"/>
    <s v="TAMIL NADU"/>
    <x v="0"/>
    <x v="5"/>
    <d v="2020-05-20T00:00:00"/>
    <s v="THU"/>
    <s v="MAY"/>
    <n v="2021"/>
    <s v="Q2"/>
    <x v="0"/>
    <n v="40"/>
    <n v="5"/>
    <n v="2"/>
    <n v="80"/>
    <n v="3"/>
    <n v="200"/>
    <s v="FEMALE"/>
    <s v="PROFIT"/>
    <n v="879"/>
    <x v="1"/>
    <s v="FLIPKART"/>
    <s v="CASH"/>
  </r>
  <r>
    <s v="ID-5157"/>
    <s v="EAST"/>
    <s v="MAHARASHTRA"/>
    <x v="2"/>
    <x v="3"/>
    <d v="2020-05-21T00:00:00"/>
    <s v="FRI"/>
    <s v="MAY"/>
    <n v="2021"/>
    <s v="Q2"/>
    <x v="0"/>
    <n v="44"/>
    <n v="5"/>
    <n v="2"/>
    <n v="88"/>
    <n v="3"/>
    <n v="220"/>
    <s v="FEMALE"/>
    <s v="PROFIT"/>
    <n v="954"/>
    <x v="0"/>
    <s v="FLIPKART"/>
    <s v="CREDIT"/>
  </r>
  <r>
    <s v="ID-5874"/>
    <s v="NORTH"/>
    <s v="WEST BENGAL"/>
    <x v="0"/>
    <x v="0"/>
    <d v="2020-05-22T00:00:00"/>
    <s v="SAT"/>
    <s v="MAY"/>
    <n v="2021"/>
    <s v="Q2"/>
    <x v="1"/>
    <n v="35"/>
    <n v="5"/>
    <n v="2"/>
    <n v="70"/>
    <n v="3"/>
    <n v="175"/>
    <s v="FEMALE"/>
    <s v="PROFIT"/>
    <n v="153"/>
    <x v="1"/>
    <s v="STORE"/>
    <s v="CASH"/>
  </r>
  <r>
    <s v="ID-1489"/>
    <s v="NORTH"/>
    <s v="PUNJAB"/>
    <x v="0"/>
    <x v="5"/>
    <d v="2020-05-23T00:00:00"/>
    <s v="SUN"/>
    <s v="MAY"/>
    <n v="2021"/>
    <s v="Q2"/>
    <x v="1"/>
    <n v="72"/>
    <n v="5"/>
    <n v="2"/>
    <n v="144"/>
    <n v="3"/>
    <n v="360"/>
    <s v="MALE"/>
    <s v="PROFIT"/>
    <n v="681"/>
    <x v="0"/>
    <s v="WEBSITE"/>
    <s v="CASH"/>
  </r>
  <r>
    <s v="ID-8400"/>
    <s v="EAST"/>
    <s v="RAJASTHAN"/>
    <x v="3"/>
    <x v="4"/>
    <d v="2020-05-24T00:00:00"/>
    <s v="MON"/>
    <s v="MAY"/>
    <n v="2021"/>
    <s v="Q2"/>
    <x v="0"/>
    <n v="62"/>
    <n v="15"/>
    <n v="5"/>
    <n v="310"/>
    <n v="10"/>
    <n v="930"/>
    <s v="FEMALE"/>
    <s v="PROFIT"/>
    <n v="592"/>
    <x v="1"/>
    <s v="WEBSITE"/>
    <s v="UPI"/>
  </r>
  <r>
    <s v="ID-1850"/>
    <s v="NORTH"/>
    <s v="RAJASTHAN"/>
    <x v="1"/>
    <x v="0"/>
    <d v="2020-05-25T00:00:00"/>
    <s v="TUE"/>
    <s v="MAY"/>
    <n v="2021"/>
    <s v="Q2"/>
    <x v="0"/>
    <n v="17"/>
    <n v="5"/>
    <n v="3"/>
    <n v="51"/>
    <n v="2"/>
    <n v="85"/>
    <s v="MALE"/>
    <s v="PROFIT"/>
    <n v="87"/>
    <x v="1"/>
    <s v="STORE"/>
    <s v="CASH"/>
  </r>
  <r>
    <s v="ID-3784"/>
    <s v="NORTH"/>
    <s v="PUNJAB"/>
    <x v="6"/>
    <x v="2"/>
    <d v="2020-05-26T00:00:00"/>
    <s v="WED"/>
    <s v="MAY"/>
    <n v="2021"/>
    <s v="Q2"/>
    <x v="0"/>
    <n v="13"/>
    <n v="25"/>
    <n v="10"/>
    <n v="130"/>
    <n v="15"/>
    <n v="325"/>
    <s v="FEMALE"/>
    <s v="PROFIT"/>
    <n v="323"/>
    <x v="1"/>
    <s v="AMAZON"/>
    <s v="UPI"/>
  </r>
  <r>
    <s v="ID-7351"/>
    <s v="WEST"/>
    <s v="SIKKIM"/>
    <x v="2"/>
    <x v="5"/>
    <d v="2020-05-27T00:00:00"/>
    <s v="THU"/>
    <s v="MAY"/>
    <n v="2021"/>
    <s v="Q2"/>
    <x v="0"/>
    <n v="36"/>
    <n v="5"/>
    <n v="2"/>
    <n v="72"/>
    <n v="3"/>
    <n v="180"/>
    <s v="MALE"/>
    <s v="PROFIT"/>
    <n v="373"/>
    <x v="1"/>
    <s v="WEBSITE"/>
    <s v="CREDIT"/>
  </r>
  <r>
    <s v="ID-1081"/>
    <s v="NORTH"/>
    <s v="WEST BENGAL"/>
    <x v="2"/>
    <x v="0"/>
    <d v="2020-05-28T00:00:00"/>
    <s v="FRI"/>
    <s v="MAY"/>
    <n v="2021"/>
    <s v="Q2"/>
    <x v="0"/>
    <n v="14"/>
    <n v="5"/>
    <n v="2"/>
    <n v="28"/>
    <n v="3"/>
    <n v="70"/>
    <s v="FEMALE"/>
    <s v="PROFIT"/>
    <n v="618"/>
    <x v="0"/>
    <s v="AMAZON"/>
    <s v="UPI"/>
  </r>
  <r>
    <s v="ID-8348"/>
    <s v="WEST"/>
    <s v="ANDHRA PRADESH"/>
    <x v="2"/>
    <x v="2"/>
    <d v="2020-05-29T00:00:00"/>
    <s v="SAT"/>
    <s v="MAY"/>
    <n v="2021"/>
    <s v="Q2"/>
    <x v="1"/>
    <n v="85"/>
    <n v="5"/>
    <n v="2"/>
    <n v="170"/>
    <n v="3"/>
    <n v="425"/>
    <s v="MALE"/>
    <s v="PROFIT"/>
    <n v="95"/>
    <x v="0"/>
    <s v="WEBSITE"/>
    <s v="UPI"/>
  </r>
  <r>
    <s v="ID-3818"/>
    <s v="WEST"/>
    <s v="TAMIL NADU"/>
    <x v="0"/>
    <x v="4"/>
    <d v="2020-05-30T00:00:00"/>
    <s v="SUN"/>
    <s v="MAY"/>
    <n v="2021"/>
    <s v="Q2"/>
    <x v="1"/>
    <n v="64"/>
    <n v="5"/>
    <n v="2"/>
    <n v="128"/>
    <n v="3"/>
    <n v="320"/>
    <s v="MALE"/>
    <s v="PROFIT"/>
    <n v="887"/>
    <x v="0"/>
    <s v="WEBSITE"/>
    <s v="CREDIT"/>
  </r>
  <r>
    <s v="ID-8020"/>
    <s v="NORTH"/>
    <s v="DELHI"/>
    <x v="2"/>
    <x v="4"/>
    <d v="2020-05-31T00:00:00"/>
    <s v="MON"/>
    <s v="MAY"/>
    <n v="2021"/>
    <s v="Q2"/>
    <x v="0"/>
    <n v="98"/>
    <n v="5"/>
    <n v="2"/>
    <n v="196"/>
    <n v="3"/>
    <n v="490"/>
    <s v="FEMALE"/>
    <s v="PROFIT"/>
    <n v="850"/>
    <x v="1"/>
    <s v="AMAZON"/>
    <s v="CREDIT"/>
  </r>
  <r>
    <s v="ID-8839"/>
    <s v="WEST"/>
    <s v="DELHI"/>
    <x v="1"/>
    <x v="5"/>
    <d v="2020-06-01T00:00:00"/>
    <s v="TUE"/>
    <s v="JUN"/>
    <n v="2021"/>
    <s v="Q2"/>
    <x v="0"/>
    <n v="11"/>
    <n v="5"/>
    <n v="3"/>
    <n v="33"/>
    <n v="2"/>
    <n v="55"/>
    <s v="FEMALE"/>
    <s v="PROFIT"/>
    <n v="186"/>
    <x v="0"/>
    <s v="AMAZON"/>
    <s v="UPI"/>
  </r>
  <r>
    <s v="ID-8323"/>
    <s v="NORTH"/>
    <s v="TAMIL NADU"/>
    <x v="4"/>
    <x v="1"/>
    <d v="2020-06-02T00:00:00"/>
    <s v="WED"/>
    <s v="JUN"/>
    <n v="2021"/>
    <s v="Q2"/>
    <x v="0"/>
    <n v="16"/>
    <n v="40"/>
    <n v="7"/>
    <n v="112"/>
    <n v="33"/>
    <n v="640"/>
    <s v="FEMALE"/>
    <s v="PROFIT"/>
    <n v="916"/>
    <x v="1"/>
    <s v="WEBSITE"/>
    <s v="UPI"/>
  </r>
  <r>
    <s v="ID-8530"/>
    <s v="EAST"/>
    <s v="PUNJAB"/>
    <x v="0"/>
    <x v="2"/>
    <d v="2020-06-03T00:00:00"/>
    <s v="THU"/>
    <s v="JUN"/>
    <n v="2021"/>
    <s v="Q2"/>
    <x v="0"/>
    <n v="63"/>
    <n v="5"/>
    <n v="2"/>
    <n v="126"/>
    <n v="3"/>
    <n v="315"/>
    <s v="FEMALE"/>
    <s v="PROFIT"/>
    <n v="243"/>
    <x v="1"/>
    <s v="FLIPKART"/>
    <s v="CASH"/>
  </r>
  <r>
    <s v="ID-8808"/>
    <s v="NORTH"/>
    <s v="GUJARAT"/>
    <x v="6"/>
    <x v="3"/>
    <d v="2020-06-04T00:00:00"/>
    <s v="FRI"/>
    <s v="JUN"/>
    <n v="2021"/>
    <s v="Q2"/>
    <x v="0"/>
    <n v="79"/>
    <n v="25"/>
    <n v="10"/>
    <n v="790"/>
    <n v="15"/>
    <n v="1975"/>
    <s v="MALE"/>
    <s v="PROFIT"/>
    <n v="405"/>
    <x v="0"/>
    <s v="FLIPKART"/>
    <s v="CREDIT"/>
  </r>
  <r>
    <s v="ID-6455"/>
    <s v="EAST"/>
    <s v="GUJARAT"/>
    <x v="2"/>
    <x v="0"/>
    <d v="2020-06-05T00:00:00"/>
    <s v="SAT"/>
    <s v="JUN"/>
    <n v="2021"/>
    <s v="Q2"/>
    <x v="1"/>
    <n v="39"/>
    <n v="5"/>
    <n v="2"/>
    <n v="78"/>
    <n v="3"/>
    <n v="195"/>
    <s v="FEMALE"/>
    <s v="PROFIT"/>
    <n v="981"/>
    <x v="0"/>
    <s v="WEBSITE"/>
    <s v="UPI"/>
  </r>
  <r>
    <s v="ID-7936"/>
    <s v="EAST"/>
    <s v="SIKKIM"/>
    <x v="2"/>
    <x v="2"/>
    <d v="2020-06-06T00:00:00"/>
    <s v="SUN"/>
    <s v="JUN"/>
    <n v="2021"/>
    <s v="Q2"/>
    <x v="1"/>
    <n v="28"/>
    <n v="5"/>
    <n v="2"/>
    <n v="56"/>
    <n v="3"/>
    <n v="140"/>
    <s v="MALE"/>
    <s v="PROFIT"/>
    <n v="484"/>
    <x v="1"/>
    <s v="AMAZON"/>
    <s v="CASH"/>
  </r>
  <r>
    <s v="ID-2880"/>
    <s v="EAST"/>
    <s v="TAMIL NADU"/>
    <x v="3"/>
    <x v="5"/>
    <d v="2020-06-07T00:00:00"/>
    <s v="MON"/>
    <s v="JUN"/>
    <n v="2021"/>
    <s v="Q2"/>
    <x v="0"/>
    <n v="27"/>
    <n v="15"/>
    <n v="5"/>
    <n v="135"/>
    <n v="10"/>
    <n v="405"/>
    <s v="MALE"/>
    <s v="PROFIT"/>
    <n v="732"/>
    <x v="1"/>
    <s v="AMAZON"/>
    <s v="UPI"/>
  </r>
  <r>
    <s v="ID-5554"/>
    <s v="SOUTH"/>
    <s v="ANDHRA PRADESH"/>
    <x v="5"/>
    <x v="2"/>
    <d v="2020-06-08T00:00:00"/>
    <s v="TUE"/>
    <s v="JUN"/>
    <n v="2021"/>
    <s v="Q2"/>
    <x v="0"/>
    <n v="50"/>
    <n v="10"/>
    <n v="4"/>
    <n v="200"/>
    <n v="6"/>
    <n v="500"/>
    <s v="MALE"/>
    <s v="PROFIT"/>
    <n v="221"/>
    <x v="0"/>
    <s v="AMAZON"/>
    <s v="UPI"/>
  </r>
  <r>
    <s v="ID-4649"/>
    <s v="EAST"/>
    <s v="ANDHRA PRADESH"/>
    <x v="4"/>
    <x v="2"/>
    <d v="2020-06-09T00:00:00"/>
    <s v="WED"/>
    <s v="JUN"/>
    <n v="2021"/>
    <s v="Q2"/>
    <x v="0"/>
    <n v="94"/>
    <n v="40"/>
    <n v="7"/>
    <n v="658"/>
    <n v="33"/>
    <n v="3760"/>
    <s v="FEMALE"/>
    <s v="PROFIT"/>
    <n v="170"/>
    <x v="0"/>
    <s v="FLIPKART"/>
    <s v="UPI"/>
  </r>
  <r>
    <s v="ID-6902"/>
    <s v="WEST"/>
    <s v="ANDHRA PRADESH"/>
    <x v="3"/>
    <x v="1"/>
    <d v="2020-06-10T00:00:00"/>
    <s v="THU"/>
    <s v="JUN"/>
    <n v="2021"/>
    <s v="Q2"/>
    <x v="0"/>
    <n v="68"/>
    <n v="15"/>
    <n v="5"/>
    <n v="340"/>
    <n v="10"/>
    <n v="1020"/>
    <s v="MALE"/>
    <s v="PROFIT"/>
    <n v="164"/>
    <x v="0"/>
    <s v="FLIPKART"/>
    <s v="CREDIT"/>
  </r>
  <r>
    <s v="ID-5941"/>
    <s v="SOUTH"/>
    <s v="ANDHRA PRADESH"/>
    <x v="1"/>
    <x v="3"/>
    <d v="2020-06-11T00:00:00"/>
    <s v="FRI"/>
    <s v="JUN"/>
    <n v="2021"/>
    <s v="Q2"/>
    <x v="0"/>
    <n v="71"/>
    <n v="5"/>
    <n v="3"/>
    <n v="213"/>
    <n v="2"/>
    <n v="355"/>
    <s v="FEMALE"/>
    <s v="PROFIT"/>
    <n v="884"/>
    <x v="1"/>
    <s v="STORE"/>
    <s v="UPI"/>
  </r>
  <r>
    <s v="ID-2118"/>
    <s v="WEST"/>
    <s v="PUNJAB"/>
    <x v="3"/>
    <x v="4"/>
    <d v="2020-06-12T00:00:00"/>
    <s v="SAT"/>
    <s v="JUN"/>
    <n v="2021"/>
    <s v="Q2"/>
    <x v="1"/>
    <n v="45"/>
    <n v="15"/>
    <n v="5"/>
    <n v="225"/>
    <n v="10"/>
    <n v="675"/>
    <s v="FEMALE"/>
    <s v="PROFIT"/>
    <n v="74"/>
    <x v="1"/>
    <s v="STORE"/>
    <s v="UPI"/>
  </r>
  <r>
    <s v="ID-8178"/>
    <s v="SOUTH"/>
    <s v="RAJASTHAN"/>
    <x v="1"/>
    <x v="3"/>
    <d v="2020-06-13T00:00:00"/>
    <s v="SUN"/>
    <s v="JUN"/>
    <n v="2021"/>
    <s v="Q2"/>
    <x v="1"/>
    <n v="87"/>
    <n v="5"/>
    <n v="3"/>
    <n v="261"/>
    <n v="2"/>
    <n v="435"/>
    <s v="MALE"/>
    <s v="PROFIT"/>
    <n v="127"/>
    <x v="0"/>
    <s v="WEBSITE"/>
    <s v="CREDIT"/>
  </r>
  <r>
    <s v="ID-3147"/>
    <s v="NORTH"/>
    <s v="PUNJAB"/>
    <x v="2"/>
    <x v="2"/>
    <d v="2020-06-14T00:00:00"/>
    <s v="MON"/>
    <s v="JUN"/>
    <n v="2021"/>
    <s v="Q2"/>
    <x v="0"/>
    <n v="91"/>
    <n v="5"/>
    <n v="2"/>
    <n v="182"/>
    <n v="3"/>
    <n v="455"/>
    <s v="FEMALE"/>
    <s v="PROFIT"/>
    <n v="643"/>
    <x v="0"/>
    <s v="WEBSITE"/>
    <s v="UPI"/>
  </r>
  <r>
    <s v="ID-2566"/>
    <s v="EAST"/>
    <s v="DELHI"/>
    <x v="3"/>
    <x v="5"/>
    <d v="2020-06-15T00:00:00"/>
    <s v="TUE"/>
    <s v="JUN"/>
    <n v="2021"/>
    <s v="Q2"/>
    <x v="0"/>
    <n v="57"/>
    <n v="15"/>
    <n v="5"/>
    <n v="285"/>
    <n v="10"/>
    <n v="855"/>
    <s v="FEMALE"/>
    <s v="PROFIT"/>
    <n v="516"/>
    <x v="0"/>
    <s v="AMAZON"/>
    <s v="UPI"/>
  </r>
  <r>
    <s v="ID-5969"/>
    <s v="SOUTH"/>
    <s v="DELHI"/>
    <x v="5"/>
    <x v="3"/>
    <d v="2020-06-16T00:00:00"/>
    <s v="WED"/>
    <s v="JUN"/>
    <n v="2021"/>
    <s v="Q2"/>
    <x v="0"/>
    <n v="93"/>
    <n v="10"/>
    <n v="4"/>
    <n v="372"/>
    <n v="6"/>
    <n v="930"/>
    <s v="MALE"/>
    <s v="PROFIT"/>
    <n v="710"/>
    <x v="1"/>
    <s v="STORE"/>
    <s v="UPI"/>
  </r>
  <r>
    <s v="ID-5274"/>
    <s v="NORTH"/>
    <s v="WEST BENGAL"/>
    <x v="0"/>
    <x v="2"/>
    <d v="2020-06-17T00:00:00"/>
    <s v="THU"/>
    <s v="JUN"/>
    <n v="2021"/>
    <s v="Q2"/>
    <x v="0"/>
    <n v="55"/>
    <n v="5"/>
    <n v="2"/>
    <n v="110"/>
    <n v="3"/>
    <n v="275"/>
    <s v="MALE"/>
    <s v="PROFIT"/>
    <n v="663"/>
    <x v="1"/>
    <s v="FLIPKART"/>
    <s v="CASH"/>
  </r>
  <r>
    <s v="ID-8618"/>
    <s v="WEST"/>
    <s v="ANDHRA PRADESH"/>
    <x v="4"/>
    <x v="5"/>
    <d v="2020-06-18T00:00:00"/>
    <s v="FRI"/>
    <s v="JUN"/>
    <n v="2021"/>
    <s v="Q2"/>
    <x v="0"/>
    <n v="78"/>
    <n v="40"/>
    <n v="7"/>
    <n v="546"/>
    <n v="33"/>
    <n v="3120"/>
    <s v="FEMALE"/>
    <s v="PROFIT"/>
    <n v="449"/>
    <x v="1"/>
    <s v="FLIPKART"/>
    <s v="UPI"/>
  </r>
  <r>
    <s v="ID-8114"/>
    <s v="SOUTH"/>
    <s v="RAJASTHAN"/>
    <x v="0"/>
    <x v="5"/>
    <d v="2020-06-19T00:00:00"/>
    <s v="SAT"/>
    <s v="JUN"/>
    <n v="2021"/>
    <s v="Q2"/>
    <x v="1"/>
    <n v="81"/>
    <n v="5"/>
    <n v="2"/>
    <n v="162"/>
    <n v="3"/>
    <n v="405"/>
    <s v="MALE"/>
    <s v="PROFIT"/>
    <n v="342"/>
    <x v="1"/>
    <s v="AMAZON"/>
    <s v="UPI"/>
  </r>
  <r>
    <s v="ID-8230"/>
    <s v="NORTH"/>
    <s v="RAJASTHAN"/>
    <x v="3"/>
    <x v="1"/>
    <d v="2020-06-20T00:00:00"/>
    <s v="SUN"/>
    <s v="JUN"/>
    <n v="2021"/>
    <s v="Q2"/>
    <x v="1"/>
    <n v="28"/>
    <n v="15"/>
    <n v="5"/>
    <n v="140"/>
    <n v="10"/>
    <n v="420"/>
    <s v="FEMALE"/>
    <s v="PROFIT"/>
    <n v="418"/>
    <x v="1"/>
    <s v="STORE"/>
    <s v="UPI"/>
  </r>
  <r>
    <s v="ID-6428"/>
    <s v="EAST"/>
    <s v="SIKKIM"/>
    <x v="2"/>
    <x v="0"/>
    <d v="2020-06-21T00:00:00"/>
    <s v="MON"/>
    <s v="JUN"/>
    <n v="2021"/>
    <s v="Q2"/>
    <x v="0"/>
    <n v="95"/>
    <n v="5"/>
    <n v="2"/>
    <n v="190"/>
    <n v="3"/>
    <n v="475"/>
    <s v="MALE"/>
    <s v="PROFIT"/>
    <n v="239"/>
    <x v="1"/>
    <s v="STORE"/>
    <s v="UPI"/>
  </r>
  <r>
    <s v="ID-2487"/>
    <s v="NORTH"/>
    <s v="MAHARASHTRA"/>
    <x v="5"/>
    <x v="5"/>
    <d v="2020-06-22T00:00:00"/>
    <s v="TUE"/>
    <s v="JUN"/>
    <n v="2021"/>
    <s v="Q2"/>
    <x v="0"/>
    <n v="66"/>
    <n v="10"/>
    <n v="4"/>
    <n v="264"/>
    <n v="6"/>
    <n v="660"/>
    <s v="MALE"/>
    <s v="PROFIT"/>
    <n v="28"/>
    <x v="0"/>
    <s v="STORE"/>
    <s v="CREDIT"/>
  </r>
  <r>
    <s v="ID-8499"/>
    <s v="WEST"/>
    <s v="DELHI"/>
    <x v="1"/>
    <x v="1"/>
    <d v="2020-06-23T00:00:00"/>
    <s v="WED"/>
    <s v="JUN"/>
    <n v="2021"/>
    <s v="Q2"/>
    <x v="0"/>
    <n v="36"/>
    <n v="5"/>
    <n v="3"/>
    <n v="108"/>
    <n v="2"/>
    <n v="180"/>
    <s v="MALE"/>
    <s v="PROFIT"/>
    <n v="723"/>
    <x v="0"/>
    <s v="STORE"/>
    <s v="CREDIT"/>
  </r>
  <r>
    <s v="ID-6741"/>
    <s v="SOUTH"/>
    <s v="PUNJAB"/>
    <x v="2"/>
    <x v="5"/>
    <d v="2020-06-24T00:00:00"/>
    <s v="THU"/>
    <s v="JUN"/>
    <n v="2021"/>
    <s v="Q2"/>
    <x v="0"/>
    <n v="81"/>
    <n v="5"/>
    <n v="2"/>
    <n v="162"/>
    <n v="3"/>
    <n v="405"/>
    <s v="MALE"/>
    <s v="PROFIT"/>
    <n v="788"/>
    <x v="0"/>
    <s v="FLIPKART"/>
    <s v="CASH"/>
  </r>
  <r>
    <s v="ID-8798"/>
    <s v="NORTH"/>
    <s v="RAJASTHAN"/>
    <x v="1"/>
    <x v="3"/>
    <d v="2020-06-25T00:00:00"/>
    <s v="FRI"/>
    <s v="JUN"/>
    <n v="2021"/>
    <s v="Q2"/>
    <x v="0"/>
    <n v="45"/>
    <n v="5"/>
    <n v="3"/>
    <n v="135"/>
    <n v="2"/>
    <n v="225"/>
    <s v="MALE"/>
    <s v="PROFIT"/>
    <n v="636"/>
    <x v="1"/>
    <s v="STORE"/>
    <s v="CASH"/>
  </r>
  <r>
    <s v="ID-2890"/>
    <s v="WEST"/>
    <s v="ANDHRA PRADESH"/>
    <x v="3"/>
    <x v="1"/>
    <d v="2020-06-26T00:00:00"/>
    <s v="SAT"/>
    <s v="JUN"/>
    <n v="2021"/>
    <s v="Q2"/>
    <x v="1"/>
    <n v="20"/>
    <n v="15"/>
    <n v="5"/>
    <n v="100"/>
    <n v="10"/>
    <n v="300"/>
    <s v="FEMALE"/>
    <s v="PROFIT"/>
    <n v="900"/>
    <x v="1"/>
    <s v="STORE"/>
    <s v="UPI"/>
  </r>
  <r>
    <s v="ID-5518"/>
    <s v="EAST"/>
    <s v="TAMIL NADU"/>
    <x v="5"/>
    <x v="1"/>
    <d v="2020-06-27T00:00:00"/>
    <s v="SUN"/>
    <s v="JUN"/>
    <n v="2021"/>
    <s v="Q2"/>
    <x v="1"/>
    <n v="15"/>
    <n v="10"/>
    <n v="4"/>
    <n v="60"/>
    <n v="6"/>
    <n v="150"/>
    <s v="FEMALE"/>
    <s v="PROFIT"/>
    <n v="949"/>
    <x v="0"/>
    <s v="AMAZON"/>
    <s v="UPI"/>
  </r>
  <r>
    <s v="ID-2136"/>
    <s v="WEST"/>
    <s v="PUNJAB"/>
    <x v="1"/>
    <x v="0"/>
    <d v="2020-06-28T00:00:00"/>
    <s v="MON"/>
    <s v="JUN"/>
    <n v="2021"/>
    <s v="Q2"/>
    <x v="0"/>
    <n v="35"/>
    <n v="5"/>
    <n v="3"/>
    <n v="105"/>
    <n v="2"/>
    <n v="175"/>
    <s v="FEMALE"/>
    <s v="PROFIT"/>
    <n v="635"/>
    <x v="0"/>
    <s v="WEBSITE"/>
    <s v="UPI"/>
  </r>
  <r>
    <s v="ID-4807"/>
    <s v="SOUTH"/>
    <s v="DELHI"/>
    <x v="5"/>
    <x v="1"/>
    <d v="2020-06-29T00:00:00"/>
    <s v="TUE"/>
    <s v="JUN"/>
    <n v="2021"/>
    <s v="Q2"/>
    <x v="0"/>
    <n v="77"/>
    <n v="10"/>
    <n v="4"/>
    <n v="308"/>
    <n v="6"/>
    <n v="770"/>
    <s v="FEMALE"/>
    <s v="PROFIT"/>
    <n v="764"/>
    <x v="1"/>
    <s v="AMAZON"/>
    <s v="CREDIT"/>
  </r>
  <r>
    <s v="ID-6243"/>
    <s v="WEST"/>
    <s v="DELHI"/>
    <x v="1"/>
    <x v="3"/>
    <d v="2020-06-30T00:00:00"/>
    <s v="WED"/>
    <s v="JUN"/>
    <n v="2021"/>
    <s v="Q2"/>
    <x v="0"/>
    <n v="26"/>
    <n v="5"/>
    <n v="3"/>
    <n v="78"/>
    <n v="2"/>
    <n v="130"/>
    <s v="FEMALE"/>
    <s v="PROFIT"/>
    <n v="918"/>
    <x v="0"/>
    <s v="FLIPKART"/>
    <s v="CASH"/>
  </r>
  <r>
    <s v="ID-2964"/>
    <s v="SOUTH"/>
    <s v="WEST BENGAL"/>
    <x v="1"/>
    <x v="0"/>
    <d v="2020-07-01T00:00:00"/>
    <s v="THU"/>
    <s v="JUL"/>
    <n v="2021"/>
    <s v="Q3"/>
    <x v="0"/>
    <n v="21"/>
    <n v="5"/>
    <n v="3"/>
    <n v="63"/>
    <n v="2"/>
    <n v="105"/>
    <s v="MALE"/>
    <s v="PROFIT"/>
    <n v="466"/>
    <x v="0"/>
    <s v="STORE"/>
    <s v="UPI"/>
  </r>
  <r>
    <s v="ID-5821"/>
    <s v="EAST"/>
    <s v="WEST BENGAL"/>
    <x v="2"/>
    <x v="3"/>
    <d v="2020-07-02T00:00:00"/>
    <s v="FRI"/>
    <s v="JUL"/>
    <n v="2021"/>
    <s v="Q3"/>
    <x v="0"/>
    <n v="56"/>
    <n v="5"/>
    <n v="2"/>
    <n v="112"/>
    <n v="3"/>
    <n v="280"/>
    <s v="FEMALE"/>
    <s v="PROFIT"/>
    <n v="85"/>
    <x v="0"/>
    <s v="FLIPKART"/>
    <s v="UPI"/>
  </r>
  <r>
    <s v="ID-2296"/>
    <s v="NORTH"/>
    <s v="DELHI"/>
    <x v="2"/>
    <x v="3"/>
    <d v="2020-07-03T00:00:00"/>
    <s v="SAT"/>
    <s v="JUL"/>
    <n v="2021"/>
    <s v="Q3"/>
    <x v="1"/>
    <n v="15"/>
    <n v="5"/>
    <n v="2"/>
    <n v="30"/>
    <n v="3"/>
    <n v="75"/>
    <s v="FEMALE"/>
    <s v="PROFIT"/>
    <n v="499"/>
    <x v="0"/>
    <s v="STORE"/>
    <s v="UPI"/>
  </r>
  <r>
    <s v="ID-8766"/>
    <s v="WEST"/>
    <s v="PUNJAB"/>
    <x v="2"/>
    <x v="4"/>
    <d v="2020-07-04T00:00:00"/>
    <s v="SUN"/>
    <s v="JUL"/>
    <n v="2021"/>
    <s v="Q3"/>
    <x v="1"/>
    <n v="47"/>
    <n v="5"/>
    <n v="2"/>
    <n v="94"/>
    <n v="3"/>
    <n v="235"/>
    <s v="MALE"/>
    <s v="PROFIT"/>
    <n v="524"/>
    <x v="1"/>
    <s v="FLIPKART"/>
    <s v="UPI"/>
  </r>
  <r>
    <s v="ID-4358"/>
    <s v="SOUTH"/>
    <s v="MAHARASHTRA"/>
    <x v="3"/>
    <x v="1"/>
    <d v="2020-07-05T00:00:00"/>
    <s v="MON"/>
    <s v="JUL"/>
    <n v="2021"/>
    <s v="Q3"/>
    <x v="0"/>
    <n v="49"/>
    <n v="15"/>
    <n v="5"/>
    <n v="245"/>
    <n v="10"/>
    <n v="735"/>
    <s v="FEMALE"/>
    <s v="PROFIT"/>
    <n v="20"/>
    <x v="0"/>
    <s v="WEBSITE"/>
    <s v="UPI"/>
  </r>
  <r>
    <s v="ID-7724"/>
    <s v="SOUTH"/>
    <s v="RAJASTHAN"/>
    <x v="3"/>
    <x v="0"/>
    <d v="2020-07-06T00:00:00"/>
    <s v="TUE"/>
    <s v="JUL"/>
    <n v="2021"/>
    <s v="Q3"/>
    <x v="0"/>
    <n v="46"/>
    <n v="15"/>
    <n v="5"/>
    <n v="230"/>
    <n v="10"/>
    <n v="690"/>
    <s v="MALE"/>
    <s v="PROFIT"/>
    <n v="713"/>
    <x v="1"/>
    <s v="AMAZON"/>
    <s v="CREDIT"/>
  </r>
  <r>
    <s v="ID-4188"/>
    <s v="WEST"/>
    <s v="GUJARAT"/>
    <x v="2"/>
    <x v="5"/>
    <d v="2020-07-07T00:00:00"/>
    <s v="WED"/>
    <s v="JUL"/>
    <n v="2021"/>
    <s v="Q3"/>
    <x v="0"/>
    <n v="56"/>
    <n v="5"/>
    <n v="2"/>
    <n v="112"/>
    <n v="3"/>
    <n v="280"/>
    <s v="FEMALE"/>
    <s v="PROFIT"/>
    <n v="632"/>
    <x v="0"/>
    <s v="AMAZON"/>
    <s v="CASH"/>
  </r>
  <r>
    <s v="ID-6042"/>
    <s v="WEST"/>
    <s v="MAHARASHTRA"/>
    <x v="4"/>
    <x v="3"/>
    <d v="2020-07-08T00:00:00"/>
    <s v="THU"/>
    <s v="JUL"/>
    <n v="2021"/>
    <s v="Q3"/>
    <x v="0"/>
    <n v="73"/>
    <n v="40"/>
    <n v="7"/>
    <n v="511"/>
    <n v="33"/>
    <n v="2920"/>
    <s v="FEMALE"/>
    <s v="PROFIT"/>
    <n v="608"/>
    <x v="0"/>
    <s v="STORE"/>
    <s v="UPI"/>
  </r>
  <r>
    <s v="ID-6733"/>
    <s v="NORTH"/>
    <s v="DELHI"/>
    <x v="6"/>
    <x v="0"/>
    <d v="2020-07-09T00:00:00"/>
    <s v="FRI"/>
    <s v="JUL"/>
    <n v="2021"/>
    <s v="Q3"/>
    <x v="0"/>
    <n v="21"/>
    <n v="25"/>
    <n v="10"/>
    <n v="210"/>
    <n v="15"/>
    <n v="525"/>
    <s v="FEMALE"/>
    <s v="PROFIT"/>
    <n v="89"/>
    <x v="1"/>
    <s v="AMAZON"/>
    <s v="CASH"/>
  </r>
  <r>
    <s v="ID-6421"/>
    <s v="NORTH"/>
    <s v="MAHARASHTRA"/>
    <x v="3"/>
    <x v="4"/>
    <d v="2020-07-10T00:00:00"/>
    <s v="SAT"/>
    <s v="JUL"/>
    <n v="2021"/>
    <s v="Q3"/>
    <x v="1"/>
    <n v="51"/>
    <n v="15"/>
    <n v="5"/>
    <n v="255"/>
    <n v="10"/>
    <n v="765"/>
    <s v="FEMALE"/>
    <s v="PROFIT"/>
    <n v="236"/>
    <x v="0"/>
    <s v="STORE"/>
    <s v="UPI"/>
  </r>
  <r>
    <s v="ID-4357"/>
    <s v="NORTH"/>
    <s v="PUNJAB"/>
    <x v="1"/>
    <x v="4"/>
    <d v="2020-07-11T00:00:00"/>
    <s v="SUN"/>
    <s v="JUL"/>
    <n v="2021"/>
    <s v="Q3"/>
    <x v="1"/>
    <n v="42"/>
    <n v="5"/>
    <n v="3"/>
    <n v="126"/>
    <n v="2"/>
    <n v="210"/>
    <s v="FEMALE"/>
    <s v="PROFIT"/>
    <n v="883"/>
    <x v="0"/>
    <s v="AMAZON"/>
    <s v="CREDIT"/>
  </r>
  <r>
    <s v="ID-6212"/>
    <s v="NORTH"/>
    <s v="ANDHRA PRADESH"/>
    <x v="2"/>
    <x v="3"/>
    <d v="2020-07-12T00:00:00"/>
    <s v="MON"/>
    <s v="JUL"/>
    <n v="2021"/>
    <s v="Q3"/>
    <x v="0"/>
    <n v="14"/>
    <n v="5"/>
    <n v="2"/>
    <n v="28"/>
    <n v="3"/>
    <n v="70"/>
    <s v="MALE"/>
    <s v="PROFIT"/>
    <n v="830"/>
    <x v="1"/>
    <s v="AMAZON"/>
    <s v="CASH"/>
  </r>
  <r>
    <s v="ID-3775"/>
    <s v="SOUTH"/>
    <s v="SIKKIM"/>
    <x v="5"/>
    <x v="0"/>
    <d v="2020-07-13T00:00:00"/>
    <s v="TUE"/>
    <s v="JUL"/>
    <n v="2021"/>
    <s v="Q3"/>
    <x v="0"/>
    <n v="98"/>
    <n v="10"/>
    <n v="4"/>
    <n v="392"/>
    <n v="6"/>
    <n v="980"/>
    <s v="MALE"/>
    <s v="PROFIT"/>
    <n v="527"/>
    <x v="1"/>
    <s v="WEBSITE"/>
    <s v="UPI"/>
  </r>
  <r>
    <s v="ID-8209"/>
    <s v="SOUTH"/>
    <s v="RAJASTHAN"/>
    <x v="6"/>
    <x v="1"/>
    <d v="2020-07-14T00:00:00"/>
    <s v="WED"/>
    <s v="JUL"/>
    <n v="2021"/>
    <s v="Q3"/>
    <x v="0"/>
    <n v="47"/>
    <n v="25"/>
    <n v="10"/>
    <n v="470"/>
    <n v="15"/>
    <n v="1175"/>
    <s v="MALE"/>
    <s v="PROFIT"/>
    <n v="570"/>
    <x v="1"/>
    <s v="STORE"/>
    <s v="UPI"/>
  </r>
  <r>
    <s v="ID-3836"/>
    <s v="WEST"/>
    <s v="SIKKIM"/>
    <x v="3"/>
    <x v="3"/>
    <d v="2020-07-15T00:00:00"/>
    <s v="THU"/>
    <s v="JUL"/>
    <n v="2021"/>
    <s v="Q3"/>
    <x v="0"/>
    <n v="39"/>
    <n v="15"/>
    <n v="5"/>
    <n v="195"/>
    <n v="10"/>
    <n v="585"/>
    <s v="FEMALE"/>
    <s v="PROFIT"/>
    <n v="519"/>
    <x v="1"/>
    <s v="AMAZON"/>
    <s v="UPI"/>
  </r>
  <r>
    <s v="ID-8391"/>
    <s v="EAST"/>
    <s v="ANDHRA PRADESH"/>
    <x v="6"/>
    <x v="4"/>
    <d v="2020-07-16T00:00:00"/>
    <s v="FRI"/>
    <s v="JUL"/>
    <n v="2021"/>
    <s v="Q3"/>
    <x v="0"/>
    <n v="75"/>
    <n v="25"/>
    <n v="10"/>
    <n v="750"/>
    <n v="15"/>
    <n v="1875"/>
    <s v="MALE"/>
    <s v="PROFIT"/>
    <n v="789"/>
    <x v="1"/>
    <s v="STORE"/>
    <s v="UPI"/>
  </r>
  <r>
    <s v="ID-7381"/>
    <s v="WEST"/>
    <s v="SIKKIM"/>
    <x v="3"/>
    <x v="4"/>
    <d v="2020-07-17T00:00:00"/>
    <s v="SAT"/>
    <s v="JUL"/>
    <n v="2021"/>
    <s v="Q3"/>
    <x v="1"/>
    <n v="40"/>
    <n v="15"/>
    <n v="5"/>
    <n v="200"/>
    <n v="10"/>
    <n v="600"/>
    <s v="MALE"/>
    <s v="PROFIT"/>
    <n v="382"/>
    <x v="1"/>
    <s v="STORE"/>
    <s v="CREDIT"/>
  </r>
  <r>
    <s v="ID-8976"/>
    <s v="SOUTH"/>
    <s v="TAMIL NADU"/>
    <x v="2"/>
    <x v="1"/>
    <d v="2020-07-18T00:00:00"/>
    <s v="SUN"/>
    <s v="JUL"/>
    <n v="2021"/>
    <s v="Q3"/>
    <x v="1"/>
    <n v="39"/>
    <n v="5"/>
    <n v="2"/>
    <n v="78"/>
    <n v="3"/>
    <n v="195"/>
    <s v="FEMALE"/>
    <s v="PROFIT"/>
    <n v="502"/>
    <x v="1"/>
    <s v="STORE"/>
    <s v="UPI"/>
  </r>
  <r>
    <s v="ID-3408"/>
    <s v="EAST"/>
    <s v="MAHARASHTRA"/>
    <x v="1"/>
    <x v="1"/>
    <d v="2020-07-19T00:00:00"/>
    <s v="MON"/>
    <s v="JUL"/>
    <n v="2021"/>
    <s v="Q3"/>
    <x v="0"/>
    <n v="59"/>
    <n v="5"/>
    <n v="3"/>
    <n v="177"/>
    <n v="2"/>
    <n v="295"/>
    <s v="FEMALE"/>
    <s v="PROFIT"/>
    <n v="532"/>
    <x v="1"/>
    <s v="WEBSITE"/>
    <s v="CASH"/>
  </r>
  <r>
    <s v="ID-6969"/>
    <s v="WEST"/>
    <s v="SIKKIM"/>
    <x v="6"/>
    <x v="5"/>
    <d v="2020-07-20T00:00:00"/>
    <s v="TUE"/>
    <s v="JUL"/>
    <n v="2021"/>
    <s v="Q3"/>
    <x v="0"/>
    <n v="83"/>
    <n v="25"/>
    <n v="10"/>
    <n v="830"/>
    <n v="15"/>
    <n v="2075"/>
    <s v="MALE"/>
    <s v="PROFIT"/>
    <n v="879"/>
    <x v="0"/>
    <s v="AMAZON"/>
    <s v="UPI"/>
  </r>
  <r>
    <s v="ID-6614"/>
    <s v="SOUTH"/>
    <s v="WEST BENGAL"/>
    <x v="5"/>
    <x v="0"/>
    <d v="2020-07-21T00:00:00"/>
    <s v="WED"/>
    <s v="JUL"/>
    <n v="2021"/>
    <s v="Q3"/>
    <x v="0"/>
    <n v="73"/>
    <n v="10"/>
    <n v="4"/>
    <n v="292"/>
    <n v="6"/>
    <n v="730"/>
    <s v="FEMALE"/>
    <s v="PROFIT"/>
    <n v="636"/>
    <x v="0"/>
    <s v="AMAZON"/>
    <s v="CREDIT"/>
  </r>
  <r>
    <s v="ID-3554"/>
    <s v="SOUTH"/>
    <s v="PUNJAB"/>
    <x v="5"/>
    <x v="5"/>
    <d v="2020-07-22T00:00:00"/>
    <s v="THU"/>
    <s v="JUL"/>
    <n v="2021"/>
    <s v="Q3"/>
    <x v="0"/>
    <n v="20"/>
    <n v="10"/>
    <n v="4"/>
    <n v="80"/>
    <n v="6"/>
    <n v="200"/>
    <s v="MALE"/>
    <s v="PROFIT"/>
    <n v="505"/>
    <x v="0"/>
    <s v="WEBSITE"/>
    <s v="UPI"/>
  </r>
  <r>
    <s v="ID-8450"/>
    <s v="EAST"/>
    <s v="PUNJAB"/>
    <x v="5"/>
    <x v="3"/>
    <d v="2020-07-23T00:00:00"/>
    <s v="FRI"/>
    <s v="JUL"/>
    <n v="2021"/>
    <s v="Q3"/>
    <x v="0"/>
    <n v="64"/>
    <n v="10"/>
    <n v="4"/>
    <n v="256"/>
    <n v="6"/>
    <n v="640"/>
    <s v="MALE"/>
    <s v="PROFIT"/>
    <n v="495"/>
    <x v="0"/>
    <s v="FLIPKART"/>
    <s v="CASH"/>
  </r>
  <r>
    <s v="ID-2737"/>
    <s v="NORTH"/>
    <s v="RAJASTHAN"/>
    <x v="3"/>
    <x v="0"/>
    <d v="2020-07-24T00:00:00"/>
    <s v="SAT"/>
    <s v="JUL"/>
    <n v="2021"/>
    <s v="Q3"/>
    <x v="1"/>
    <n v="49"/>
    <n v="15"/>
    <n v="5"/>
    <n v="245"/>
    <n v="10"/>
    <n v="735"/>
    <s v="MALE"/>
    <s v="PROFIT"/>
    <n v="77"/>
    <x v="1"/>
    <s v="FLIPKART"/>
    <s v="CREDIT"/>
  </r>
  <r>
    <s v="ID-4855"/>
    <s v="NORTH"/>
    <s v="RAJASTHAN"/>
    <x v="5"/>
    <x v="3"/>
    <d v="2020-07-25T00:00:00"/>
    <s v="SUN"/>
    <s v="JUL"/>
    <n v="2021"/>
    <s v="Q3"/>
    <x v="1"/>
    <n v="67"/>
    <n v="10"/>
    <n v="4"/>
    <n v="268"/>
    <n v="6"/>
    <n v="670"/>
    <s v="FEMALE"/>
    <s v="PROFIT"/>
    <n v="337"/>
    <x v="1"/>
    <s v="STORE"/>
    <s v="UPI"/>
  </r>
  <r>
    <s v="ID-1021"/>
    <s v="SOUTH"/>
    <s v="SIKKIM"/>
    <x v="2"/>
    <x v="0"/>
    <d v="2020-07-26T00:00:00"/>
    <s v="MON"/>
    <s v="JUL"/>
    <n v="2021"/>
    <s v="Q3"/>
    <x v="0"/>
    <n v="44"/>
    <n v="5"/>
    <n v="2"/>
    <n v="88"/>
    <n v="3"/>
    <n v="220"/>
    <s v="MALE"/>
    <s v="PROFIT"/>
    <n v="245"/>
    <x v="0"/>
    <s v="AMAZON"/>
    <s v="CASH"/>
  </r>
  <r>
    <s v="ID-4264"/>
    <s v="SOUTH"/>
    <s v="PUNJAB"/>
    <x v="0"/>
    <x v="0"/>
    <d v="2020-07-27T00:00:00"/>
    <s v="TUE"/>
    <s v="JUL"/>
    <n v="2021"/>
    <s v="Q3"/>
    <x v="0"/>
    <n v="24"/>
    <n v="5"/>
    <n v="2"/>
    <n v="48"/>
    <n v="3"/>
    <n v="120"/>
    <s v="MALE"/>
    <s v="PROFIT"/>
    <n v="107"/>
    <x v="1"/>
    <s v="FLIPKART"/>
    <s v="CASH"/>
  </r>
  <r>
    <s v="ID-1611"/>
    <s v="WEST"/>
    <s v="PUNJAB"/>
    <x v="1"/>
    <x v="5"/>
    <d v="2020-07-28T00:00:00"/>
    <s v="WED"/>
    <s v="JUL"/>
    <n v="2021"/>
    <s v="Q3"/>
    <x v="0"/>
    <n v="72"/>
    <n v="5"/>
    <n v="3"/>
    <n v="216"/>
    <n v="2"/>
    <n v="360"/>
    <s v="MALE"/>
    <s v="PROFIT"/>
    <n v="937"/>
    <x v="1"/>
    <s v="WEBSITE"/>
    <s v="CREDIT"/>
  </r>
  <r>
    <s v="ID-8657"/>
    <s v="EAST"/>
    <s v="SIKKIM"/>
    <x v="2"/>
    <x v="0"/>
    <d v="2020-07-29T00:00:00"/>
    <s v="THU"/>
    <s v="JUL"/>
    <n v="2021"/>
    <s v="Q3"/>
    <x v="0"/>
    <n v="40"/>
    <n v="5"/>
    <n v="2"/>
    <n v="80"/>
    <n v="3"/>
    <n v="200"/>
    <s v="FEMALE"/>
    <s v="PROFIT"/>
    <n v="464"/>
    <x v="0"/>
    <s v="AMAZON"/>
    <s v="CREDIT"/>
  </r>
  <r>
    <s v="ID-2321"/>
    <s v="EAST"/>
    <s v="MAHARASHTRA"/>
    <x v="5"/>
    <x v="5"/>
    <d v="2020-07-30T00:00:00"/>
    <s v="FRI"/>
    <s v="JUL"/>
    <n v="2021"/>
    <s v="Q3"/>
    <x v="0"/>
    <n v="78"/>
    <n v="10"/>
    <n v="4"/>
    <n v="312"/>
    <n v="6"/>
    <n v="780"/>
    <s v="FEMALE"/>
    <s v="PROFIT"/>
    <n v="108"/>
    <x v="0"/>
    <s v="WEBSITE"/>
    <s v="UPI"/>
  </r>
  <r>
    <s v="ID-8784"/>
    <s v="NORTH"/>
    <s v="SIKKIM"/>
    <x v="0"/>
    <x v="1"/>
    <d v="2020-07-31T00:00:00"/>
    <s v="SAT"/>
    <s v="JUL"/>
    <n v="2021"/>
    <s v="Q3"/>
    <x v="1"/>
    <n v="97"/>
    <n v="5"/>
    <n v="2"/>
    <n v="194"/>
    <n v="3"/>
    <n v="485"/>
    <s v="MALE"/>
    <s v="PROFIT"/>
    <n v="795"/>
    <x v="1"/>
    <s v="STORE"/>
    <s v="UPI"/>
  </r>
  <r>
    <s v="ID-1190"/>
    <s v="EAST"/>
    <s v="ANDHRA PRADESH"/>
    <x v="0"/>
    <x v="2"/>
    <d v="2020-08-01T00:00:00"/>
    <s v="SUN"/>
    <s v="AUG"/>
    <n v="2021"/>
    <s v="Q3"/>
    <x v="1"/>
    <n v="35"/>
    <n v="5"/>
    <n v="2"/>
    <n v="70"/>
    <n v="3"/>
    <n v="175"/>
    <s v="MALE"/>
    <s v="PROFIT"/>
    <n v="490"/>
    <x v="1"/>
    <s v="FLIPKART"/>
    <s v="UPI"/>
  </r>
  <r>
    <s v="ID-8831"/>
    <s v="WEST"/>
    <s v="SIKKIM"/>
    <x v="5"/>
    <x v="1"/>
    <d v="2020-08-02T00:00:00"/>
    <s v="MON"/>
    <s v="AUG"/>
    <n v="2021"/>
    <s v="Q3"/>
    <x v="0"/>
    <n v="79"/>
    <n v="10"/>
    <n v="4"/>
    <n v="316"/>
    <n v="6"/>
    <n v="790"/>
    <s v="MALE"/>
    <s v="PROFIT"/>
    <n v="83"/>
    <x v="1"/>
    <s v="FLIPKART"/>
    <s v="UPI"/>
  </r>
  <r>
    <s v="ID-7022"/>
    <s v="SOUTH"/>
    <s v="GUJARAT"/>
    <x v="0"/>
    <x v="1"/>
    <d v="2020-08-03T00:00:00"/>
    <s v="TUE"/>
    <s v="AUG"/>
    <n v="2021"/>
    <s v="Q3"/>
    <x v="0"/>
    <n v="16"/>
    <n v="5"/>
    <n v="2"/>
    <n v="32"/>
    <n v="3"/>
    <n v="80"/>
    <s v="MALE"/>
    <s v="PROFIT"/>
    <n v="889"/>
    <x v="0"/>
    <s v="AMAZON"/>
    <s v="CASH"/>
  </r>
  <r>
    <s v="ID-5465"/>
    <s v="WEST"/>
    <s v="TAMIL NADU"/>
    <x v="3"/>
    <x v="5"/>
    <d v="2020-08-04T00:00:00"/>
    <s v="WED"/>
    <s v="AUG"/>
    <n v="2021"/>
    <s v="Q3"/>
    <x v="0"/>
    <n v="30"/>
    <n v="15"/>
    <n v="5"/>
    <n v="150"/>
    <n v="10"/>
    <n v="450"/>
    <s v="FEMALE"/>
    <s v="PROFIT"/>
    <n v="611"/>
    <x v="0"/>
    <s v="FLIPKART"/>
    <s v="CREDIT"/>
  </r>
  <r>
    <s v="ID-6870"/>
    <s v="WEST"/>
    <s v="ANDHRA PRADESH"/>
    <x v="4"/>
    <x v="1"/>
    <d v="2020-08-05T00:00:00"/>
    <s v="THU"/>
    <s v="AUG"/>
    <n v="2021"/>
    <s v="Q3"/>
    <x v="0"/>
    <n v="94"/>
    <n v="40"/>
    <n v="7"/>
    <n v="658"/>
    <n v="33"/>
    <n v="3760"/>
    <s v="FEMALE"/>
    <s v="PROFIT"/>
    <n v="698"/>
    <x v="0"/>
    <s v="STORE"/>
    <s v="UPI"/>
  </r>
  <r>
    <s v="ID-2426"/>
    <s v="WEST"/>
    <s v="SIKKIM"/>
    <x v="3"/>
    <x v="3"/>
    <d v="2020-08-06T00:00:00"/>
    <s v="FRI"/>
    <s v="AUG"/>
    <n v="2021"/>
    <s v="Q3"/>
    <x v="0"/>
    <n v="56"/>
    <n v="15"/>
    <n v="5"/>
    <n v="280"/>
    <n v="10"/>
    <n v="840"/>
    <s v="FEMALE"/>
    <s v="PROFIT"/>
    <n v="385"/>
    <x v="1"/>
    <s v="WEBSITE"/>
    <s v="UPI"/>
  </r>
  <r>
    <s v="ID-5495"/>
    <s v="NORTH"/>
    <s v="MAHARASHTRA"/>
    <x v="5"/>
    <x v="3"/>
    <d v="2020-08-07T00:00:00"/>
    <s v="SAT"/>
    <s v="AUG"/>
    <n v="2021"/>
    <s v="Q3"/>
    <x v="1"/>
    <n v="12"/>
    <n v="10"/>
    <n v="4"/>
    <n v="48"/>
    <n v="6"/>
    <n v="120"/>
    <s v="FEMALE"/>
    <s v="PROFIT"/>
    <n v="751"/>
    <x v="0"/>
    <s v="STORE"/>
    <s v="UPI"/>
  </r>
  <r>
    <s v="ID-3109"/>
    <s v="NORTH"/>
    <s v="PUNJAB"/>
    <x v="6"/>
    <x v="3"/>
    <d v="2020-08-08T00:00:00"/>
    <s v="SUN"/>
    <s v="AUG"/>
    <n v="2021"/>
    <s v="Q3"/>
    <x v="1"/>
    <n v="86"/>
    <n v="25"/>
    <n v="10"/>
    <n v="860"/>
    <n v="15"/>
    <n v="2150"/>
    <s v="FEMALE"/>
    <s v="PROFIT"/>
    <n v="97"/>
    <x v="1"/>
    <s v="STORE"/>
    <s v="CASH"/>
  </r>
  <r>
    <s v="ID-1970"/>
    <s v="NORTH"/>
    <s v="GUJARAT"/>
    <x v="5"/>
    <x v="4"/>
    <d v="2020-08-09T00:00:00"/>
    <s v="MON"/>
    <s v="AUG"/>
    <n v="2021"/>
    <s v="Q3"/>
    <x v="0"/>
    <n v="13"/>
    <n v="10"/>
    <n v="4"/>
    <n v="52"/>
    <n v="6"/>
    <n v="130"/>
    <s v="FEMALE"/>
    <s v="PROFIT"/>
    <n v="449"/>
    <x v="1"/>
    <s v="WEBSITE"/>
    <s v="UPI"/>
  </r>
  <r>
    <s v="ID-3837"/>
    <s v="WEST"/>
    <s v="SIKKIM"/>
    <x v="0"/>
    <x v="1"/>
    <d v="2020-08-10T00:00:00"/>
    <s v="TUE"/>
    <s v="AUG"/>
    <n v="2021"/>
    <s v="Q3"/>
    <x v="0"/>
    <n v="84"/>
    <n v="5"/>
    <n v="2"/>
    <n v="168"/>
    <n v="3"/>
    <n v="420"/>
    <s v="MALE"/>
    <s v="PROFIT"/>
    <n v="798"/>
    <x v="0"/>
    <s v="FLIPKART"/>
    <s v="UPI"/>
  </r>
  <r>
    <s v="ID-3415"/>
    <s v="SOUTH"/>
    <s v="ANDHRA PRADESH"/>
    <x v="6"/>
    <x v="2"/>
    <d v="2020-08-11T00:00:00"/>
    <s v="WED"/>
    <s v="AUG"/>
    <n v="2021"/>
    <s v="Q3"/>
    <x v="0"/>
    <n v="66"/>
    <n v="25"/>
    <n v="10"/>
    <n v="660"/>
    <n v="15"/>
    <n v="1650"/>
    <s v="MALE"/>
    <s v="PROFIT"/>
    <n v="134"/>
    <x v="1"/>
    <s v="AMAZON"/>
    <s v="UPI"/>
  </r>
  <r>
    <s v="ID-8196"/>
    <s v="WEST"/>
    <s v="PUNJAB"/>
    <x v="5"/>
    <x v="3"/>
    <d v="2020-08-12T00:00:00"/>
    <s v="THU"/>
    <s v="AUG"/>
    <n v="2021"/>
    <s v="Q3"/>
    <x v="0"/>
    <n v="69"/>
    <n v="10"/>
    <n v="4"/>
    <n v="276"/>
    <n v="6"/>
    <n v="690"/>
    <s v="FEMALE"/>
    <s v="PROFIT"/>
    <n v="918"/>
    <x v="0"/>
    <s v="FLIPKART"/>
    <s v="CREDIT"/>
  </r>
  <r>
    <s v="ID-4957"/>
    <s v="SOUTH"/>
    <s v="PUNJAB"/>
    <x v="0"/>
    <x v="0"/>
    <d v="2020-08-13T00:00:00"/>
    <s v="FRI"/>
    <s v="AUG"/>
    <n v="2021"/>
    <s v="Q3"/>
    <x v="0"/>
    <n v="38"/>
    <n v="5"/>
    <n v="2"/>
    <n v="76"/>
    <n v="3"/>
    <n v="190"/>
    <s v="FEMALE"/>
    <s v="PROFIT"/>
    <n v="654"/>
    <x v="0"/>
    <s v="AMAZON"/>
    <s v="UPI"/>
  </r>
  <r>
    <s v="ID-4052"/>
    <s v="WEST"/>
    <s v="RAJASTHAN"/>
    <x v="4"/>
    <x v="1"/>
    <d v="2020-08-14T00:00:00"/>
    <s v="SAT"/>
    <s v="AUG"/>
    <n v="2021"/>
    <s v="Q3"/>
    <x v="1"/>
    <n v="35"/>
    <n v="40"/>
    <n v="7"/>
    <n v="245"/>
    <n v="33"/>
    <n v="1400"/>
    <s v="FEMALE"/>
    <s v="PROFIT"/>
    <n v="24"/>
    <x v="1"/>
    <s v="STORE"/>
    <s v="CREDIT"/>
  </r>
  <r>
    <s v="ID-8207"/>
    <s v="SOUTH"/>
    <s v="ANDHRA PRADESH"/>
    <x v="4"/>
    <x v="3"/>
    <d v="2020-08-15T00:00:00"/>
    <s v="SUN"/>
    <s v="AUG"/>
    <n v="2021"/>
    <s v="Q3"/>
    <x v="1"/>
    <n v="91"/>
    <n v="40"/>
    <n v="7"/>
    <n v="637"/>
    <n v="33"/>
    <n v="3640"/>
    <s v="MALE"/>
    <s v="PROFIT"/>
    <n v="120"/>
    <x v="0"/>
    <s v="STORE"/>
    <s v="UPI"/>
  </r>
  <r>
    <s v="ID-8313"/>
    <s v="NORTH"/>
    <s v="PUNJAB"/>
    <x v="3"/>
    <x v="1"/>
    <d v="2020-08-16T00:00:00"/>
    <s v="MON"/>
    <s v="AUG"/>
    <n v="2021"/>
    <s v="Q3"/>
    <x v="0"/>
    <n v="79"/>
    <n v="15"/>
    <n v="5"/>
    <n v="395"/>
    <n v="10"/>
    <n v="1185"/>
    <s v="FEMALE"/>
    <s v="PROFIT"/>
    <n v="255"/>
    <x v="0"/>
    <s v="AMAZON"/>
    <s v="CREDIT"/>
  </r>
  <r>
    <s v="ID-8569"/>
    <s v="EAST"/>
    <s v="GUJARAT"/>
    <x v="2"/>
    <x v="4"/>
    <d v="2020-08-17T00:00:00"/>
    <s v="TUE"/>
    <s v="AUG"/>
    <n v="2021"/>
    <s v="Q3"/>
    <x v="0"/>
    <n v="83"/>
    <n v="5"/>
    <n v="2"/>
    <n v="166"/>
    <n v="3"/>
    <n v="415"/>
    <s v="FEMALE"/>
    <s v="PROFIT"/>
    <n v="137"/>
    <x v="1"/>
    <s v="FLIPKART"/>
    <s v="CASH"/>
  </r>
  <r>
    <s v="ID-5367"/>
    <s v="NORTH"/>
    <s v="TAMIL NADU"/>
    <x v="1"/>
    <x v="5"/>
    <d v="2020-08-18T00:00:00"/>
    <s v="WED"/>
    <s v="AUG"/>
    <n v="2021"/>
    <s v="Q3"/>
    <x v="0"/>
    <n v="33"/>
    <n v="5"/>
    <n v="3"/>
    <n v="99"/>
    <n v="2"/>
    <n v="165"/>
    <s v="MALE"/>
    <s v="PROFIT"/>
    <n v="772"/>
    <x v="0"/>
    <s v="AMAZON"/>
    <s v="UPI"/>
  </r>
  <r>
    <s v="ID-5581"/>
    <s v="NORTH"/>
    <s v="RAJASTHAN"/>
    <x v="3"/>
    <x v="5"/>
    <d v="2020-08-19T00:00:00"/>
    <s v="THU"/>
    <s v="AUG"/>
    <n v="2021"/>
    <s v="Q3"/>
    <x v="0"/>
    <n v="67"/>
    <n v="15"/>
    <n v="5"/>
    <n v="335"/>
    <n v="10"/>
    <n v="1005"/>
    <s v="FEMALE"/>
    <s v="PROFIT"/>
    <n v="355"/>
    <x v="1"/>
    <s v="WEBSITE"/>
    <s v="UPI"/>
  </r>
  <r>
    <s v="ID-4983"/>
    <s v="WEST"/>
    <s v="DELHI"/>
    <x v="5"/>
    <x v="4"/>
    <d v="2020-08-20T00:00:00"/>
    <s v="FRI"/>
    <s v="AUG"/>
    <n v="2021"/>
    <s v="Q3"/>
    <x v="0"/>
    <n v="22"/>
    <n v="10"/>
    <n v="4"/>
    <n v="88"/>
    <n v="6"/>
    <n v="220"/>
    <s v="MALE"/>
    <s v="PROFIT"/>
    <n v="242"/>
    <x v="1"/>
    <s v="FLIPKART"/>
    <s v="CASH"/>
  </r>
  <r>
    <s v="ID-7138"/>
    <s v="NORTH"/>
    <s v="WEST BENGAL"/>
    <x v="4"/>
    <x v="3"/>
    <d v="2020-08-21T00:00:00"/>
    <s v="SAT"/>
    <s v="AUG"/>
    <n v="2021"/>
    <s v="Q3"/>
    <x v="1"/>
    <n v="29"/>
    <n v="40"/>
    <n v="7"/>
    <n v="203"/>
    <n v="33"/>
    <n v="1160"/>
    <s v="FEMALE"/>
    <s v="PROFIT"/>
    <n v="685"/>
    <x v="0"/>
    <s v="WEBSITE"/>
    <s v="UPI"/>
  </r>
  <r>
    <s v="ID-7316"/>
    <s v="WEST"/>
    <s v="PUNJAB"/>
    <x v="0"/>
    <x v="2"/>
    <d v="2020-08-22T00:00:00"/>
    <s v="SUN"/>
    <s v="AUG"/>
    <n v="2021"/>
    <s v="Q3"/>
    <x v="1"/>
    <n v="84"/>
    <n v="5"/>
    <n v="2"/>
    <n v="168"/>
    <n v="3"/>
    <n v="420"/>
    <s v="FEMALE"/>
    <s v="PROFIT"/>
    <n v="46"/>
    <x v="0"/>
    <s v="WEBSITE"/>
    <s v="CREDIT"/>
  </r>
  <r>
    <s v="ID-5050"/>
    <s v="NORTH"/>
    <s v="GUJARAT"/>
    <x v="0"/>
    <x v="1"/>
    <d v="2020-08-23T00:00:00"/>
    <s v="MON"/>
    <s v="AUG"/>
    <n v="2021"/>
    <s v="Q3"/>
    <x v="0"/>
    <n v="17"/>
    <n v="5"/>
    <n v="2"/>
    <n v="34"/>
    <n v="3"/>
    <n v="85"/>
    <s v="FEMALE"/>
    <s v="PROFIT"/>
    <n v="858"/>
    <x v="1"/>
    <s v="WEBSITE"/>
    <s v="CREDIT"/>
  </r>
  <r>
    <s v="ID-2689"/>
    <s v="WEST"/>
    <s v="RAJASTHAN"/>
    <x v="4"/>
    <x v="1"/>
    <d v="2020-08-24T00:00:00"/>
    <s v="TUE"/>
    <s v="AUG"/>
    <n v="2021"/>
    <s v="Q3"/>
    <x v="0"/>
    <n v="81"/>
    <n v="40"/>
    <n v="7"/>
    <n v="567"/>
    <n v="33"/>
    <n v="3240"/>
    <s v="MALE"/>
    <s v="PROFIT"/>
    <n v="78"/>
    <x v="0"/>
    <s v="WEBSITE"/>
    <s v="UPI"/>
  </r>
  <r>
    <s v="ID-3242"/>
    <s v="NORTH"/>
    <s v="GUJARAT"/>
    <x v="6"/>
    <x v="2"/>
    <d v="2020-08-25T00:00:00"/>
    <s v="WED"/>
    <s v="AUG"/>
    <n v="2021"/>
    <s v="Q3"/>
    <x v="0"/>
    <n v="22"/>
    <n v="25"/>
    <n v="10"/>
    <n v="220"/>
    <n v="15"/>
    <n v="550"/>
    <s v="MALE"/>
    <s v="PROFIT"/>
    <n v="105"/>
    <x v="1"/>
    <s v="WEBSITE"/>
    <s v="CREDIT"/>
  </r>
  <r>
    <s v="ID-5385"/>
    <s v="SOUTH"/>
    <s v="PUNJAB"/>
    <x v="1"/>
    <x v="5"/>
    <d v="2020-08-26T00:00:00"/>
    <s v="THU"/>
    <s v="AUG"/>
    <n v="2021"/>
    <s v="Q3"/>
    <x v="0"/>
    <n v="84"/>
    <n v="5"/>
    <n v="3"/>
    <n v="252"/>
    <n v="2"/>
    <n v="420"/>
    <s v="FEMALE"/>
    <s v="PROFIT"/>
    <n v="853"/>
    <x v="1"/>
    <s v="AMAZON"/>
    <s v="CREDIT"/>
  </r>
  <r>
    <s v="ID-6215"/>
    <s v="SOUTH"/>
    <s v="MAHARASHTRA"/>
    <x v="1"/>
    <x v="2"/>
    <d v="2020-08-27T00:00:00"/>
    <s v="FRI"/>
    <s v="AUG"/>
    <n v="2021"/>
    <s v="Q3"/>
    <x v="0"/>
    <n v="78"/>
    <n v="5"/>
    <n v="3"/>
    <n v="234"/>
    <n v="2"/>
    <n v="390"/>
    <s v="MALE"/>
    <s v="PROFIT"/>
    <n v="216"/>
    <x v="0"/>
    <s v="WEBSITE"/>
    <s v="UPI"/>
  </r>
  <r>
    <s v="ID-6208"/>
    <s v="SOUTH"/>
    <s v="ANDHRA PRADESH"/>
    <x v="0"/>
    <x v="0"/>
    <d v="2020-08-28T00:00:00"/>
    <s v="SAT"/>
    <s v="AUG"/>
    <n v="2021"/>
    <s v="Q3"/>
    <x v="1"/>
    <n v="63"/>
    <n v="5"/>
    <n v="2"/>
    <n v="126"/>
    <n v="3"/>
    <n v="315"/>
    <s v="FEMALE"/>
    <s v="PROFIT"/>
    <n v="127"/>
    <x v="1"/>
    <s v="AMAZON"/>
    <s v="UPI"/>
  </r>
  <r>
    <s v="ID-2203"/>
    <s v="SOUTH"/>
    <s v="PUNJAB"/>
    <x v="0"/>
    <x v="2"/>
    <d v="2020-08-29T00:00:00"/>
    <s v="SUN"/>
    <s v="AUG"/>
    <n v="2021"/>
    <s v="Q3"/>
    <x v="1"/>
    <n v="91"/>
    <n v="5"/>
    <n v="2"/>
    <n v="182"/>
    <n v="3"/>
    <n v="455"/>
    <s v="MALE"/>
    <s v="PROFIT"/>
    <n v="459"/>
    <x v="0"/>
    <s v="FLIPKART"/>
    <s v="UPI"/>
  </r>
  <r>
    <s v="ID-8754"/>
    <s v="SOUTH"/>
    <s v="TAMIL NADU"/>
    <x v="6"/>
    <x v="1"/>
    <d v="2020-08-30T00:00:00"/>
    <s v="MON"/>
    <s v="AUG"/>
    <n v="2021"/>
    <s v="Q3"/>
    <x v="0"/>
    <n v="75"/>
    <n v="25"/>
    <n v="10"/>
    <n v="750"/>
    <n v="15"/>
    <n v="1875"/>
    <s v="MALE"/>
    <s v="PROFIT"/>
    <n v="133"/>
    <x v="1"/>
    <s v="WEBSITE"/>
    <s v="CREDIT"/>
  </r>
  <r>
    <s v="ID-2306"/>
    <s v="WEST"/>
    <s v="SIKKIM"/>
    <x v="2"/>
    <x v="0"/>
    <d v="2020-08-31T00:00:00"/>
    <s v="TUE"/>
    <s v="AUG"/>
    <n v="2021"/>
    <s v="Q3"/>
    <x v="0"/>
    <n v="34"/>
    <n v="5"/>
    <n v="2"/>
    <n v="68"/>
    <n v="3"/>
    <n v="170"/>
    <s v="FEMALE"/>
    <s v="PROFIT"/>
    <n v="847"/>
    <x v="1"/>
    <s v="AMAZON"/>
    <s v="UPI"/>
  </r>
  <r>
    <s v="ID-5598"/>
    <s v="EAST"/>
    <s v="ANDHRA PRADESH"/>
    <x v="1"/>
    <x v="2"/>
    <d v="2020-09-01T00:00:00"/>
    <s v="WED"/>
    <s v="SEP"/>
    <n v="2021"/>
    <s v="Q3"/>
    <x v="0"/>
    <n v="80"/>
    <n v="5"/>
    <n v="3"/>
    <n v="240"/>
    <n v="2"/>
    <n v="400"/>
    <s v="MALE"/>
    <s v="PROFIT"/>
    <n v="303"/>
    <x v="0"/>
    <s v="STORE"/>
    <s v="CASH"/>
  </r>
  <r>
    <s v="ID-7595"/>
    <s v="NORTH"/>
    <s v="WEST BENGAL"/>
    <x v="1"/>
    <x v="2"/>
    <d v="2020-09-02T00:00:00"/>
    <s v="THU"/>
    <s v="SEP"/>
    <n v="2021"/>
    <s v="Q3"/>
    <x v="0"/>
    <n v="29"/>
    <n v="5"/>
    <n v="3"/>
    <n v="87"/>
    <n v="2"/>
    <n v="145"/>
    <s v="FEMALE"/>
    <s v="PROFIT"/>
    <n v="324"/>
    <x v="0"/>
    <s v="WEBSITE"/>
    <s v="UPI"/>
  </r>
  <r>
    <s v="ID-2373"/>
    <s v="EAST"/>
    <s v="GUJARAT"/>
    <x v="2"/>
    <x v="3"/>
    <d v="2020-09-03T00:00:00"/>
    <s v="FRI"/>
    <s v="SEP"/>
    <n v="2021"/>
    <s v="Q3"/>
    <x v="0"/>
    <n v="47"/>
    <n v="5"/>
    <n v="2"/>
    <n v="94"/>
    <n v="3"/>
    <n v="235"/>
    <s v="MALE"/>
    <s v="PROFIT"/>
    <n v="541"/>
    <x v="1"/>
    <s v="FLIPKART"/>
    <s v="UPI"/>
  </r>
  <r>
    <s v="ID-5921"/>
    <s v="SOUTH"/>
    <s v="MAHARASHTRA"/>
    <x v="6"/>
    <x v="1"/>
    <d v="2020-09-04T00:00:00"/>
    <s v="SAT"/>
    <s v="SEP"/>
    <n v="2021"/>
    <s v="Q3"/>
    <x v="1"/>
    <n v="48"/>
    <n v="25"/>
    <n v="10"/>
    <n v="480"/>
    <n v="15"/>
    <n v="1200"/>
    <s v="MALE"/>
    <s v="PROFIT"/>
    <n v="796"/>
    <x v="0"/>
    <s v="STORE"/>
    <s v="CASH"/>
  </r>
  <r>
    <s v="ID-4439"/>
    <s v="WEST"/>
    <s v="DELHI"/>
    <x v="2"/>
    <x v="1"/>
    <d v="2020-09-05T00:00:00"/>
    <s v="SUN"/>
    <s v="SEP"/>
    <n v="2021"/>
    <s v="Q3"/>
    <x v="1"/>
    <n v="94"/>
    <n v="5"/>
    <n v="2"/>
    <n v="188"/>
    <n v="3"/>
    <n v="470"/>
    <s v="MALE"/>
    <s v="PROFIT"/>
    <n v="618"/>
    <x v="0"/>
    <s v="FLIPKART"/>
    <s v="CASH"/>
  </r>
  <r>
    <s v="ID-2352"/>
    <s v="NORTH"/>
    <s v="ANDHRA PRADESH"/>
    <x v="3"/>
    <x v="0"/>
    <d v="2020-09-06T00:00:00"/>
    <s v="MON"/>
    <s v="SEP"/>
    <n v="2021"/>
    <s v="Q3"/>
    <x v="0"/>
    <n v="16"/>
    <n v="15"/>
    <n v="5"/>
    <n v="80"/>
    <n v="10"/>
    <n v="240"/>
    <s v="MALE"/>
    <s v="PROFIT"/>
    <n v="9"/>
    <x v="0"/>
    <s v="AMAZON"/>
    <s v="CASH"/>
  </r>
  <r>
    <s v="ID-4643"/>
    <s v="WEST"/>
    <s v="GUJARAT"/>
    <x v="0"/>
    <x v="0"/>
    <d v="2020-09-07T00:00:00"/>
    <s v="TUE"/>
    <s v="SEP"/>
    <n v="2021"/>
    <s v="Q3"/>
    <x v="0"/>
    <n v="52"/>
    <n v="5"/>
    <n v="2"/>
    <n v="104"/>
    <n v="3"/>
    <n v="260"/>
    <s v="MALE"/>
    <s v="PROFIT"/>
    <n v="873"/>
    <x v="1"/>
    <s v="WEBSITE"/>
    <s v="UPI"/>
  </r>
  <r>
    <s v="ID-7842"/>
    <s v="NORTH"/>
    <s v="RAJASTHAN"/>
    <x v="4"/>
    <x v="4"/>
    <d v="2020-09-08T00:00:00"/>
    <s v="WED"/>
    <s v="SEP"/>
    <n v="2021"/>
    <s v="Q3"/>
    <x v="0"/>
    <n v="56"/>
    <n v="40"/>
    <n v="7"/>
    <n v="392"/>
    <n v="33"/>
    <n v="2240"/>
    <s v="MALE"/>
    <s v="PROFIT"/>
    <n v="54"/>
    <x v="0"/>
    <s v="FLIPKART"/>
    <s v="CASH"/>
  </r>
  <r>
    <s v="ID-7642"/>
    <s v="EAST"/>
    <s v="PUNJAB"/>
    <x v="0"/>
    <x v="1"/>
    <d v="2020-09-09T00:00:00"/>
    <s v="THU"/>
    <s v="SEP"/>
    <n v="2021"/>
    <s v="Q3"/>
    <x v="0"/>
    <n v="68"/>
    <n v="5"/>
    <n v="2"/>
    <n v="136"/>
    <n v="3"/>
    <n v="340"/>
    <s v="MALE"/>
    <s v="PROFIT"/>
    <n v="193"/>
    <x v="0"/>
    <s v="WEBSITE"/>
    <s v="CASH"/>
  </r>
  <r>
    <s v="ID-4233"/>
    <s v="NORTH"/>
    <s v="PUNJAB"/>
    <x v="1"/>
    <x v="0"/>
    <d v="2020-09-10T00:00:00"/>
    <s v="FRI"/>
    <s v="SEP"/>
    <n v="2021"/>
    <s v="Q3"/>
    <x v="0"/>
    <n v="72"/>
    <n v="5"/>
    <n v="3"/>
    <n v="216"/>
    <n v="2"/>
    <n v="360"/>
    <s v="MALE"/>
    <s v="PROFIT"/>
    <n v="444"/>
    <x v="1"/>
    <s v="FLIPKART"/>
    <s v="UPI"/>
  </r>
  <r>
    <s v="ID-3901"/>
    <s v="SOUTH"/>
    <s v="SIKKIM"/>
    <x v="0"/>
    <x v="5"/>
    <d v="2020-09-11T00:00:00"/>
    <s v="SAT"/>
    <s v="SEP"/>
    <n v="2021"/>
    <s v="Q3"/>
    <x v="1"/>
    <n v="78"/>
    <n v="5"/>
    <n v="2"/>
    <n v="156"/>
    <n v="3"/>
    <n v="390"/>
    <s v="MALE"/>
    <s v="PROFIT"/>
    <n v="370"/>
    <x v="1"/>
    <s v="WEBSITE"/>
    <s v="UPI"/>
  </r>
  <r>
    <s v="ID-6146"/>
    <s v="WEST"/>
    <s v="GUJARAT"/>
    <x v="3"/>
    <x v="5"/>
    <d v="2020-09-12T00:00:00"/>
    <s v="SUN"/>
    <s v="SEP"/>
    <n v="2021"/>
    <s v="Q3"/>
    <x v="1"/>
    <n v="95"/>
    <n v="15"/>
    <n v="5"/>
    <n v="475"/>
    <n v="10"/>
    <n v="1425"/>
    <s v="MALE"/>
    <s v="PROFIT"/>
    <n v="900"/>
    <x v="0"/>
    <s v="STORE"/>
    <s v="CREDIT"/>
  </r>
  <r>
    <s v="ID-8611"/>
    <s v="SOUTH"/>
    <s v="GUJARAT"/>
    <x v="2"/>
    <x v="2"/>
    <d v="2020-09-13T00:00:00"/>
    <s v="MON"/>
    <s v="SEP"/>
    <n v="2021"/>
    <s v="Q3"/>
    <x v="0"/>
    <n v="19"/>
    <n v="5"/>
    <n v="2"/>
    <n v="38"/>
    <n v="3"/>
    <n v="95"/>
    <s v="MALE"/>
    <s v="PROFIT"/>
    <n v="395"/>
    <x v="1"/>
    <s v="AMAZON"/>
    <s v="UPI"/>
  </r>
  <r>
    <s v="ID-4087"/>
    <s v="NORTH"/>
    <s v="PUNJAB"/>
    <x v="6"/>
    <x v="2"/>
    <d v="2020-09-14T00:00:00"/>
    <s v="TUE"/>
    <s v="SEP"/>
    <n v="2021"/>
    <s v="Q3"/>
    <x v="0"/>
    <n v="88"/>
    <n v="25"/>
    <n v="10"/>
    <n v="880"/>
    <n v="15"/>
    <n v="2200"/>
    <s v="FEMALE"/>
    <s v="PROFIT"/>
    <n v="739"/>
    <x v="1"/>
    <s v="FLIPKART"/>
    <s v="CASH"/>
  </r>
  <r>
    <s v="ID-1120"/>
    <s v="SOUTH"/>
    <s v="ANDHRA PRADESH"/>
    <x v="6"/>
    <x v="5"/>
    <d v="2020-09-15T00:00:00"/>
    <s v="WED"/>
    <s v="SEP"/>
    <n v="2021"/>
    <s v="Q3"/>
    <x v="0"/>
    <n v="15"/>
    <n v="25"/>
    <n v="10"/>
    <n v="150"/>
    <n v="15"/>
    <n v="375"/>
    <s v="FEMALE"/>
    <s v="PROFIT"/>
    <n v="666"/>
    <x v="1"/>
    <s v="STORE"/>
    <s v="UPI"/>
  </r>
  <r>
    <s v="ID-6192"/>
    <s v="EAST"/>
    <s v="PUNJAB"/>
    <x v="0"/>
    <x v="3"/>
    <d v="2020-09-16T00:00:00"/>
    <s v="THU"/>
    <s v="SEP"/>
    <n v="2021"/>
    <s v="Q3"/>
    <x v="0"/>
    <n v="55"/>
    <n v="5"/>
    <n v="2"/>
    <n v="110"/>
    <n v="3"/>
    <n v="275"/>
    <s v="FEMALE"/>
    <s v="PROFIT"/>
    <n v="773"/>
    <x v="1"/>
    <s v="AMAZON"/>
    <s v="CASH"/>
  </r>
  <r>
    <s v="ID-1395"/>
    <s v="SOUTH"/>
    <s v="ANDHRA PRADESH"/>
    <x v="1"/>
    <x v="1"/>
    <d v="2020-09-17T00:00:00"/>
    <s v="FRI"/>
    <s v="SEP"/>
    <n v="2021"/>
    <s v="Q3"/>
    <x v="0"/>
    <n v="30"/>
    <n v="5"/>
    <n v="3"/>
    <n v="90"/>
    <n v="2"/>
    <n v="150"/>
    <s v="FEMALE"/>
    <s v="PROFIT"/>
    <n v="304"/>
    <x v="1"/>
    <s v="FLIPKART"/>
    <s v="CREDIT"/>
  </r>
  <r>
    <s v="ID-6426"/>
    <s v="WEST"/>
    <s v="PUNJAB"/>
    <x v="4"/>
    <x v="3"/>
    <d v="2020-09-18T00:00:00"/>
    <s v="SAT"/>
    <s v="SEP"/>
    <n v="2021"/>
    <s v="Q3"/>
    <x v="1"/>
    <n v="29"/>
    <n v="40"/>
    <n v="7"/>
    <n v="203"/>
    <n v="33"/>
    <n v="1160"/>
    <s v="FEMALE"/>
    <s v="PROFIT"/>
    <n v="879"/>
    <x v="0"/>
    <s v="AMAZON"/>
    <s v="UPI"/>
  </r>
  <r>
    <s v="ID-5552"/>
    <s v="WEST"/>
    <s v="GUJARAT"/>
    <x v="1"/>
    <x v="3"/>
    <d v="2020-09-19T00:00:00"/>
    <s v="SUN"/>
    <s v="SEP"/>
    <n v="2021"/>
    <s v="Q3"/>
    <x v="1"/>
    <n v="99"/>
    <n v="5"/>
    <n v="3"/>
    <n v="297"/>
    <n v="2"/>
    <n v="495"/>
    <s v="MALE"/>
    <s v="PROFIT"/>
    <n v="785"/>
    <x v="1"/>
    <s v="STORE"/>
    <s v="CASH"/>
  </r>
  <r>
    <s v="ID-7819"/>
    <s v="SOUTH"/>
    <s v="ANDHRA PRADESH"/>
    <x v="4"/>
    <x v="5"/>
    <d v="2020-09-20T00:00:00"/>
    <s v="MON"/>
    <s v="SEP"/>
    <n v="2021"/>
    <s v="Q3"/>
    <x v="0"/>
    <n v="25"/>
    <n v="40"/>
    <n v="7"/>
    <n v="175"/>
    <n v="33"/>
    <n v="1000"/>
    <s v="FEMALE"/>
    <s v="PROFIT"/>
    <n v="698"/>
    <x v="1"/>
    <s v="FLIPKART"/>
    <s v="UPI"/>
  </r>
  <r>
    <s v="ID-6081"/>
    <s v="SOUTH"/>
    <s v="GUJARAT"/>
    <x v="2"/>
    <x v="4"/>
    <d v="2020-09-21T00:00:00"/>
    <s v="TUE"/>
    <s v="SEP"/>
    <n v="2021"/>
    <s v="Q3"/>
    <x v="0"/>
    <n v="63"/>
    <n v="5"/>
    <n v="2"/>
    <n v="126"/>
    <n v="3"/>
    <n v="315"/>
    <s v="FEMALE"/>
    <s v="PROFIT"/>
    <n v="680"/>
    <x v="1"/>
    <s v="FLIPKART"/>
    <s v="CREDIT"/>
  </r>
  <r>
    <s v="ID-4111"/>
    <s v="EAST"/>
    <s v="PUNJAB"/>
    <x v="2"/>
    <x v="3"/>
    <d v="2020-09-22T00:00:00"/>
    <s v="WED"/>
    <s v="SEP"/>
    <n v="2021"/>
    <s v="Q3"/>
    <x v="0"/>
    <n v="30"/>
    <n v="5"/>
    <n v="2"/>
    <n v="60"/>
    <n v="3"/>
    <n v="150"/>
    <s v="MALE"/>
    <s v="PROFIT"/>
    <n v="658"/>
    <x v="1"/>
    <s v="STORE"/>
    <s v="UPI"/>
  </r>
  <r>
    <s v="ID-3535"/>
    <s v="WEST"/>
    <s v="WEST BENGAL"/>
    <x v="4"/>
    <x v="4"/>
    <d v="2020-09-23T00:00:00"/>
    <s v="THU"/>
    <s v="SEP"/>
    <n v="2021"/>
    <s v="Q3"/>
    <x v="0"/>
    <n v="65"/>
    <n v="40"/>
    <n v="7"/>
    <n v="455"/>
    <n v="33"/>
    <n v="2600"/>
    <s v="MALE"/>
    <s v="PROFIT"/>
    <n v="129"/>
    <x v="1"/>
    <s v="AMAZON"/>
    <s v="CREDIT"/>
  </r>
  <r>
    <s v="ID-6272"/>
    <s v="SOUTH"/>
    <s v="GUJARAT"/>
    <x v="0"/>
    <x v="4"/>
    <d v="2020-09-24T00:00:00"/>
    <s v="FRI"/>
    <s v="SEP"/>
    <n v="2021"/>
    <s v="Q3"/>
    <x v="0"/>
    <n v="27"/>
    <n v="5"/>
    <n v="2"/>
    <n v="54"/>
    <n v="3"/>
    <n v="135"/>
    <s v="FEMALE"/>
    <s v="PROFIT"/>
    <n v="520"/>
    <x v="1"/>
    <s v="WEBSITE"/>
    <s v="UPI"/>
  </r>
  <r>
    <s v="ID-2047"/>
    <s v="EAST"/>
    <s v="MAHARASHTRA"/>
    <x v="5"/>
    <x v="4"/>
    <d v="2020-09-25T00:00:00"/>
    <s v="SAT"/>
    <s v="SEP"/>
    <n v="2021"/>
    <s v="Q3"/>
    <x v="1"/>
    <n v="97"/>
    <n v="10"/>
    <n v="4"/>
    <n v="388"/>
    <n v="6"/>
    <n v="970"/>
    <s v="MALE"/>
    <s v="PROFIT"/>
    <n v="855"/>
    <x v="1"/>
    <s v="STORE"/>
    <s v="CASH"/>
  </r>
  <r>
    <s v="ID-1834"/>
    <s v="SOUTH"/>
    <s v="GUJARAT"/>
    <x v="5"/>
    <x v="0"/>
    <d v="2020-09-26T00:00:00"/>
    <s v="SUN"/>
    <s v="SEP"/>
    <n v="2021"/>
    <s v="Q3"/>
    <x v="1"/>
    <n v="88"/>
    <n v="10"/>
    <n v="4"/>
    <n v="352"/>
    <n v="6"/>
    <n v="880"/>
    <s v="MALE"/>
    <s v="PROFIT"/>
    <n v="974"/>
    <x v="0"/>
    <s v="AMAZON"/>
    <s v="UPI"/>
  </r>
  <r>
    <s v="ID-4374"/>
    <s v="EAST"/>
    <s v="PUNJAB"/>
    <x v="3"/>
    <x v="4"/>
    <d v="2020-09-27T00:00:00"/>
    <s v="MON"/>
    <s v="SEP"/>
    <n v="2021"/>
    <s v="Q3"/>
    <x v="0"/>
    <n v="30"/>
    <n v="15"/>
    <n v="5"/>
    <n v="150"/>
    <n v="10"/>
    <n v="450"/>
    <s v="MALE"/>
    <s v="PROFIT"/>
    <n v="185"/>
    <x v="0"/>
    <s v="STORE"/>
    <s v="UPI"/>
  </r>
  <r>
    <s v="ID-1647"/>
    <s v="SOUTH"/>
    <s v="RAJASTHAN"/>
    <x v="6"/>
    <x v="2"/>
    <d v="2020-09-28T00:00:00"/>
    <s v="TUE"/>
    <s v="SEP"/>
    <n v="2021"/>
    <s v="Q3"/>
    <x v="0"/>
    <n v="98"/>
    <n v="25"/>
    <n v="10"/>
    <n v="980"/>
    <n v="15"/>
    <n v="2450"/>
    <s v="FEMALE"/>
    <s v="PROFIT"/>
    <n v="214"/>
    <x v="1"/>
    <s v="FLIPKART"/>
    <s v="UPI"/>
  </r>
  <r>
    <s v="ID-8007"/>
    <s v="SOUTH"/>
    <s v="SIKKIM"/>
    <x v="5"/>
    <x v="1"/>
    <d v="2020-09-29T00:00:00"/>
    <s v="WED"/>
    <s v="SEP"/>
    <n v="2021"/>
    <s v="Q3"/>
    <x v="0"/>
    <n v="97"/>
    <n v="10"/>
    <n v="4"/>
    <n v="388"/>
    <n v="6"/>
    <n v="970"/>
    <s v="MALE"/>
    <s v="PROFIT"/>
    <n v="173"/>
    <x v="0"/>
    <s v="FLIPKART"/>
    <s v="UPI"/>
  </r>
  <r>
    <s v="ID-1174"/>
    <s v="NORTH"/>
    <s v="MAHARASHTRA"/>
    <x v="1"/>
    <x v="0"/>
    <d v="2020-09-30T00:00:00"/>
    <s v="THU"/>
    <s v="SEP"/>
    <n v="2021"/>
    <s v="Q3"/>
    <x v="0"/>
    <n v="99"/>
    <n v="5"/>
    <n v="3"/>
    <n v="297"/>
    <n v="2"/>
    <n v="495"/>
    <s v="MALE"/>
    <s v="PROFIT"/>
    <n v="823"/>
    <x v="1"/>
    <s v="FLIPKART"/>
    <s v="CREDIT"/>
  </r>
  <r>
    <s v="ID-3546"/>
    <s v="WEST"/>
    <s v="WEST BENGAL"/>
    <x v="0"/>
    <x v="4"/>
    <d v="2020-10-01T00:00:00"/>
    <s v="FRI"/>
    <s v="OCT"/>
    <n v="2021"/>
    <s v="Q4"/>
    <x v="0"/>
    <n v="55"/>
    <n v="5"/>
    <n v="2"/>
    <n v="110"/>
    <n v="3"/>
    <n v="275"/>
    <s v="MALE"/>
    <s v="PROFIT"/>
    <n v="488"/>
    <x v="0"/>
    <s v="WEBSITE"/>
    <s v="UPI"/>
  </r>
  <r>
    <s v="ID-3476"/>
    <s v="WEST"/>
    <s v="PUNJAB"/>
    <x v="3"/>
    <x v="2"/>
    <d v="2020-10-02T00:00:00"/>
    <s v="SAT"/>
    <s v="OCT"/>
    <n v="2021"/>
    <s v="Q4"/>
    <x v="1"/>
    <n v="59"/>
    <n v="15"/>
    <n v="5"/>
    <n v="295"/>
    <n v="10"/>
    <n v="885"/>
    <s v="MALE"/>
    <s v="PROFIT"/>
    <n v="736"/>
    <x v="1"/>
    <s v="FLIPKART"/>
    <s v="UPI"/>
  </r>
  <r>
    <s v="ID-3400"/>
    <s v="SOUTH"/>
    <s v="PUNJAB"/>
    <x v="5"/>
    <x v="5"/>
    <d v="2020-10-03T00:00:00"/>
    <s v="SUN"/>
    <s v="OCT"/>
    <n v="2021"/>
    <s v="Q4"/>
    <x v="1"/>
    <n v="79"/>
    <n v="10"/>
    <n v="4"/>
    <n v="316"/>
    <n v="6"/>
    <n v="790"/>
    <s v="FEMALE"/>
    <s v="PROFIT"/>
    <n v="121"/>
    <x v="0"/>
    <s v="AMAZON"/>
    <s v="CASH"/>
  </r>
  <r>
    <s v="ID-1836"/>
    <s v="EAST"/>
    <s v="DELHI"/>
    <x v="5"/>
    <x v="1"/>
    <d v="2020-10-04T00:00:00"/>
    <s v="MON"/>
    <s v="OCT"/>
    <n v="2021"/>
    <s v="Q4"/>
    <x v="0"/>
    <n v="28"/>
    <n v="10"/>
    <n v="4"/>
    <n v="112"/>
    <n v="6"/>
    <n v="280"/>
    <s v="FEMALE"/>
    <s v="PROFIT"/>
    <n v="691"/>
    <x v="1"/>
    <s v="WEBSITE"/>
    <s v="CREDIT"/>
  </r>
  <r>
    <s v="ID-6472"/>
    <s v="EAST"/>
    <s v="WEST BENGAL"/>
    <x v="6"/>
    <x v="4"/>
    <d v="2020-10-05T00:00:00"/>
    <s v="TUE"/>
    <s v="OCT"/>
    <n v="2021"/>
    <s v="Q4"/>
    <x v="0"/>
    <n v="64"/>
    <n v="25"/>
    <n v="10"/>
    <n v="640"/>
    <n v="15"/>
    <n v="1600"/>
    <s v="MALE"/>
    <s v="PROFIT"/>
    <n v="194"/>
    <x v="0"/>
    <s v="FLIPKART"/>
    <s v="UPI"/>
  </r>
  <r>
    <s v="ID-8965"/>
    <s v="SOUTH"/>
    <s v="SIKKIM"/>
    <x v="6"/>
    <x v="3"/>
    <d v="2020-10-06T00:00:00"/>
    <s v="WED"/>
    <s v="OCT"/>
    <n v="2021"/>
    <s v="Q4"/>
    <x v="0"/>
    <n v="52"/>
    <n v="25"/>
    <n v="10"/>
    <n v="520"/>
    <n v="15"/>
    <n v="1300"/>
    <s v="MALE"/>
    <s v="PROFIT"/>
    <n v="445"/>
    <x v="0"/>
    <s v="FLIPKART"/>
    <s v="CASH"/>
  </r>
  <r>
    <s v="ID-4936"/>
    <s v="SOUTH"/>
    <s v="PUNJAB"/>
    <x v="1"/>
    <x v="1"/>
    <d v="2020-10-07T00:00:00"/>
    <s v="THU"/>
    <s v="OCT"/>
    <n v="2021"/>
    <s v="Q4"/>
    <x v="0"/>
    <n v="26"/>
    <n v="5"/>
    <n v="3"/>
    <n v="78"/>
    <n v="2"/>
    <n v="130"/>
    <s v="MALE"/>
    <s v="PROFIT"/>
    <n v="300"/>
    <x v="1"/>
    <s v="STORE"/>
    <s v="CASH"/>
  </r>
  <r>
    <s v="ID-1368"/>
    <s v="EAST"/>
    <s v="PUNJAB"/>
    <x v="5"/>
    <x v="5"/>
    <d v="2020-10-08T00:00:00"/>
    <s v="FRI"/>
    <s v="OCT"/>
    <n v="2021"/>
    <s v="Q4"/>
    <x v="0"/>
    <n v="29"/>
    <n v="10"/>
    <n v="4"/>
    <n v="116"/>
    <n v="6"/>
    <n v="290"/>
    <s v="FEMALE"/>
    <s v="PROFIT"/>
    <n v="364"/>
    <x v="1"/>
    <s v="STORE"/>
    <s v="CREDIT"/>
  </r>
  <r>
    <s v="ID-3170"/>
    <s v="WEST"/>
    <s v="PUNJAB"/>
    <x v="5"/>
    <x v="0"/>
    <d v="2020-10-09T00:00:00"/>
    <s v="SAT"/>
    <s v="OCT"/>
    <n v="2021"/>
    <s v="Q4"/>
    <x v="1"/>
    <n v="40"/>
    <n v="10"/>
    <n v="4"/>
    <n v="160"/>
    <n v="6"/>
    <n v="400"/>
    <s v="FEMALE"/>
    <s v="PROFIT"/>
    <n v="368"/>
    <x v="1"/>
    <s v="WEBSITE"/>
    <s v="CASH"/>
  </r>
  <r>
    <s v="ID-3481"/>
    <s v="WEST"/>
    <s v="TAMIL NADU"/>
    <x v="0"/>
    <x v="4"/>
    <d v="2020-10-10T00:00:00"/>
    <s v="SUN"/>
    <s v="OCT"/>
    <n v="2021"/>
    <s v="Q4"/>
    <x v="1"/>
    <n v="82"/>
    <n v="5"/>
    <n v="2"/>
    <n v="164"/>
    <n v="3"/>
    <n v="410"/>
    <s v="MALE"/>
    <s v="PROFIT"/>
    <n v="33"/>
    <x v="0"/>
    <s v="WEBSITE"/>
    <s v="UPI"/>
  </r>
  <r>
    <s v="ID-6429"/>
    <s v="NORTH"/>
    <s v="GUJARAT"/>
    <x v="0"/>
    <x v="4"/>
    <d v="2020-10-11T00:00:00"/>
    <s v="MON"/>
    <s v="OCT"/>
    <n v="2021"/>
    <s v="Q4"/>
    <x v="0"/>
    <n v="71"/>
    <n v="5"/>
    <n v="2"/>
    <n v="142"/>
    <n v="3"/>
    <n v="355"/>
    <s v="FEMALE"/>
    <s v="PROFIT"/>
    <n v="703"/>
    <x v="1"/>
    <s v="STORE"/>
    <s v="UPI"/>
  </r>
  <r>
    <s v="ID-1540"/>
    <s v="WEST"/>
    <s v="PUNJAB"/>
    <x v="2"/>
    <x v="3"/>
    <d v="2020-10-12T00:00:00"/>
    <s v="TUE"/>
    <s v="OCT"/>
    <n v="2021"/>
    <s v="Q4"/>
    <x v="0"/>
    <n v="11"/>
    <n v="5"/>
    <n v="2"/>
    <n v="22"/>
    <n v="3"/>
    <n v="55"/>
    <s v="MALE"/>
    <s v="PROFIT"/>
    <n v="625"/>
    <x v="1"/>
    <s v="AMAZON"/>
    <s v="UPI"/>
  </r>
  <r>
    <s v="ID-2918"/>
    <s v="NORTH"/>
    <s v="ANDHRA PRADESH"/>
    <x v="6"/>
    <x v="2"/>
    <d v="2020-10-13T00:00:00"/>
    <s v="WED"/>
    <s v="OCT"/>
    <n v="2021"/>
    <s v="Q4"/>
    <x v="0"/>
    <n v="69"/>
    <n v="25"/>
    <n v="10"/>
    <n v="690"/>
    <n v="15"/>
    <n v="1725"/>
    <s v="MALE"/>
    <s v="PROFIT"/>
    <n v="249"/>
    <x v="1"/>
    <s v="WEBSITE"/>
    <s v="CASH"/>
  </r>
  <r>
    <s v="ID-6372"/>
    <s v="EAST"/>
    <s v="SIKKIM"/>
    <x v="6"/>
    <x v="3"/>
    <d v="2020-10-14T00:00:00"/>
    <s v="THU"/>
    <s v="OCT"/>
    <n v="2021"/>
    <s v="Q4"/>
    <x v="0"/>
    <n v="96"/>
    <n v="25"/>
    <n v="10"/>
    <n v="960"/>
    <n v="15"/>
    <n v="2400"/>
    <s v="FEMALE"/>
    <s v="PROFIT"/>
    <n v="662"/>
    <x v="1"/>
    <s v="AMAZON"/>
    <s v="CASH"/>
  </r>
  <r>
    <s v="ID-6371"/>
    <s v="WEST"/>
    <s v="TAMIL NADU"/>
    <x v="6"/>
    <x v="2"/>
    <d v="2020-10-15T00:00:00"/>
    <s v="FRI"/>
    <s v="OCT"/>
    <n v="2021"/>
    <s v="Q4"/>
    <x v="0"/>
    <n v="80"/>
    <n v="25"/>
    <n v="10"/>
    <n v="800"/>
    <n v="15"/>
    <n v="2000"/>
    <s v="MALE"/>
    <s v="PROFIT"/>
    <n v="948"/>
    <x v="0"/>
    <s v="AMAZON"/>
    <s v="UPI"/>
  </r>
  <r>
    <s v="ID-7901"/>
    <s v="SOUTH"/>
    <s v="DELHI"/>
    <x v="6"/>
    <x v="4"/>
    <d v="2020-10-16T00:00:00"/>
    <s v="SAT"/>
    <s v="OCT"/>
    <n v="2021"/>
    <s v="Q4"/>
    <x v="1"/>
    <n v="27"/>
    <n v="25"/>
    <n v="10"/>
    <n v="270"/>
    <n v="15"/>
    <n v="675"/>
    <s v="MALE"/>
    <s v="PROFIT"/>
    <n v="77"/>
    <x v="0"/>
    <s v="WEBSITE"/>
    <s v="UPI"/>
  </r>
  <r>
    <s v="ID-4717"/>
    <s v="WEST"/>
    <s v="WEST BENGAL"/>
    <x v="4"/>
    <x v="3"/>
    <d v="2020-10-17T00:00:00"/>
    <s v="SUN"/>
    <s v="OCT"/>
    <n v="2021"/>
    <s v="Q4"/>
    <x v="1"/>
    <n v="99"/>
    <n v="40"/>
    <n v="7"/>
    <n v="693"/>
    <n v="33"/>
    <n v="3960"/>
    <s v="FEMALE"/>
    <s v="PROFIT"/>
    <n v="894"/>
    <x v="0"/>
    <s v="STORE"/>
    <s v="UPI"/>
  </r>
  <r>
    <s v="ID-3249"/>
    <s v="WEST"/>
    <s v="DELHI"/>
    <x v="2"/>
    <x v="4"/>
    <d v="2020-10-18T00:00:00"/>
    <s v="MON"/>
    <s v="OCT"/>
    <n v="2021"/>
    <s v="Q4"/>
    <x v="0"/>
    <n v="36"/>
    <n v="5"/>
    <n v="2"/>
    <n v="72"/>
    <n v="3"/>
    <n v="180"/>
    <s v="FEMALE"/>
    <s v="PROFIT"/>
    <n v="495"/>
    <x v="0"/>
    <s v="WEBSITE"/>
    <s v="UPI"/>
  </r>
  <r>
    <s v="ID-8998"/>
    <s v="WEST"/>
    <s v="MAHARASHTRA"/>
    <x v="4"/>
    <x v="5"/>
    <d v="2020-10-19T00:00:00"/>
    <s v="TUE"/>
    <s v="OCT"/>
    <n v="2021"/>
    <s v="Q4"/>
    <x v="0"/>
    <n v="93"/>
    <n v="40"/>
    <n v="7"/>
    <n v="651"/>
    <n v="33"/>
    <n v="3720"/>
    <s v="FEMALE"/>
    <s v="PROFIT"/>
    <n v="337"/>
    <x v="0"/>
    <s v="STORE"/>
    <s v="CASH"/>
  </r>
  <r>
    <s v="ID-8780"/>
    <s v="NORTH"/>
    <s v="TAMIL NADU"/>
    <x v="0"/>
    <x v="5"/>
    <d v="2020-10-20T00:00:00"/>
    <s v="WED"/>
    <s v="OCT"/>
    <n v="2021"/>
    <s v="Q4"/>
    <x v="0"/>
    <n v="89"/>
    <n v="5"/>
    <n v="2"/>
    <n v="178"/>
    <n v="3"/>
    <n v="445"/>
    <s v="FEMALE"/>
    <s v="PROFIT"/>
    <n v="757"/>
    <x v="0"/>
    <s v="WEBSITE"/>
    <s v="UPI"/>
  </r>
  <r>
    <s v="ID-6842"/>
    <s v="SOUTH"/>
    <s v="WEST BENGAL"/>
    <x v="0"/>
    <x v="4"/>
    <d v="2020-10-21T00:00:00"/>
    <s v="THU"/>
    <s v="OCT"/>
    <n v="2021"/>
    <s v="Q4"/>
    <x v="0"/>
    <n v="80"/>
    <n v="5"/>
    <n v="2"/>
    <n v="160"/>
    <n v="3"/>
    <n v="400"/>
    <s v="FEMALE"/>
    <s v="PROFIT"/>
    <n v="434"/>
    <x v="1"/>
    <s v="WEBSITE"/>
    <s v="CREDIT"/>
  </r>
  <r>
    <s v="ID-2249"/>
    <s v="WEST"/>
    <s v="MAHARASHTRA"/>
    <x v="4"/>
    <x v="2"/>
    <d v="2020-10-22T00:00:00"/>
    <s v="FRI"/>
    <s v="OCT"/>
    <n v="2021"/>
    <s v="Q4"/>
    <x v="0"/>
    <n v="41"/>
    <n v="40"/>
    <n v="7"/>
    <n v="287"/>
    <n v="33"/>
    <n v="1640"/>
    <s v="FEMALE"/>
    <s v="PROFIT"/>
    <n v="226"/>
    <x v="1"/>
    <s v="WEBSITE"/>
    <s v="UPI"/>
  </r>
  <r>
    <s v="ID-8881"/>
    <s v="NORTH"/>
    <s v="PUNJAB"/>
    <x v="4"/>
    <x v="5"/>
    <d v="2020-10-23T00:00:00"/>
    <s v="SAT"/>
    <s v="OCT"/>
    <n v="2021"/>
    <s v="Q4"/>
    <x v="1"/>
    <n v="71"/>
    <n v="40"/>
    <n v="7"/>
    <n v="497"/>
    <n v="33"/>
    <n v="2840"/>
    <s v="FEMALE"/>
    <s v="PROFIT"/>
    <n v="729"/>
    <x v="1"/>
    <s v="STORE"/>
    <s v="CREDIT"/>
  </r>
  <r>
    <s v="ID-6726"/>
    <s v="WEST"/>
    <s v="DELHI"/>
    <x v="1"/>
    <x v="5"/>
    <d v="2020-10-24T00:00:00"/>
    <s v="SUN"/>
    <s v="OCT"/>
    <n v="2021"/>
    <s v="Q4"/>
    <x v="1"/>
    <n v="92"/>
    <n v="5"/>
    <n v="3"/>
    <n v="276"/>
    <n v="2"/>
    <n v="460"/>
    <s v="FEMALE"/>
    <s v="PROFIT"/>
    <n v="188"/>
    <x v="1"/>
    <s v="STORE"/>
    <s v="CREDIT"/>
  </r>
  <r>
    <s v="ID-8481"/>
    <s v="NORTH"/>
    <s v="WEST BENGAL"/>
    <x v="1"/>
    <x v="0"/>
    <d v="2020-10-25T00:00:00"/>
    <s v="MON"/>
    <s v="OCT"/>
    <n v="2021"/>
    <s v="Q4"/>
    <x v="0"/>
    <n v="25"/>
    <n v="5"/>
    <n v="3"/>
    <n v="75"/>
    <n v="2"/>
    <n v="125"/>
    <s v="MALE"/>
    <s v="PROFIT"/>
    <n v="552"/>
    <x v="0"/>
    <s v="AMAZON"/>
    <s v="UPI"/>
  </r>
  <r>
    <s v="ID-4106"/>
    <s v="WEST"/>
    <s v="WEST BENGAL"/>
    <x v="0"/>
    <x v="5"/>
    <d v="2020-10-26T00:00:00"/>
    <s v="TUE"/>
    <s v="OCT"/>
    <n v="2021"/>
    <s v="Q4"/>
    <x v="0"/>
    <n v="17"/>
    <n v="5"/>
    <n v="2"/>
    <n v="34"/>
    <n v="3"/>
    <n v="85"/>
    <s v="MALE"/>
    <s v="PROFIT"/>
    <n v="719"/>
    <x v="1"/>
    <s v="FLIPKART"/>
    <s v="CREDIT"/>
  </r>
  <r>
    <s v="ID-6585"/>
    <s v="EAST"/>
    <s v="WEST BENGAL"/>
    <x v="3"/>
    <x v="4"/>
    <d v="2020-10-27T00:00:00"/>
    <s v="WED"/>
    <s v="OCT"/>
    <n v="2021"/>
    <s v="Q4"/>
    <x v="0"/>
    <n v="52"/>
    <n v="15"/>
    <n v="5"/>
    <n v="260"/>
    <n v="10"/>
    <n v="780"/>
    <s v="FEMALE"/>
    <s v="PROFIT"/>
    <n v="520"/>
    <x v="0"/>
    <s v="AMAZON"/>
    <s v="CASH"/>
  </r>
  <r>
    <s v="ID-8606"/>
    <s v="NORTH"/>
    <s v="PUNJAB"/>
    <x v="0"/>
    <x v="1"/>
    <d v="2020-10-28T00:00:00"/>
    <s v="THU"/>
    <s v="OCT"/>
    <n v="2021"/>
    <s v="Q4"/>
    <x v="0"/>
    <n v="11"/>
    <n v="5"/>
    <n v="2"/>
    <n v="22"/>
    <n v="3"/>
    <n v="55"/>
    <s v="MALE"/>
    <s v="PROFIT"/>
    <n v="920"/>
    <x v="0"/>
    <s v="STORE"/>
    <s v="CREDIT"/>
  </r>
  <r>
    <s v="ID-8394"/>
    <s v="WEST"/>
    <s v="PUNJAB"/>
    <x v="2"/>
    <x v="2"/>
    <d v="2020-10-29T00:00:00"/>
    <s v="FRI"/>
    <s v="OCT"/>
    <n v="2021"/>
    <s v="Q4"/>
    <x v="0"/>
    <n v="44"/>
    <n v="5"/>
    <n v="2"/>
    <n v="88"/>
    <n v="3"/>
    <n v="220"/>
    <s v="MALE"/>
    <s v="PROFIT"/>
    <n v="616"/>
    <x v="1"/>
    <s v="STORE"/>
    <s v="UPI"/>
  </r>
  <r>
    <s v="ID-7423"/>
    <s v="SOUTH"/>
    <s v="WEST BENGAL"/>
    <x v="4"/>
    <x v="3"/>
    <d v="2020-10-30T00:00:00"/>
    <s v="SAT"/>
    <s v="OCT"/>
    <n v="2021"/>
    <s v="Q4"/>
    <x v="1"/>
    <n v="25"/>
    <n v="40"/>
    <n v="7"/>
    <n v="175"/>
    <n v="33"/>
    <n v="1000"/>
    <s v="MALE"/>
    <s v="PROFIT"/>
    <n v="612"/>
    <x v="1"/>
    <s v="WEBSITE"/>
    <s v="UPI"/>
  </r>
  <r>
    <s v="ID-3142"/>
    <s v="EAST"/>
    <s v="TAMIL NADU"/>
    <x v="6"/>
    <x v="2"/>
    <d v="2020-10-31T00:00:00"/>
    <s v="SUN"/>
    <s v="OCT"/>
    <n v="2021"/>
    <s v="Q4"/>
    <x v="1"/>
    <n v="70"/>
    <n v="25"/>
    <n v="10"/>
    <n v="700"/>
    <n v="15"/>
    <n v="1750"/>
    <s v="MALE"/>
    <s v="PROFIT"/>
    <n v="21"/>
    <x v="0"/>
    <s v="AMAZON"/>
    <s v="CASH"/>
  </r>
  <r>
    <s v="ID-2383"/>
    <s v="NORTH"/>
    <s v="RAJASTHAN"/>
    <x v="6"/>
    <x v="1"/>
    <d v="2020-11-01T00:00:00"/>
    <s v="MON"/>
    <s v="NOV"/>
    <n v="2021"/>
    <s v="Q4"/>
    <x v="0"/>
    <n v="76"/>
    <n v="25"/>
    <n v="10"/>
    <n v="760"/>
    <n v="15"/>
    <n v="1900"/>
    <s v="MALE"/>
    <s v="PROFIT"/>
    <n v="611"/>
    <x v="1"/>
    <s v="FLIPKART"/>
    <s v="UPI"/>
  </r>
  <r>
    <s v="ID-6088"/>
    <s v="NORTH"/>
    <s v="SIKKIM"/>
    <x v="5"/>
    <x v="0"/>
    <d v="2020-11-02T00:00:00"/>
    <s v="TUE"/>
    <s v="NOV"/>
    <n v="2021"/>
    <s v="Q4"/>
    <x v="0"/>
    <n v="96"/>
    <n v="10"/>
    <n v="4"/>
    <n v="384"/>
    <n v="6"/>
    <n v="960"/>
    <s v="FEMALE"/>
    <s v="PROFIT"/>
    <n v="350"/>
    <x v="0"/>
    <s v="WEBSITE"/>
    <s v="CASH"/>
  </r>
  <r>
    <s v="ID-3542"/>
    <s v="SOUTH"/>
    <s v="PUNJAB"/>
    <x v="2"/>
    <x v="3"/>
    <d v="2020-11-03T00:00:00"/>
    <s v="WED"/>
    <s v="NOV"/>
    <n v="2021"/>
    <s v="Q4"/>
    <x v="0"/>
    <n v="55"/>
    <n v="5"/>
    <n v="2"/>
    <n v="110"/>
    <n v="3"/>
    <n v="275"/>
    <s v="MALE"/>
    <s v="PROFIT"/>
    <n v="77"/>
    <x v="0"/>
    <s v="AMAZON"/>
    <s v="UPI"/>
  </r>
  <r>
    <s v="ID-8044"/>
    <s v="NORTH"/>
    <s v="WEST BENGAL"/>
    <x v="6"/>
    <x v="5"/>
    <d v="2020-11-04T00:00:00"/>
    <s v="THU"/>
    <s v="NOV"/>
    <n v="2021"/>
    <s v="Q4"/>
    <x v="0"/>
    <n v="13"/>
    <n v="25"/>
    <n v="10"/>
    <n v="130"/>
    <n v="15"/>
    <n v="325"/>
    <s v="MALE"/>
    <s v="PROFIT"/>
    <n v="380"/>
    <x v="1"/>
    <s v="STORE"/>
    <s v="UPI"/>
  </r>
  <r>
    <s v="ID-5036"/>
    <s v="EAST"/>
    <s v="TAMIL NADU"/>
    <x v="5"/>
    <x v="3"/>
    <d v="2020-11-05T00:00:00"/>
    <s v="FRI"/>
    <s v="NOV"/>
    <n v="2021"/>
    <s v="Q4"/>
    <x v="0"/>
    <n v="63"/>
    <n v="10"/>
    <n v="4"/>
    <n v="252"/>
    <n v="6"/>
    <n v="630"/>
    <s v="FEMALE"/>
    <s v="PROFIT"/>
    <n v="666"/>
    <x v="0"/>
    <s v="FLIPKART"/>
    <s v="CASH"/>
  </r>
  <r>
    <s v="ID-8434"/>
    <s v="WEST"/>
    <s v="MAHARASHTRA"/>
    <x v="5"/>
    <x v="3"/>
    <d v="2020-11-06T00:00:00"/>
    <s v="SAT"/>
    <s v="NOV"/>
    <n v="2021"/>
    <s v="Q4"/>
    <x v="1"/>
    <n v="77"/>
    <n v="10"/>
    <n v="4"/>
    <n v="308"/>
    <n v="6"/>
    <n v="770"/>
    <s v="MALE"/>
    <s v="PROFIT"/>
    <n v="678"/>
    <x v="1"/>
    <s v="STORE"/>
    <s v="CASH"/>
  </r>
  <r>
    <s v="ID-2648"/>
    <s v="WEST"/>
    <s v="MAHARASHTRA"/>
    <x v="1"/>
    <x v="5"/>
    <d v="2020-11-07T00:00:00"/>
    <s v="SUN"/>
    <s v="NOV"/>
    <n v="2021"/>
    <s v="Q4"/>
    <x v="1"/>
    <n v="84"/>
    <n v="5"/>
    <n v="3"/>
    <n v="252"/>
    <n v="2"/>
    <n v="420"/>
    <s v="MALE"/>
    <s v="PROFIT"/>
    <n v="214"/>
    <x v="0"/>
    <s v="WEBSITE"/>
    <s v="UPI"/>
  </r>
  <r>
    <s v="ID-3692"/>
    <s v="WEST"/>
    <s v="SIKKIM"/>
    <x v="3"/>
    <x v="2"/>
    <d v="2020-11-08T00:00:00"/>
    <s v="MON"/>
    <s v="NOV"/>
    <n v="2021"/>
    <s v="Q4"/>
    <x v="0"/>
    <n v="70"/>
    <n v="15"/>
    <n v="5"/>
    <n v="350"/>
    <n v="10"/>
    <n v="1050"/>
    <s v="FEMALE"/>
    <s v="PROFIT"/>
    <n v="857"/>
    <x v="1"/>
    <s v="STORE"/>
    <s v="UPI"/>
  </r>
  <r>
    <s v="ID-4559"/>
    <s v="WEST"/>
    <s v="MAHARASHTRA"/>
    <x v="5"/>
    <x v="2"/>
    <d v="2020-11-09T00:00:00"/>
    <s v="TUE"/>
    <s v="NOV"/>
    <n v="2021"/>
    <s v="Q4"/>
    <x v="0"/>
    <n v="91"/>
    <n v="10"/>
    <n v="4"/>
    <n v="364"/>
    <n v="6"/>
    <n v="910"/>
    <s v="MALE"/>
    <s v="PROFIT"/>
    <n v="478"/>
    <x v="1"/>
    <s v="AMAZON"/>
    <s v="UPI"/>
  </r>
  <r>
    <s v="ID-4604"/>
    <s v="EAST"/>
    <s v="DELHI"/>
    <x v="0"/>
    <x v="4"/>
    <d v="2020-11-10T00:00:00"/>
    <s v="WED"/>
    <s v="NOV"/>
    <n v="2021"/>
    <s v="Q4"/>
    <x v="0"/>
    <n v="73"/>
    <n v="5"/>
    <n v="2"/>
    <n v="146"/>
    <n v="3"/>
    <n v="365"/>
    <s v="MALE"/>
    <s v="PROFIT"/>
    <n v="874"/>
    <x v="1"/>
    <s v="FLIPKART"/>
    <s v="UPI"/>
  </r>
  <r>
    <s v="ID-7947"/>
    <s v="NORTH"/>
    <s v="WEST BENGAL"/>
    <x v="0"/>
    <x v="0"/>
    <d v="2020-11-11T00:00:00"/>
    <s v="THU"/>
    <s v="NOV"/>
    <n v="2021"/>
    <s v="Q4"/>
    <x v="0"/>
    <n v="84"/>
    <n v="5"/>
    <n v="2"/>
    <n v="168"/>
    <n v="3"/>
    <n v="420"/>
    <s v="MALE"/>
    <s v="PROFIT"/>
    <n v="836"/>
    <x v="0"/>
    <s v="AMAZON"/>
    <s v="UPI"/>
  </r>
  <r>
    <s v="ID-8150"/>
    <s v="WEST"/>
    <s v="PUNJAB"/>
    <x v="0"/>
    <x v="1"/>
    <d v="2020-11-12T00:00:00"/>
    <s v="FRI"/>
    <s v="NOV"/>
    <n v="2021"/>
    <s v="Q4"/>
    <x v="0"/>
    <n v="65"/>
    <n v="5"/>
    <n v="2"/>
    <n v="130"/>
    <n v="3"/>
    <n v="325"/>
    <s v="MALE"/>
    <s v="PROFIT"/>
    <n v="537"/>
    <x v="0"/>
    <s v="STORE"/>
    <s v="UPI"/>
  </r>
  <r>
    <s v="ID-4645"/>
    <s v="WEST"/>
    <s v="TAMIL NADU"/>
    <x v="1"/>
    <x v="0"/>
    <d v="2020-11-13T00:00:00"/>
    <s v="SAT"/>
    <s v="NOV"/>
    <n v="2021"/>
    <s v="Q4"/>
    <x v="1"/>
    <n v="71"/>
    <n v="5"/>
    <n v="3"/>
    <n v="213"/>
    <n v="2"/>
    <n v="355"/>
    <s v="MALE"/>
    <s v="PROFIT"/>
    <n v="389"/>
    <x v="0"/>
    <s v="FLIPKART"/>
    <s v="CREDIT"/>
  </r>
  <r>
    <s v="ID-1215"/>
    <s v="EAST"/>
    <s v="ANDHRA PRADESH"/>
    <x v="2"/>
    <x v="1"/>
    <d v="2020-11-14T00:00:00"/>
    <s v="SUN"/>
    <s v="NOV"/>
    <n v="2021"/>
    <s v="Q4"/>
    <x v="1"/>
    <n v="56"/>
    <n v="5"/>
    <n v="2"/>
    <n v="112"/>
    <n v="3"/>
    <n v="280"/>
    <s v="MALE"/>
    <s v="PROFIT"/>
    <n v="992"/>
    <x v="0"/>
    <s v="STORE"/>
    <s v="CREDIT"/>
  </r>
  <r>
    <s v="ID-6556"/>
    <s v="EAST"/>
    <s v="PUNJAB"/>
    <x v="4"/>
    <x v="1"/>
    <d v="2020-11-15T00:00:00"/>
    <s v="MON"/>
    <s v="NOV"/>
    <n v="2021"/>
    <s v="Q4"/>
    <x v="0"/>
    <n v="13"/>
    <n v="40"/>
    <n v="7"/>
    <n v="91"/>
    <n v="33"/>
    <n v="520"/>
    <s v="MALE"/>
    <s v="PROFIT"/>
    <n v="754"/>
    <x v="0"/>
    <s v="AMAZON"/>
    <s v="CASH"/>
  </r>
  <r>
    <s v="ID-3143"/>
    <s v="WEST"/>
    <s v="ANDHRA PRADESH"/>
    <x v="1"/>
    <x v="5"/>
    <d v="2020-11-16T00:00:00"/>
    <s v="TUE"/>
    <s v="NOV"/>
    <n v="2021"/>
    <s v="Q4"/>
    <x v="0"/>
    <n v="54"/>
    <n v="5"/>
    <n v="3"/>
    <n v="162"/>
    <n v="2"/>
    <n v="270"/>
    <s v="FEMALE"/>
    <s v="PROFIT"/>
    <n v="409"/>
    <x v="0"/>
    <s v="AMAZON"/>
    <s v="CASH"/>
  </r>
  <r>
    <s v="ID-8490"/>
    <s v="NORTH"/>
    <s v="DELHI"/>
    <x v="4"/>
    <x v="5"/>
    <d v="2020-11-17T00:00:00"/>
    <s v="WED"/>
    <s v="NOV"/>
    <n v="2021"/>
    <s v="Q4"/>
    <x v="0"/>
    <n v="22"/>
    <n v="40"/>
    <n v="7"/>
    <n v="154"/>
    <n v="33"/>
    <n v="880"/>
    <s v="MALE"/>
    <s v="PROFIT"/>
    <n v="127"/>
    <x v="1"/>
    <s v="STORE"/>
    <s v="UPI"/>
  </r>
  <r>
    <s v="ID-2304"/>
    <s v="SOUTH"/>
    <s v="RAJASTHAN"/>
    <x v="2"/>
    <x v="1"/>
    <d v="2020-11-18T00:00:00"/>
    <s v="THU"/>
    <s v="NOV"/>
    <n v="2021"/>
    <s v="Q4"/>
    <x v="0"/>
    <n v="12"/>
    <n v="5"/>
    <n v="2"/>
    <n v="24"/>
    <n v="3"/>
    <n v="60"/>
    <s v="FEMALE"/>
    <s v="PROFIT"/>
    <n v="76"/>
    <x v="1"/>
    <s v="WEBSITE"/>
    <s v="CASH"/>
  </r>
  <r>
    <s v="ID-6409"/>
    <s v="EAST"/>
    <s v="PUNJAB"/>
    <x v="1"/>
    <x v="2"/>
    <d v="2020-11-19T00:00:00"/>
    <s v="FRI"/>
    <s v="NOV"/>
    <n v="2021"/>
    <s v="Q4"/>
    <x v="0"/>
    <n v="69"/>
    <n v="5"/>
    <n v="3"/>
    <n v="207"/>
    <n v="2"/>
    <n v="345"/>
    <s v="MALE"/>
    <s v="PROFIT"/>
    <n v="998"/>
    <x v="0"/>
    <s v="WEBSITE"/>
    <s v="CASH"/>
  </r>
  <r>
    <s v="ID-2717"/>
    <s v="NORTH"/>
    <s v="GUJARAT"/>
    <x v="1"/>
    <x v="4"/>
    <d v="2020-11-20T00:00:00"/>
    <s v="SAT"/>
    <s v="NOV"/>
    <n v="2021"/>
    <s v="Q4"/>
    <x v="1"/>
    <n v="46"/>
    <n v="5"/>
    <n v="3"/>
    <n v="138"/>
    <n v="2"/>
    <n v="230"/>
    <s v="FEMALE"/>
    <s v="PROFIT"/>
    <n v="694"/>
    <x v="0"/>
    <s v="FLIPKART"/>
    <s v="UPI"/>
  </r>
  <r>
    <s v="ID-7564"/>
    <s v="EAST"/>
    <s v="WEST BENGAL"/>
    <x v="1"/>
    <x v="4"/>
    <d v="2020-11-21T00:00:00"/>
    <s v="SUN"/>
    <s v="NOV"/>
    <n v="2021"/>
    <s v="Q4"/>
    <x v="1"/>
    <n v="97"/>
    <n v="5"/>
    <n v="3"/>
    <n v="291"/>
    <n v="2"/>
    <n v="485"/>
    <s v="FEMALE"/>
    <s v="PROFIT"/>
    <n v="69"/>
    <x v="0"/>
    <s v="STORE"/>
    <s v="CASH"/>
  </r>
  <r>
    <s v="ID-1885"/>
    <s v="WEST"/>
    <s v="TAMIL NADU"/>
    <x v="3"/>
    <x v="5"/>
    <d v="2020-11-22T00:00:00"/>
    <s v="MON"/>
    <s v="NOV"/>
    <n v="2021"/>
    <s v="Q4"/>
    <x v="0"/>
    <n v="14"/>
    <n v="15"/>
    <n v="5"/>
    <n v="70"/>
    <n v="10"/>
    <n v="210"/>
    <s v="FEMALE"/>
    <s v="PROFIT"/>
    <n v="835"/>
    <x v="1"/>
    <s v="FLIPKART"/>
    <s v="CASH"/>
  </r>
  <r>
    <s v="ID-6502"/>
    <s v="EAST"/>
    <s v="DELHI"/>
    <x v="3"/>
    <x v="4"/>
    <d v="2020-11-23T00:00:00"/>
    <s v="TUE"/>
    <s v="NOV"/>
    <n v="2021"/>
    <s v="Q4"/>
    <x v="0"/>
    <n v="59"/>
    <n v="15"/>
    <n v="5"/>
    <n v="295"/>
    <n v="10"/>
    <n v="885"/>
    <s v="MALE"/>
    <s v="PROFIT"/>
    <n v="265"/>
    <x v="1"/>
    <s v="WEBSITE"/>
    <s v="CASH"/>
  </r>
  <r>
    <s v="ID-5749"/>
    <s v="NORTH"/>
    <s v="RAJASTHAN"/>
    <x v="0"/>
    <x v="3"/>
    <d v="2020-11-24T00:00:00"/>
    <s v="WED"/>
    <s v="NOV"/>
    <n v="2021"/>
    <s v="Q4"/>
    <x v="0"/>
    <n v="12"/>
    <n v="5"/>
    <n v="2"/>
    <n v="24"/>
    <n v="3"/>
    <n v="60"/>
    <s v="FEMALE"/>
    <s v="PROFIT"/>
    <n v="132"/>
    <x v="1"/>
    <s v="FLIPKART"/>
    <s v="UPI"/>
  </r>
  <r>
    <s v="ID-4977"/>
    <s v="SOUTH"/>
    <s v="RAJASTHAN"/>
    <x v="3"/>
    <x v="1"/>
    <d v="2020-11-25T00:00:00"/>
    <s v="THU"/>
    <s v="NOV"/>
    <n v="2021"/>
    <s v="Q4"/>
    <x v="0"/>
    <n v="29"/>
    <n v="15"/>
    <n v="5"/>
    <n v="145"/>
    <n v="10"/>
    <n v="435"/>
    <s v="MALE"/>
    <s v="PROFIT"/>
    <n v="319"/>
    <x v="0"/>
    <s v="WEBSITE"/>
    <s v="CASH"/>
  </r>
  <r>
    <s v="ID-8920"/>
    <s v="WEST"/>
    <s v="GUJARAT"/>
    <x v="5"/>
    <x v="3"/>
    <d v="2020-11-26T00:00:00"/>
    <s v="FRI"/>
    <s v="NOV"/>
    <n v="2021"/>
    <s v="Q4"/>
    <x v="0"/>
    <n v="34"/>
    <n v="10"/>
    <n v="4"/>
    <n v="136"/>
    <n v="6"/>
    <n v="340"/>
    <s v="MALE"/>
    <s v="PROFIT"/>
    <n v="64"/>
    <x v="0"/>
    <s v="STORE"/>
    <s v="UPI"/>
  </r>
  <r>
    <s v="ID-1501"/>
    <s v="NORTH"/>
    <s v="DELHI"/>
    <x v="3"/>
    <x v="4"/>
    <d v="2020-11-27T00:00:00"/>
    <s v="SAT"/>
    <s v="NOV"/>
    <n v="2021"/>
    <s v="Q4"/>
    <x v="1"/>
    <n v="71"/>
    <n v="15"/>
    <n v="5"/>
    <n v="355"/>
    <n v="10"/>
    <n v="1065"/>
    <s v="FEMALE"/>
    <s v="PROFIT"/>
    <n v="939"/>
    <x v="1"/>
    <s v="FLIPKART"/>
    <s v="UPI"/>
  </r>
  <r>
    <s v="ID-5472"/>
    <s v="SOUTH"/>
    <s v="GUJARAT"/>
    <x v="6"/>
    <x v="5"/>
    <d v="2020-11-28T00:00:00"/>
    <s v="SUN"/>
    <s v="NOV"/>
    <n v="2021"/>
    <s v="Q4"/>
    <x v="1"/>
    <n v="51"/>
    <n v="25"/>
    <n v="10"/>
    <n v="510"/>
    <n v="15"/>
    <n v="1275"/>
    <s v="FEMALE"/>
    <s v="PROFIT"/>
    <n v="733"/>
    <x v="0"/>
    <s v="AMAZON"/>
    <s v="UPI"/>
  </r>
  <r>
    <s v="ID-8430"/>
    <s v="SOUTH"/>
    <s v="WEST BENGAL"/>
    <x v="2"/>
    <x v="4"/>
    <d v="2020-11-29T00:00:00"/>
    <s v="MON"/>
    <s v="NOV"/>
    <n v="2021"/>
    <s v="Q4"/>
    <x v="0"/>
    <n v="30"/>
    <n v="5"/>
    <n v="2"/>
    <n v="60"/>
    <n v="3"/>
    <n v="150"/>
    <s v="MALE"/>
    <s v="PROFIT"/>
    <n v="52"/>
    <x v="1"/>
    <s v="STORE"/>
    <s v="UPI"/>
  </r>
  <r>
    <s v="ID-7590"/>
    <s v="WEST"/>
    <s v="PUNJAB"/>
    <x v="5"/>
    <x v="4"/>
    <d v="2020-11-30T00:00:00"/>
    <s v="TUE"/>
    <s v="NOV"/>
    <n v="2021"/>
    <s v="Q4"/>
    <x v="0"/>
    <n v="59"/>
    <n v="10"/>
    <n v="4"/>
    <n v="236"/>
    <n v="6"/>
    <n v="590"/>
    <s v="MALE"/>
    <s v="PROFIT"/>
    <n v="896"/>
    <x v="1"/>
    <s v="STORE"/>
    <s v="CASH"/>
  </r>
  <r>
    <s v="ID-1222"/>
    <s v="NORTH"/>
    <s v="DELHI"/>
    <x v="2"/>
    <x v="3"/>
    <d v="2020-12-01T00:00:00"/>
    <s v="WED"/>
    <s v="DEC"/>
    <n v="2021"/>
    <s v="Q4"/>
    <x v="0"/>
    <n v="15"/>
    <n v="5"/>
    <n v="2"/>
    <n v="30"/>
    <n v="3"/>
    <n v="75"/>
    <s v="MALE"/>
    <s v="PROFIT"/>
    <n v="232"/>
    <x v="0"/>
    <s v="AMAZON"/>
    <s v="CREDIT"/>
  </r>
  <r>
    <s v="ID-4458"/>
    <s v="EAST"/>
    <s v="PUNJAB"/>
    <x v="3"/>
    <x v="1"/>
    <d v="2020-12-02T00:00:00"/>
    <s v="THU"/>
    <s v="DEC"/>
    <n v="2021"/>
    <s v="Q4"/>
    <x v="0"/>
    <n v="33"/>
    <n v="15"/>
    <n v="5"/>
    <n v="165"/>
    <n v="10"/>
    <n v="495"/>
    <s v="FEMALE"/>
    <s v="PROFIT"/>
    <n v="129"/>
    <x v="0"/>
    <s v="AMAZON"/>
    <s v="UPI"/>
  </r>
  <r>
    <s v="ID-1659"/>
    <s v="EAST"/>
    <s v="WEST BENGAL"/>
    <x v="4"/>
    <x v="4"/>
    <d v="2020-12-03T00:00:00"/>
    <s v="FRI"/>
    <s v="DEC"/>
    <n v="2021"/>
    <s v="Q4"/>
    <x v="0"/>
    <n v="69"/>
    <n v="40"/>
    <n v="7"/>
    <n v="483"/>
    <n v="33"/>
    <n v="2760"/>
    <s v="FEMALE"/>
    <s v="PROFIT"/>
    <n v="991"/>
    <x v="0"/>
    <s v="AMAZON"/>
    <s v="UPI"/>
  </r>
  <r>
    <s v="ID-6229"/>
    <s v="NORTH"/>
    <s v="DELHI"/>
    <x v="3"/>
    <x v="3"/>
    <d v="2020-12-04T00:00:00"/>
    <s v="SAT"/>
    <s v="DEC"/>
    <n v="2021"/>
    <s v="Q4"/>
    <x v="1"/>
    <n v="25"/>
    <n v="15"/>
    <n v="5"/>
    <n v="125"/>
    <n v="10"/>
    <n v="375"/>
    <s v="FEMALE"/>
    <s v="PROFIT"/>
    <n v="934"/>
    <x v="0"/>
    <s v="AMAZON"/>
    <s v="UPI"/>
  </r>
  <r>
    <s v="ID-2478"/>
    <s v="NORTH"/>
    <s v="GUJARAT"/>
    <x v="3"/>
    <x v="1"/>
    <d v="2020-12-05T00:00:00"/>
    <s v="SUN"/>
    <s v="DEC"/>
    <n v="2021"/>
    <s v="Q4"/>
    <x v="1"/>
    <n v="16"/>
    <n v="15"/>
    <n v="5"/>
    <n v="80"/>
    <n v="10"/>
    <n v="240"/>
    <s v="FEMALE"/>
    <s v="PROFIT"/>
    <n v="802"/>
    <x v="0"/>
    <s v="STORE"/>
    <s v="UPI"/>
  </r>
  <r>
    <s v="ID-1016"/>
    <s v="SOUTH"/>
    <s v="ANDHRA PRADESH"/>
    <x v="2"/>
    <x v="2"/>
    <d v="2020-12-06T00:00:00"/>
    <s v="MON"/>
    <s v="DEC"/>
    <n v="2021"/>
    <s v="Q4"/>
    <x v="0"/>
    <n v="95"/>
    <n v="5"/>
    <n v="2"/>
    <n v="190"/>
    <n v="3"/>
    <n v="475"/>
    <s v="FEMALE"/>
    <s v="PROFIT"/>
    <n v="555"/>
    <x v="0"/>
    <s v="STORE"/>
    <s v="UPI"/>
  </r>
  <r>
    <s v="ID-2249"/>
    <s v="EAST"/>
    <s v="MAHARASHTRA"/>
    <x v="5"/>
    <x v="1"/>
    <d v="2020-12-07T00:00:00"/>
    <s v="TUE"/>
    <s v="DEC"/>
    <n v="2021"/>
    <s v="Q4"/>
    <x v="0"/>
    <n v="43"/>
    <n v="10"/>
    <n v="4"/>
    <n v="172"/>
    <n v="6"/>
    <n v="430"/>
    <s v="MALE"/>
    <s v="PROFIT"/>
    <n v="914"/>
    <x v="1"/>
    <s v="STORE"/>
    <s v="UPI"/>
  </r>
  <r>
    <s v="ID-7780"/>
    <s v="WEST"/>
    <s v="PUNJAB"/>
    <x v="1"/>
    <x v="0"/>
    <d v="2020-12-08T00:00:00"/>
    <s v="WED"/>
    <s v="DEC"/>
    <n v="2021"/>
    <s v="Q4"/>
    <x v="0"/>
    <n v="14"/>
    <n v="5"/>
    <n v="3"/>
    <n v="42"/>
    <n v="2"/>
    <n v="70"/>
    <s v="MALE"/>
    <s v="PROFIT"/>
    <n v="891"/>
    <x v="1"/>
    <s v="WEBSITE"/>
    <s v="UPI"/>
  </r>
  <r>
    <s v="ID-1998"/>
    <s v="EAST"/>
    <s v="WEST BENGAL"/>
    <x v="4"/>
    <x v="4"/>
    <d v="2020-12-09T00:00:00"/>
    <s v="THU"/>
    <s v="DEC"/>
    <n v="2021"/>
    <s v="Q4"/>
    <x v="0"/>
    <n v="91"/>
    <n v="40"/>
    <n v="7"/>
    <n v="637"/>
    <n v="33"/>
    <n v="3640"/>
    <s v="FEMALE"/>
    <s v="PROFIT"/>
    <n v="76"/>
    <x v="1"/>
    <s v="WEBSITE"/>
    <s v="CASH"/>
  </r>
  <r>
    <s v="ID-3525"/>
    <s v="EAST"/>
    <s v="PUNJAB"/>
    <x v="0"/>
    <x v="5"/>
    <d v="2020-12-10T00:00:00"/>
    <s v="FRI"/>
    <s v="DEC"/>
    <n v="2021"/>
    <s v="Q4"/>
    <x v="0"/>
    <n v="50"/>
    <n v="5"/>
    <n v="2"/>
    <n v="100"/>
    <n v="3"/>
    <n v="250"/>
    <s v="MALE"/>
    <s v="PROFIT"/>
    <n v="807"/>
    <x v="0"/>
    <s v="FLIPKART"/>
    <s v="UPI"/>
  </r>
  <r>
    <s v="ID-5463"/>
    <s v="NORTH"/>
    <s v="DELHI"/>
    <x v="4"/>
    <x v="4"/>
    <d v="2020-12-11T00:00:00"/>
    <s v="SAT"/>
    <s v="DEC"/>
    <n v="2021"/>
    <s v="Q4"/>
    <x v="1"/>
    <n v="10"/>
    <n v="40"/>
    <n v="7"/>
    <n v="70"/>
    <n v="33"/>
    <n v="400"/>
    <s v="MALE"/>
    <s v="PROFIT"/>
    <n v="723"/>
    <x v="1"/>
    <s v="AMAZON"/>
    <s v="UPI"/>
  </r>
  <r>
    <s v="ID-7650"/>
    <s v="NORTH"/>
    <s v="GUJARAT"/>
    <x v="0"/>
    <x v="3"/>
    <d v="2020-12-12T00:00:00"/>
    <s v="SUN"/>
    <s v="DEC"/>
    <n v="2021"/>
    <s v="Q4"/>
    <x v="1"/>
    <n v="32"/>
    <n v="5"/>
    <n v="2"/>
    <n v="64"/>
    <n v="3"/>
    <n v="160"/>
    <s v="FEMALE"/>
    <s v="PROFIT"/>
    <n v="374"/>
    <x v="0"/>
    <s v="AMAZON"/>
    <s v="UPI"/>
  </r>
  <r>
    <s v="ID-2260"/>
    <s v="WEST"/>
    <s v="SIKKIM"/>
    <x v="6"/>
    <x v="0"/>
    <d v="2020-12-13T00:00:00"/>
    <s v="MON"/>
    <s v="DEC"/>
    <n v="2021"/>
    <s v="Q4"/>
    <x v="0"/>
    <n v="14"/>
    <n v="25"/>
    <n v="10"/>
    <n v="140"/>
    <n v="15"/>
    <n v="350"/>
    <s v="FEMALE"/>
    <s v="PROFIT"/>
    <n v="935"/>
    <x v="1"/>
    <s v="AMAZON"/>
    <s v="UPI"/>
  </r>
  <r>
    <s v="ID-8249"/>
    <s v="EAST"/>
    <s v="PUNJAB"/>
    <x v="6"/>
    <x v="5"/>
    <d v="2020-12-14T00:00:00"/>
    <s v="TUE"/>
    <s v="DEC"/>
    <n v="2021"/>
    <s v="Q4"/>
    <x v="0"/>
    <n v="79"/>
    <n v="25"/>
    <n v="10"/>
    <n v="790"/>
    <n v="15"/>
    <n v="1975"/>
    <s v="FEMALE"/>
    <s v="PROFIT"/>
    <n v="66"/>
    <x v="0"/>
    <s v="AMAZON"/>
    <s v="UPI"/>
  </r>
  <r>
    <s v="ID-2721"/>
    <s v="NORTH"/>
    <s v="PUNJAB"/>
    <x v="4"/>
    <x v="2"/>
    <d v="2020-12-15T00:00:00"/>
    <s v="WED"/>
    <s v="DEC"/>
    <n v="2021"/>
    <s v="Q4"/>
    <x v="0"/>
    <n v="44"/>
    <n v="40"/>
    <n v="7"/>
    <n v="308"/>
    <n v="33"/>
    <n v="1760"/>
    <s v="MALE"/>
    <s v="PROFIT"/>
    <n v="475"/>
    <x v="1"/>
    <s v="AMAZON"/>
    <s v="UPI"/>
  </r>
  <r>
    <s v="ID-1777"/>
    <s v="SOUTH"/>
    <s v="RAJASTHAN"/>
    <x v="2"/>
    <x v="2"/>
    <d v="2020-12-16T00:00:00"/>
    <s v="THU"/>
    <s v="DEC"/>
    <n v="2021"/>
    <s v="Q4"/>
    <x v="0"/>
    <n v="51"/>
    <n v="5"/>
    <n v="2"/>
    <n v="102"/>
    <n v="3"/>
    <n v="255"/>
    <s v="FEMALE"/>
    <s v="PROFIT"/>
    <n v="588"/>
    <x v="1"/>
    <s v="FLIPKART"/>
    <s v="UPI"/>
  </r>
  <r>
    <s v="ID-2138"/>
    <s v="EAST"/>
    <s v="PUNJAB"/>
    <x v="3"/>
    <x v="3"/>
    <d v="2020-12-17T00:00:00"/>
    <s v="FRI"/>
    <s v="DEC"/>
    <n v="2021"/>
    <s v="Q4"/>
    <x v="0"/>
    <n v="19"/>
    <n v="15"/>
    <n v="5"/>
    <n v="95"/>
    <n v="10"/>
    <n v="285"/>
    <s v="FEMALE"/>
    <s v="PROFIT"/>
    <n v="624"/>
    <x v="0"/>
    <s v="FLIPKART"/>
    <s v="CREDIT"/>
  </r>
  <r>
    <s v="ID-5287"/>
    <s v="EAST"/>
    <s v="GUJARAT"/>
    <x v="6"/>
    <x v="0"/>
    <d v="2020-12-18T00:00:00"/>
    <s v="SAT"/>
    <s v="DEC"/>
    <n v="2021"/>
    <s v="Q4"/>
    <x v="1"/>
    <n v="22"/>
    <n v="25"/>
    <n v="10"/>
    <n v="220"/>
    <n v="15"/>
    <n v="550"/>
    <s v="FEMALE"/>
    <s v="PROFIT"/>
    <n v="215"/>
    <x v="0"/>
    <s v="STORE"/>
    <s v="CASH"/>
  </r>
  <r>
    <s v="ID-8432"/>
    <s v="WEST"/>
    <s v="RAJASTHAN"/>
    <x v="0"/>
    <x v="3"/>
    <d v="2020-12-19T00:00:00"/>
    <s v="SUN"/>
    <s v="DEC"/>
    <n v="2021"/>
    <s v="Q4"/>
    <x v="1"/>
    <n v="65"/>
    <n v="5"/>
    <n v="2"/>
    <n v="130"/>
    <n v="3"/>
    <n v="325"/>
    <s v="FEMALE"/>
    <s v="PROFIT"/>
    <n v="562"/>
    <x v="1"/>
    <s v="WEBSITE"/>
    <s v="UPI"/>
  </r>
  <r>
    <s v="ID-4898"/>
    <s v="EAST"/>
    <s v="ANDHRA PRADESH"/>
    <x v="2"/>
    <x v="0"/>
    <d v="2020-12-20T00:00:00"/>
    <s v="MON"/>
    <s v="DEC"/>
    <n v="2021"/>
    <s v="Q4"/>
    <x v="0"/>
    <n v="98"/>
    <n v="5"/>
    <n v="2"/>
    <n v="196"/>
    <n v="3"/>
    <n v="490"/>
    <s v="FEMALE"/>
    <s v="PROFIT"/>
    <n v="185"/>
    <x v="1"/>
    <s v="STORE"/>
    <s v="UPI"/>
  </r>
  <r>
    <s v="ID-7914"/>
    <s v="EAST"/>
    <s v="SIKKIM"/>
    <x v="5"/>
    <x v="5"/>
    <d v="2020-12-21T00:00:00"/>
    <s v="TUE"/>
    <s v="DEC"/>
    <n v="2021"/>
    <s v="Q4"/>
    <x v="0"/>
    <n v="16"/>
    <n v="10"/>
    <n v="4"/>
    <n v="64"/>
    <n v="6"/>
    <n v="160"/>
    <s v="FEMALE"/>
    <s v="PROFIT"/>
    <n v="616"/>
    <x v="1"/>
    <s v="FLIPKART"/>
    <s v="UPI"/>
  </r>
  <r>
    <s v="ID-7017"/>
    <s v="NORTH"/>
    <s v="WEST BENGAL"/>
    <x v="3"/>
    <x v="3"/>
    <d v="2020-12-22T00:00:00"/>
    <s v="WED"/>
    <s v="DEC"/>
    <n v="2021"/>
    <s v="Q4"/>
    <x v="0"/>
    <n v="45"/>
    <n v="15"/>
    <n v="5"/>
    <n v="225"/>
    <n v="10"/>
    <n v="675"/>
    <s v="MALE"/>
    <s v="PROFIT"/>
    <n v="63"/>
    <x v="0"/>
    <s v="WEBSITE"/>
    <s v="UPI"/>
  </r>
  <r>
    <s v="ID-5969"/>
    <s v="EAST"/>
    <s v="WEST BENGAL"/>
    <x v="4"/>
    <x v="4"/>
    <d v="2020-12-23T00:00:00"/>
    <s v="THU"/>
    <s v="DEC"/>
    <n v="2021"/>
    <s v="Q4"/>
    <x v="0"/>
    <n v="18"/>
    <n v="40"/>
    <n v="7"/>
    <n v="126"/>
    <n v="33"/>
    <n v="720"/>
    <s v="FEMALE"/>
    <s v="PROFIT"/>
    <n v="679"/>
    <x v="0"/>
    <s v="FLIPKART"/>
    <s v="UPI"/>
  </r>
  <r>
    <s v="ID-2070"/>
    <s v="EAST"/>
    <s v="ANDHRA PRADESH"/>
    <x v="1"/>
    <x v="1"/>
    <d v="2020-12-24T00:00:00"/>
    <s v="FRI"/>
    <s v="DEC"/>
    <n v="2021"/>
    <s v="Q4"/>
    <x v="0"/>
    <n v="89"/>
    <n v="5"/>
    <n v="3"/>
    <n v="267"/>
    <n v="2"/>
    <n v="445"/>
    <s v="FEMALE"/>
    <s v="PROFIT"/>
    <n v="628"/>
    <x v="0"/>
    <s v="WEBSITE"/>
    <s v="CREDIT"/>
  </r>
  <r>
    <s v="ID-8941"/>
    <s v="NORTH"/>
    <s v="TAMIL NADU"/>
    <x v="5"/>
    <x v="3"/>
    <d v="2020-12-25T00:00:00"/>
    <s v="SAT"/>
    <s v="DEC"/>
    <n v="2021"/>
    <s v="Q4"/>
    <x v="1"/>
    <n v="91"/>
    <n v="10"/>
    <n v="4"/>
    <n v="364"/>
    <n v="6"/>
    <n v="910"/>
    <s v="MALE"/>
    <s v="PROFIT"/>
    <n v="534"/>
    <x v="0"/>
    <s v="WEBSITE"/>
    <s v="CREDIT"/>
  </r>
  <r>
    <s v="ID-8024"/>
    <s v="WEST"/>
    <s v="GUJARAT"/>
    <x v="6"/>
    <x v="2"/>
    <d v="2020-12-26T00:00:00"/>
    <s v="SUN"/>
    <s v="DEC"/>
    <n v="2021"/>
    <s v="Q4"/>
    <x v="1"/>
    <n v="95"/>
    <n v="25"/>
    <n v="10"/>
    <n v="950"/>
    <n v="15"/>
    <n v="2375"/>
    <s v="MALE"/>
    <s v="PROFIT"/>
    <n v="551"/>
    <x v="1"/>
    <s v="FLIPKART"/>
    <s v="UPI"/>
  </r>
  <r>
    <s v="ID-5402"/>
    <s v="NORTH"/>
    <s v="SIKKIM"/>
    <x v="6"/>
    <x v="0"/>
    <d v="2020-12-27T00:00:00"/>
    <s v="MON"/>
    <s v="DEC"/>
    <n v="2021"/>
    <s v="Q4"/>
    <x v="0"/>
    <n v="76"/>
    <n v="25"/>
    <n v="10"/>
    <n v="760"/>
    <n v="15"/>
    <n v="1900"/>
    <s v="FEMALE"/>
    <s v="PROFIT"/>
    <n v="17"/>
    <x v="1"/>
    <s v="STORE"/>
    <s v="CASH"/>
  </r>
  <r>
    <s v="ID-8350"/>
    <s v="NORTH"/>
    <s v="GUJARAT"/>
    <x v="5"/>
    <x v="5"/>
    <d v="2020-12-28T00:00:00"/>
    <s v="TUE"/>
    <s v="DEC"/>
    <n v="2021"/>
    <s v="Q4"/>
    <x v="0"/>
    <n v="77"/>
    <n v="10"/>
    <n v="4"/>
    <n v="308"/>
    <n v="6"/>
    <n v="770"/>
    <s v="FEMALE"/>
    <s v="PROFIT"/>
    <n v="808"/>
    <x v="0"/>
    <s v="AMAZON"/>
    <s v="UPI"/>
  </r>
  <r>
    <s v="ID-2456"/>
    <s v="WEST"/>
    <s v="PUNJAB"/>
    <x v="4"/>
    <x v="1"/>
    <d v="2020-12-29T00:00:00"/>
    <s v="WED"/>
    <s v="DEC"/>
    <n v="2021"/>
    <s v="Q4"/>
    <x v="0"/>
    <n v="48"/>
    <n v="40"/>
    <n v="7"/>
    <n v="336"/>
    <n v="33"/>
    <n v="1920"/>
    <s v="FEMALE"/>
    <s v="PROFIT"/>
    <n v="573"/>
    <x v="1"/>
    <s v="AMAZON"/>
    <s v="CREDIT"/>
  </r>
  <r>
    <s v="ID-2022"/>
    <s v="SOUTH"/>
    <s v="SIKKIM"/>
    <x v="1"/>
    <x v="2"/>
    <d v="2020-12-30T00:00:00"/>
    <s v="THU"/>
    <s v="DEC"/>
    <n v="2021"/>
    <s v="Q4"/>
    <x v="0"/>
    <n v="74"/>
    <n v="5"/>
    <n v="3"/>
    <n v="222"/>
    <n v="2"/>
    <n v="370"/>
    <s v="MALE"/>
    <s v="PROFIT"/>
    <n v="64"/>
    <x v="1"/>
    <s v="WEBSITE"/>
    <s v="CREDIT"/>
  </r>
  <r>
    <s v="ID-6439"/>
    <s v="SOUTH"/>
    <s v="WEST BENGAL"/>
    <x v="4"/>
    <x v="5"/>
    <d v="2020-12-31T00:00:00"/>
    <s v="FRI"/>
    <s v="DEC"/>
    <n v="2021"/>
    <s v="Q4"/>
    <x v="0"/>
    <n v="46"/>
    <n v="40"/>
    <n v="7"/>
    <n v="322"/>
    <n v="33"/>
    <n v="1840"/>
    <s v="FEMALE"/>
    <s v="PROFIT"/>
    <n v="166"/>
    <x v="1"/>
    <s v="STORE"/>
    <s v="UPI"/>
  </r>
  <r>
    <s v="ID-5665"/>
    <s v="SOUTH"/>
    <s v="GUJARAT"/>
    <x v="0"/>
    <x v="4"/>
    <d v="2021-01-01T00:00:00"/>
    <s v="SAT"/>
    <s v="JAN"/>
    <n v="2022"/>
    <s v="Q1"/>
    <x v="1"/>
    <n v="67"/>
    <n v="5"/>
    <n v="2"/>
    <n v="134"/>
    <n v="3"/>
    <n v="335"/>
    <s v="MALE"/>
    <s v="PROFIT"/>
    <n v="36"/>
    <x v="0"/>
    <s v="AMAZON"/>
    <s v="CREDIT"/>
  </r>
  <r>
    <s v="ID-7685"/>
    <s v="SOUTH"/>
    <s v="SIKKIM"/>
    <x v="5"/>
    <x v="5"/>
    <d v="2021-01-02T00:00:00"/>
    <s v="SUN"/>
    <s v="JAN"/>
    <n v="2022"/>
    <s v="Q1"/>
    <x v="1"/>
    <n v="47"/>
    <n v="10"/>
    <n v="4"/>
    <n v="188"/>
    <n v="6"/>
    <n v="470"/>
    <s v="FEMALE"/>
    <s v="PROFIT"/>
    <n v="788"/>
    <x v="0"/>
    <s v="FLIPKART"/>
    <s v="UPI"/>
  </r>
  <r>
    <s v="ID-7694"/>
    <s v="WEST"/>
    <s v="MAHARASHTRA"/>
    <x v="4"/>
    <x v="0"/>
    <d v="2021-01-03T00:00:00"/>
    <s v="MON"/>
    <s v="JAN"/>
    <n v="2022"/>
    <s v="Q1"/>
    <x v="0"/>
    <n v="37"/>
    <n v="40"/>
    <n v="7"/>
    <n v="259"/>
    <n v="33"/>
    <n v="1480"/>
    <s v="FEMALE"/>
    <s v="PROFIT"/>
    <n v="208"/>
    <x v="1"/>
    <s v="AMAZON"/>
    <s v="UPI"/>
  </r>
  <r>
    <s v="ID-1367"/>
    <s v="EAST"/>
    <s v="PUNJAB"/>
    <x v="5"/>
    <x v="5"/>
    <d v="2021-01-04T00:00:00"/>
    <s v="TUE"/>
    <s v="JAN"/>
    <n v="2022"/>
    <s v="Q1"/>
    <x v="0"/>
    <n v="43"/>
    <n v="10"/>
    <n v="4"/>
    <n v="172"/>
    <n v="6"/>
    <n v="430"/>
    <s v="MALE"/>
    <s v="PROFIT"/>
    <n v="387"/>
    <x v="1"/>
    <s v="FLIPKART"/>
    <s v="UPI"/>
  </r>
  <r>
    <s v="ID-4261"/>
    <s v="EAST"/>
    <s v="PUNJAB"/>
    <x v="0"/>
    <x v="1"/>
    <d v="2021-01-05T00:00:00"/>
    <s v="WED"/>
    <s v="JAN"/>
    <n v="2022"/>
    <s v="Q1"/>
    <x v="0"/>
    <n v="68"/>
    <n v="5"/>
    <n v="2"/>
    <n v="136"/>
    <n v="3"/>
    <n v="340"/>
    <s v="FEMALE"/>
    <s v="PROFIT"/>
    <n v="34"/>
    <x v="0"/>
    <s v="STORE"/>
    <s v="CASH"/>
  </r>
  <r>
    <s v="ID-1761"/>
    <s v="WEST"/>
    <s v="PUNJAB"/>
    <x v="4"/>
    <x v="1"/>
    <d v="2021-01-06T00:00:00"/>
    <s v="THU"/>
    <s v="JAN"/>
    <n v="2022"/>
    <s v="Q1"/>
    <x v="0"/>
    <n v="81"/>
    <n v="40"/>
    <n v="7"/>
    <n v="567"/>
    <n v="33"/>
    <n v="3240"/>
    <s v="FEMALE"/>
    <s v="PROFIT"/>
    <n v="711"/>
    <x v="0"/>
    <s v="WEBSITE"/>
    <s v="UPI"/>
  </r>
  <r>
    <s v="ID-5621"/>
    <s v="SOUTH"/>
    <s v="ANDHRA PRADESH"/>
    <x v="0"/>
    <x v="3"/>
    <d v="2021-01-07T00:00:00"/>
    <s v="FRI"/>
    <s v="JAN"/>
    <n v="2022"/>
    <s v="Q1"/>
    <x v="0"/>
    <n v="51"/>
    <n v="5"/>
    <n v="2"/>
    <n v="102"/>
    <n v="3"/>
    <n v="255"/>
    <s v="FEMALE"/>
    <s v="PROFIT"/>
    <n v="913"/>
    <x v="0"/>
    <s v="FLIPKART"/>
    <s v="CASH"/>
  </r>
  <r>
    <s v="ID-6023"/>
    <s v="WEST"/>
    <s v="RAJASTHAN"/>
    <x v="4"/>
    <x v="5"/>
    <d v="2021-01-08T00:00:00"/>
    <s v="SAT"/>
    <s v="JAN"/>
    <n v="2022"/>
    <s v="Q1"/>
    <x v="1"/>
    <n v="60"/>
    <n v="40"/>
    <n v="7"/>
    <n v="420"/>
    <n v="33"/>
    <n v="2400"/>
    <s v="FEMALE"/>
    <s v="PROFIT"/>
    <n v="224"/>
    <x v="0"/>
    <s v="AMAZON"/>
    <s v="CREDIT"/>
  </r>
  <r>
    <s v="ID-2642"/>
    <s v="NORTH"/>
    <s v="WEST BENGAL"/>
    <x v="4"/>
    <x v="0"/>
    <d v="2021-01-09T00:00:00"/>
    <s v="SUN"/>
    <s v="JAN"/>
    <n v="2022"/>
    <s v="Q1"/>
    <x v="1"/>
    <n v="70"/>
    <n v="40"/>
    <n v="7"/>
    <n v="490"/>
    <n v="33"/>
    <n v="2800"/>
    <s v="MALE"/>
    <s v="PROFIT"/>
    <n v="953"/>
    <x v="1"/>
    <s v="AMAZON"/>
    <s v="UPI"/>
  </r>
  <r>
    <s v="ID-6015"/>
    <s v="NORTH"/>
    <s v="RAJASTHAN"/>
    <x v="5"/>
    <x v="5"/>
    <d v="2021-01-10T00:00:00"/>
    <s v="MON"/>
    <s v="JAN"/>
    <n v="2022"/>
    <s v="Q1"/>
    <x v="0"/>
    <n v="28"/>
    <n v="10"/>
    <n v="4"/>
    <n v="112"/>
    <n v="6"/>
    <n v="280"/>
    <s v="MALE"/>
    <s v="PROFIT"/>
    <n v="782"/>
    <x v="1"/>
    <s v="STORE"/>
    <s v="CREDIT"/>
  </r>
  <r>
    <s v="ID-8420"/>
    <s v="NORTH"/>
    <s v="ANDHRA PRADESH"/>
    <x v="4"/>
    <x v="1"/>
    <d v="2021-01-11T00:00:00"/>
    <s v="TUE"/>
    <s v="JAN"/>
    <n v="2022"/>
    <s v="Q1"/>
    <x v="0"/>
    <n v="88"/>
    <n v="40"/>
    <n v="7"/>
    <n v="616"/>
    <n v="33"/>
    <n v="3520"/>
    <s v="MALE"/>
    <s v="PROFIT"/>
    <n v="640"/>
    <x v="1"/>
    <s v="STORE"/>
    <s v="CASH"/>
  </r>
  <r>
    <s v="ID-2523"/>
    <s v="NORTH"/>
    <s v="RAJASTHAN"/>
    <x v="0"/>
    <x v="5"/>
    <d v="2021-01-12T00:00:00"/>
    <s v="WED"/>
    <s v="JAN"/>
    <n v="2022"/>
    <s v="Q1"/>
    <x v="0"/>
    <n v="68"/>
    <n v="5"/>
    <n v="2"/>
    <n v="136"/>
    <n v="3"/>
    <n v="340"/>
    <s v="FEMALE"/>
    <s v="PROFIT"/>
    <n v="176"/>
    <x v="0"/>
    <s v="FLIPKART"/>
    <s v="UPI"/>
  </r>
  <r>
    <s v="ID-5969"/>
    <s v="SOUTH"/>
    <s v="RAJASTHAN"/>
    <x v="2"/>
    <x v="0"/>
    <d v="2021-01-13T00:00:00"/>
    <s v="THU"/>
    <s v="JAN"/>
    <n v="2022"/>
    <s v="Q1"/>
    <x v="0"/>
    <n v="30"/>
    <n v="5"/>
    <n v="2"/>
    <n v="60"/>
    <n v="3"/>
    <n v="150"/>
    <s v="FEMALE"/>
    <s v="PROFIT"/>
    <n v="645"/>
    <x v="1"/>
    <s v="AMAZON"/>
    <s v="UPI"/>
  </r>
  <r>
    <s v="ID-8559"/>
    <s v="SOUTH"/>
    <s v="GUJARAT"/>
    <x v="5"/>
    <x v="2"/>
    <d v="2021-01-14T00:00:00"/>
    <s v="FRI"/>
    <s v="JAN"/>
    <n v="2022"/>
    <s v="Q1"/>
    <x v="0"/>
    <n v="89"/>
    <n v="10"/>
    <n v="4"/>
    <n v="356"/>
    <n v="6"/>
    <n v="890"/>
    <s v="MALE"/>
    <s v="PROFIT"/>
    <n v="792"/>
    <x v="0"/>
    <s v="STORE"/>
    <s v="UPI"/>
  </r>
  <r>
    <s v="ID-7719"/>
    <s v="EAST"/>
    <s v="PUNJAB"/>
    <x v="2"/>
    <x v="4"/>
    <d v="2021-01-15T00:00:00"/>
    <s v="SAT"/>
    <s v="JAN"/>
    <n v="2022"/>
    <s v="Q1"/>
    <x v="1"/>
    <n v="21"/>
    <n v="5"/>
    <n v="2"/>
    <n v="42"/>
    <n v="3"/>
    <n v="105"/>
    <s v="FEMALE"/>
    <s v="PROFIT"/>
    <n v="223"/>
    <x v="1"/>
    <s v="AMAZON"/>
    <s v="UPI"/>
  </r>
  <r>
    <s v="ID-1267"/>
    <s v="SOUTH"/>
    <s v="GUJARAT"/>
    <x v="5"/>
    <x v="1"/>
    <d v="2021-01-16T00:00:00"/>
    <s v="SUN"/>
    <s v="JAN"/>
    <n v="2022"/>
    <s v="Q1"/>
    <x v="1"/>
    <n v="63"/>
    <n v="10"/>
    <n v="4"/>
    <n v="252"/>
    <n v="6"/>
    <n v="630"/>
    <s v="FEMALE"/>
    <s v="PROFIT"/>
    <n v="198"/>
    <x v="0"/>
    <s v="AMAZON"/>
    <s v="UPI"/>
  </r>
  <r>
    <s v="ID-6232"/>
    <s v="EAST"/>
    <s v="SIKKIM"/>
    <x v="4"/>
    <x v="4"/>
    <d v="2021-01-17T00:00:00"/>
    <s v="MON"/>
    <s v="JAN"/>
    <n v="2022"/>
    <s v="Q1"/>
    <x v="0"/>
    <n v="60"/>
    <n v="40"/>
    <n v="7"/>
    <n v="420"/>
    <n v="33"/>
    <n v="2400"/>
    <s v="FEMALE"/>
    <s v="PROFIT"/>
    <n v="217"/>
    <x v="1"/>
    <s v="FLIPKART"/>
    <s v="UPI"/>
  </r>
  <r>
    <s v="ID-3285"/>
    <s v="NORTH"/>
    <s v="MAHARASHTRA"/>
    <x v="0"/>
    <x v="3"/>
    <d v="2021-01-18T00:00:00"/>
    <s v="TUE"/>
    <s v="JAN"/>
    <n v="2022"/>
    <s v="Q1"/>
    <x v="0"/>
    <n v="75"/>
    <n v="5"/>
    <n v="2"/>
    <n v="150"/>
    <n v="3"/>
    <n v="375"/>
    <s v="MALE"/>
    <s v="PROFIT"/>
    <n v="337"/>
    <x v="1"/>
    <s v="STORE"/>
    <s v="CASH"/>
  </r>
  <r>
    <s v="ID-7145"/>
    <s v="NORTH"/>
    <s v="GUJARAT"/>
    <x v="5"/>
    <x v="2"/>
    <d v="2021-01-19T00:00:00"/>
    <s v="WED"/>
    <s v="JAN"/>
    <n v="2022"/>
    <s v="Q1"/>
    <x v="0"/>
    <n v="71"/>
    <n v="10"/>
    <n v="4"/>
    <n v="284"/>
    <n v="6"/>
    <n v="710"/>
    <s v="FEMALE"/>
    <s v="PROFIT"/>
    <n v="562"/>
    <x v="0"/>
    <s v="AMAZON"/>
    <s v="UPI"/>
  </r>
  <r>
    <s v="ID-1135"/>
    <s v="NORTH"/>
    <s v="RAJASTHAN"/>
    <x v="2"/>
    <x v="3"/>
    <d v="2021-01-20T00:00:00"/>
    <s v="THU"/>
    <s v="JAN"/>
    <n v="2022"/>
    <s v="Q1"/>
    <x v="0"/>
    <n v="50"/>
    <n v="5"/>
    <n v="2"/>
    <n v="100"/>
    <n v="3"/>
    <n v="250"/>
    <s v="FEMALE"/>
    <s v="PROFIT"/>
    <n v="941"/>
    <x v="1"/>
    <s v="WEBSITE"/>
    <s v="CREDIT"/>
  </r>
  <r>
    <s v="ID-8698"/>
    <s v="WEST"/>
    <s v="MAHARASHTRA"/>
    <x v="0"/>
    <x v="4"/>
    <d v="2021-01-21T00:00:00"/>
    <s v="FRI"/>
    <s v="JAN"/>
    <n v="2022"/>
    <s v="Q1"/>
    <x v="0"/>
    <n v="95"/>
    <n v="5"/>
    <n v="2"/>
    <n v="190"/>
    <n v="3"/>
    <n v="475"/>
    <s v="FEMALE"/>
    <s v="PROFIT"/>
    <n v="769"/>
    <x v="0"/>
    <s v="STORE"/>
    <s v="CASH"/>
  </r>
  <r>
    <s v="ID-8593"/>
    <s v="NORTH"/>
    <s v="ANDHRA PRADESH"/>
    <x v="6"/>
    <x v="2"/>
    <d v="2021-01-22T00:00:00"/>
    <s v="SAT"/>
    <s v="JAN"/>
    <n v="2022"/>
    <s v="Q1"/>
    <x v="1"/>
    <n v="40"/>
    <n v="25"/>
    <n v="10"/>
    <n v="400"/>
    <n v="15"/>
    <n v="1000"/>
    <s v="FEMALE"/>
    <s v="PROFIT"/>
    <n v="525"/>
    <x v="1"/>
    <s v="FLIPKART"/>
    <s v="UPI"/>
  </r>
  <r>
    <s v="ID-4140"/>
    <s v="SOUTH"/>
    <s v="TAMIL NADU"/>
    <x v="2"/>
    <x v="3"/>
    <d v="2021-01-23T00:00:00"/>
    <s v="SUN"/>
    <s v="JAN"/>
    <n v="2022"/>
    <s v="Q1"/>
    <x v="1"/>
    <n v="81"/>
    <n v="5"/>
    <n v="2"/>
    <n v="162"/>
    <n v="3"/>
    <n v="405"/>
    <s v="FEMALE"/>
    <s v="PROFIT"/>
    <n v="356"/>
    <x v="0"/>
    <s v="WEBSITE"/>
    <s v="CASH"/>
  </r>
  <r>
    <s v="ID-1776"/>
    <s v="SOUTH"/>
    <s v="TAMIL NADU"/>
    <x v="0"/>
    <x v="1"/>
    <d v="2021-01-24T00:00:00"/>
    <s v="MON"/>
    <s v="JAN"/>
    <n v="2022"/>
    <s v="Q1"/>
    <x v="0"/>
    <n v="15"/>
    <n v="5"/>
    <n v="2"/>
    <n v="30"/>
    <n v="3"/>
    <n v="75"/>
    <s v="MALE"/>
    <s v="PROFIT"/>
    <n v="40"/>
    <x v="1"/>
    <s v="STORE"/>
    <s v="UPI"/>
  </r>
  <r>
    <s v="ID-2602"/>
    <s v="EAST"/>
    <s v="ANDHRA PRADESH"/>
    <x v="3"/>
    <x v="4"/>
    <d v="2021-01-25T00:00:00"/>
    <s v="TUE"/>
    <s v="JAN"/>
    <n v="2022"/>
    <s v="Q1"/>
    <x v="0"/>
    <n v="51"/>
    <n v="15"/>
    <n v="5"/>
    <n v="255"/>
    <n v="10"/>
    <n v="765"/>
    <s v="MALE"/>
    <s v="PROFIT"/>
    <n v="575"/>
    <x v="1"/>
    <s v="AMAZON"/>
    <s v="CASH"/>
  </r>
  <r>
    <s v="ID-8687"/>
    <s v="EAST"/>
    <s v="ANDHRA PRADESH"/>
    <x v="3"/>
    <x v="5"/>
    <d v="2021-01-26T00:00:00"/>
    <s v="WED"/>
    <s v="JAN"/>
    <n v="2022"/>
    <s v="Q1"/>
    <x v="0"/>
    <n v="62"/>
    <n v="15"/>
    <n v="5"/>
    <n v="310"/>
    <n v="10"/>
    <n v="930"/>
    <s v="MALE"/>
    <s v="PROFIT"/>
    <n v="722"/>
    <x v="1"/>
    <s v="AMAZON"/>
    <s v="UPI"/>
  </r>
  <r>
    <s v="ID-4203"/>
    <s v="NORTH"/>
    <s v="GUJARAT"/>
    <x v="0"/>
    <x v="2"/>
    <d v="2021-01-27T00:00:00"/>
    <s v="THU"/>
    <s v="JAN"/>
    <n v="2022"/>
    <s v="Q1"/>
    <x v="0"/>
    <n v="17"/>
    <n v="5"/>
    <n v="2"/>
    <n v="34"/>
    <n v="3"/>
    <n v="85"/>
    <s v="MALE"/>
    <s v="PROFIT"/>
    <n v="299"/>
    <x v="1"/>
    <s v="FLIPKART"/>
    <s v="UPI"/>
  </r>
  <r>
    <s v="ID-5033"/>
    <s v="SOUTH"/>
    <s v="SIKKIM"/>
    <x v="1"/>
    <x v="3"/>
    <d v="2021-01-28T00:00:00"/>
    <s v="FRI"/>
    <s v="JAN"/>
    <n v="2022"/>
    <s v="Q1"/>
    <x v="0"/>
    <n v="88"/>
    <n v="5"/>
    <n v="3"/>
    <n v="264"/>
    <n v="2"/>
    <n v="440"/>
    <s v="MALE"/>
    <s v="PROFIT"/>
    <n v="760"/>
    <x v="1"/>
    <s v="AMAZON"/>
    <s v="UPI"/>
  </r>
  <r>
    <s v="ID-8941"/>
    <s v="EAST"/>
    <s v="PUNJAB"/>
    <x v="5"/>
    <x v="3"/>
    <d v="2021-01-29T00:00:00"/>
    <s v="SAT"/>
    <s v="JAN"/>
    <n v="2022"/>
    <s v="Q1"/>
    <x v="1"/>
    <n v="68"/>
    <n v="10"/>
    <n v="4"/>
    <n v="272"/>
    <n v="6"/>
    <n v="680"/>
    <s v="MALE"/>
    <s v="PROFIT"/>
    <n v="839"/>
    <x v="1"/>
    <s v="AMAZON"/>
    <s v="CREDIT"/>
  </r>
  <r>
    <s v="ID-3629"/>
    <s v="NORTH"/>
    <s v="SIKKIM"/>
    <x v="4"/>
    <x v="2"/>
    <d v="2021-01-30T00:00:00"/>
    <s v="SUN"/>
    <s v="JAN"/>
    <n v="2022"/>
    <s v="Q1"/>
    <x v="1"/>
    <n v="55"/>
    <n v="40"/>
    <n v="7"/>
    <n v="385"/>
    <n v="33"/>
    <n v="2200"/>
    <s v="FEMALE"/>
    <s v="PROFIT"/>
    <n v="890"/>
    <x v="1"/>
    <s v="FLIPKART"/>
    <s v="UPI"/>
  </r>
  <r>
    <s v="ID-1611"/>
    <s v="SOUTH"/>
    <s v="DELHI"/>
    <x v="2"/>
    <x v="1"/>
    <d v="2021-01-31T00:00:00"/>
    <s v="MON"/>
    <s v="JAN"/>
    <n v="2022"/>
    <s v="Q1"/>
    <x v="0"/>
    <n v="55"/>
    <n v="5"/>
    <n v="2"/>
    <n v="110"/>
    <n v="3"/>
    <n v="275"/>
    <s v="MALE"/>
    <s v="PROFIT"/>
    <n v="758"/>
    <x v="0"/>
    <s v="FLIPKART"/>
    <s v="CASH"/>
  </r>
  <r>
    <s v="ID-2881"/>
    <s v="EAST"/>
    <s v="MAHARASHTRA"/>
    <x v="0"/>
    <x v="0"/>
    <d v="2021-02-01T00:00:00"/>
    <s v="TUE"/>
    <s v="FEB"/>
    <n v="2022"/>
    <s v="Q1"/>
    <x v="0"/>
    <n v="51"/>
    <n v="5"/>
    <n v="2"/>
    <n v="102"/>
    <n v="3"/>
    <n v="255"/>
    <s v="MALE"/>
    <s v="PROFIT"/>
    <n v="567"/>
    <x v="0"/>
    <s v="WEBSITE"/>
    <s v="CREDIT"/>
  </r>
  <r>
    <s v="ID-2747"/>
    <s v="NORTH"/>
    <s v="PUNJAB"/>
    <x v="3"/>
    <x v="4"/>
    <d v="2021-02-02T00:00:00"/>
    <s v="WED"/>
    <s v="FEB"/>
    <n v="2022"/>
    <s v="Q1"/>
    <x v="0"/>
    <n v="92"/>
    <n v="15"/>
    <n v="5"/>
    <n v="460"/>
    <n v="10"/>
    <n v="1380"/>
    <s v="MALE"/>
    <s v="PROFIT"/>
    <n v="104"/>
    <x v="1"/>
    <s v="FLIPKART"/>
    <s v="CASH"/>
  </r>
  <r>
    <s v="ID-2371"/>
    <s v="WEST"/>
    <s v="DELHI"/>
    <x v="3"/>
    <x v="3"/>
    <d v="2021-02-03T00:00:00"/>
    <s v="THU"/>
    <s v="FEB"/>
    <n v="2022"/>
    <s v="Q1"/>
    <x v="0"/>
    <n v="47"/>
    <n v="15"/>
    <n v="5"/>
    <n v="235"/>
    <n v="10"/>
    <n v="705"/>
    <s v="MALE"/>
    <s v="PROFIT"/>
    <n v="779"/>
    <x v="0"/>
    <s v="STORE"/>
    <s v="CREDIT"/>
  </r>
  <r>
    <s v="ID-8578"/>
    <s v="NORTH"/>
    <s v="DELHI"/>
    <x v="6"/>
    <x v="1"/>
    <d v="2021-02-04T00:00:00"/>
    <s v="FRI"/>
    <s v="FEB"/>
    <n v="2022"/>
    <s v="Q1"/>
    <x v="0"/>
    <n v="67"/>
    <n v="25"/>
    <n v="10"/>
    <n v="670"/>
    <n v="15"/>
    <n v="1675"/>
    <s v="FEMALE"/>
    <s v="PROFIT"/>
    <n v="41"/>
    <x v="0"/>
    <s v="FLIPKART"/>
    <s v="CASH"/>
  </r>
  <r>
    <s v="ID-5730"/>
    <s v="SOUTH"/>
    <s v="WEST BENGAL"/>
    <x v="4"/>
    <x v="0"/>
    <d v="2021-02-05T00:00:00"/>
    <s v="SAT"/>
    <s v="FEB"/>
    <n v="2022"/>
    <s v="Q1"/>
    <x v="1"/>
    <n v="60"/>
    <n v="40"/>
    <n v="7"/>
    <n v="420"/>
    <n v="33"/>
    <n v="2400"/>
    <s v="FEMALE"/>
    <s v="PROFIT"/>
    <n v="814"/>
    <x v="1"/>
    <s v="AMAZON"/>
    <s v="CREDIT"/>
  </r>
  <r>
    <s v="ID-6835"/>
    <s v="SOUTH"/>
    <s v="DELHI"/>
    <x v="2"/>
    <x v="2"/>
    <d v="2021-02-06T00:00:00"/>
    <s v="SUN"/>
    <s v="FEB"/>
    <n v="2022"/>
    <s v="Q1"/>
    <x v="1"/>
    <n v="30"/>
    <n v="5"/>
    <n v="2"/>
    <n v="60"/>
    <n v="3"/>
    <n v="150"/>
    <s v="FEMALE"/>
    <s v="PROFIT"/>
    <n v="131"/>
    <x v="0"/>
    <s v="FLIPKART"/>
    <s v="UPI"/>
  </r>
  <r>
    <s v="ID-6472"/>
    <s v="NORTH"/>
    <s v="ANDHRA PRADESH"/>
    <x v="3"/>
    <x v="4"/>
    <d v="2021-02-07T00:00:00"/>
    <s v="MON"/>
    <s v="FEB"/>
    <n v="2022"/>
    <s v="Q1"/>
    <x v="0"/>
    <n v="34"/>
    <n v="15"/>
    <n v="5"/>
    <n v="170"/>
    <n v="10"/>
    <n v="510"/>
    <s v="MALE"/>
    <s v="PROFIT"/>
    <n v="888"/>
    <x v="0"/>
    <s v="AMAZON"/>
    <s v="CASH"/>
  </r>
  <r>
    <s v="ID-6990"/>
    <s v="NORTH"/>
    <s v="PUNJAB"/>
    <x v="6"/>
    <x v="5"/>
    <d v="2021-02-08T00:00:00"/>
    <s v="TUE"/>
    <s v="FEB"/>
    <n v="2022"/>
    <s v="Q1"/>
    <x v="0"/>
    <n v="53"/>
    <n v="25"/>
    <n v="10"/>
    <n v="530"/>
    <n v="15"/>
    <n v="1325"/>
    <s v="MALE"/>
    <s v="PROFIT"/>
    <n v="806"/>
    <x v="0"/>
    <s v="FLIPKART"/>
    <s v="UPI"/>
  </r>
  <r>
    <s v="ID-2838"/>
    <s v="EAST"/>
    <s v="WEST BENGAL"/>
    <x v="0"/>
    <x v="4"/>
    <d v="2021-02-09T00:00:00"/>
    <s v="WED"/>
    <s v="FEB"/>
    <n v="2022"/>
    <s v="Q1"/>
    <x v="0"/>
    <n v="25"/>
    <n v="5"/>
    <n v="2"/>
    <n v="50"/>
    <n v="3"/>
    <n v="125"/>
    <s v="FEMALE"/>
    <s v="PROFIT"/>
    <n v="753"/>
    <x v="0"/>
    <s v="STORE"/>
    <s v="CREDIT"/>
  </r>
  <r>
    <s v="ID-4685"/>
    <s v="NORTH"/>
    <s v="ANDHRA PRADESH"/>
    <x v="2"/>
    <x v="4"/>
    <d v="2021-02-10T00:00:00"/>
    <s v="THU"/>
    <s v="FEB"/>
    <n v="2022"/>
    <s v="Q1"/>
    <x v="0"/>
    <n v="24"/>
    <n v="5"/>
    <n v="2"/>
    <n v="48"/>
    <n v="3"/>
    <n v="120"/>
    <s v="MALE"/>
    <s v="PROFIT"/>
    <n v="397"/>
    <x v="1"/>
    <s v="STORE"/>
    <s v="CASH"/>
  </r>
  <r>
    <s v="ID-6092"/>
    <s v="NORTH"/>
    <s v="WEST BENGAL"/>
    <x v="3"/>
    <x v="1"/>
    <d v="2021-02-11T00:00:00"/>
    <s v="FRI"/>
    <s v="FEB"/>
    <n v="2022"/>
    <s v="Q1"/>
    <x v="0"/>
    <n v="40"/>
    <n v="15"/>
    <n v="5"/>
    <n v="200"/>
    <n v="10"/>
    <n v="600"/>
    <s v="MALE"/>
    <s v="PROFIT"/>
    <n v="664"/>
    <x v="0"/>
    <s v="FLIPKART"/>
    <s v="UPI"/>
  </r>
  <r>
    <s v="ID-6834"/>
    <s v="NORTH"/>
    <s v="PUNJAB"/>
    <x v="5"/>
    <x v="5"/>
    <d v="2021-02-12T00:00:00"/>
    <s v="SAT"/>
    <s v="FEB"/>
    <n v="2022"/>
    <s v="Q1"/>
    <x v="1"/>
    <n v="51"/>
    <n v="10"/>
    <n v="4"/>
    <n v="204"/>
    <n v="6"/>
    <n v="510"/>
    <s v="MALE"/>
    <s v="PROFIT"/>
    <n v="844"/>
    <x v="1"/>
    <s v="AMAZON"/>
    <s v="CREDIT"/>
  </r>
  <r>
    <s v="ID-8411"/>
    <s v="NORTH"/>
    <s v="SIKKIM"/>
    <x v="2"/>
    <x v="5"/>
    <d v="2021-02-13T00:00:00"/>
    <s v="SUN"/>
    <s v="FEB"/>
    <n v="2022"/>
    <s v="Q1"/>
    <x v="1"/>
    <n v="87"/>
    <n v="5"/>
    <n v="2"/>
    <n v="174"/>
    <n v="3"/>
    <n v="435"/>
    <s v="FEMALE"/>
    <s v="PROFIT"/>
    <n v="795"/>
    <x v="0"/>
    <s v="WEBSITE"/>
    <s v="CREDIT"/>
  </r>
  <r>
    <s v="ID-6015"/>
    <s v="EAST"/>
    <s v="GUJARAT"/>
    <x v="1"/>
    <x v="3"/>
    <d v="2021-02-14T00:00:00"/>
    <s v="MON"/>
    <s v="FEB"/>
    <n v="2022"/>
    <s v="Q1"/>
    <x v="0"/>
    <n v="77"/>
    <n v="5"/>
    <n v="3"/>
    <n v="231"/>
    <n v="2"/>
    <n v="385"/>
    <s v="FEMALE"/>
    <s v="PROFIT"/>
    <n v="638"/>
    <x v="0"/>
    <s v="AMAZON"/>
    <s v="UPI"/>
  </r>
  <r>
    <s v="ID-2298"/>
    <s v="NORTH"/>
    <s v="GUJARAT"/>
    <x v="3"/>
    <x v="1"/>
    <d v="2021-02-15T00:00:00"/>
    <s v="TUE"/>
    <s v="FEB"/>
    <n v="2022"/>
    <s v="Q1"/>
    <x v="0"/>
    <n v="21"/>
    <n v="15"/>
    <n v="5"/>
    <n v="105"/>
    <n v="10"/>
    <n v="315"/>
    <s v="FEMALE"/>
    <s v="PROFIT"/>
    <n v="362"/>
    <x v="1"/>
    <s v="FLIPKART"/>
    <s v="CREDIT"/>
  </r>
  <r>
    <s v="ID-4576"/>
    <s v="SOUTH"/>
    <s v="SIKKIM"/>
    <x v="0"/>
    <x v="4"/>
    <d v="2021-02-16T00:00:00"/>
    <s v="WED"/>
    <s v="FEB"/>
    <n v="2022"/>
    <s v="Q1"/>
    <x v="0"/>
    <n v="53"/>
    <n v="5"/>
    <n v="2"/>
    <n v="106"/>
    <n v="3"/>
    <n v="265"/>
    <s v="MALE"/>
    <s v="PROFIT"/>
    <n v="683"/>
    <x v="1"/>
    <s v="WEBSITE"/>
    <s v="UPI"/>
  </r>
  <r>
    <s v="ID-7556"/>
    <s v="WEST"/>
    <s v="SIKKIM"/>
    <x v="4"/>
    <x v="4"/>
    <d v="2021-02-17T00:00:00"/>
    <s v="THU"/>
    <s v="FEB"/>
    <n v="2022"/>
    <s v="Q1"/>
    <x v="0"/>
    <n v="97"/>
    <n v="40"/>
    <n v="7"/>
    <n v="679"/>
    <n v="33"/>
    <n v="3880"/>
    <s v="MALE"/>
    <s v="PROFIT"/>
    <n v="962"/>
    <x v="0"/>
    <s v="WEBSITE"/>
    <s v="CASH"/>
  </r>
  <r>
    <s v="ID-6755"/>
    <s v="NORTH"/>
    <s v="TAMIL NADU"/>
    <x v="4"/>
    <x v="1"/>
    <d v="2021-02-18T00:00:00"/>
    <s v="FRI"/>
    <s v="FEB"/>
    <n v="2022"/>
    <s v="Q1"/>
    <x v="0"/>
    <n v="58"/>
    <n v="40"/>
    <n v="7"/>
    <n v="406"/>
    <n v="33"/>
    <n v="2320"/>
    <s v="FEMALE"/>
    <s v="PROFIT"/>
    <n v="345"/>
    <x v="0"/>
    <s v="WEBSITE"/>
    <s v="CASH"/>
  </r>
  <r>
    <s v="ID-1169"/>
    <s v="WEST"/>
    <s v="WEST BENGAL"/>
    <x v="2"/>
    <x v="2"/>
    <d v="2021-02-19T00:00:00"/>
    <s v="SAT"/>
    <s v="FEB"/>
    <n v="2022"/>
    <s v="Q1"/>
    <x v="1"/>
    <n v="56"/>
    <n v="5"/>
    <n v="2"/>
    <n v="112"/>
    <n v="3"/>
    <n v="280"/>
    <s v="FEMALE"/>
    <s v="PROFIT"/>
    <n v="220"/>
    <x v="0"/>
    <s v="STORE"/>
    <s v="CREDIT"/>
  </r>
  <r>
    <s v="ID-5246"/>
    <s v="WEST"/>
    <s v="PUNJAB"/>
    <x v="1"/>
    <x v="3"/>
    <d v="2021-02-20T00:00:00"/>
    <s v="SUN"/>
    <s v="FEB"/>
    <n v="2022"/>
    <s v="Q1"/>
    <x v="1"/>
    <n v="23"/>
    <n v="5"/>
    <n v="3"/>
    <n v="69"/>
    <n v="2"/>
    <n v="115"/>
    <s v="FEMALE"/>
    <s v="PROFIT"/>
    <n v="216"/>
    <x v="1"/>
    <s v="AMAZON"/>
    <s v="UPI"/>
  </r>
  <r>
    <s v="ID-5990"/>
    <s v="WEST"/>
    <s v="DELHI"/>
    <x v="1"/>
    <x v="3"/>
    <d v="2021-02-21T00:00:00"/>
    <s v="MON"/>
    <s v="FEB"/>
    <n v="2022"/>
    <s v="Q1"/>
    <x v="0"/>
    <n v="80"/>
    <n v="5"/>
    <n v="3"/>
    <n v="240"/>
    <n v="2"/>
    <n v="400"/>
    <s v="FEMALE"/>
    <s v="PROFIT"/>
    <n v="693"/>
    <x v="1"/>
    <s v="WEBSITE"/>
    <s v="UPI"/>
  </r>
  <r>
    <s v="ID-7851"/>
    <s v="SOUTH"/>
    <s v="ANDHRA PRADESH"/>
    <x v="4"/>
    <x v="1"/>
    <d v="2021-02-22T00:00:00"/>
    <s v="TUE"/>
    <s v="FEB"/>
    <n v="2022"/>
    <s v="Q1"/>
    <x v="0"/>
    <n v="90"/>
    <n v="40"/>
    <n v="7"/>
    <n v="630"/>
    <n v="33"/>
    <n v="3600"/>
    <s v="FEMALE"/>
    <s v="PROFIT"/>
    <n v="623"/>
    <x v="1"/>
    <s v="FLIPKART"/>
    <s v="UPI"/>
  </r>
  <r>
    <s v="ID-7748"/>
    <s v="EAST"/>
    <s v="GUJARAT"/>
    <x v="0"/>
    <x v="2"/>
    <d v="2021-02-23T00:00:00"/>
    <s v="WED"/>
    <s v="FEB"/>
    <n v="2022"/>
    <s v="Q1"/>
    <x v="0"/>
    <n v="42"/>
    <n v="5"/>
    <n v="2"/>
    <n v="84"/>
    <n v="3"/>
    <n v="210"/>
    <s v="FEMALE"/>
    <s v="PROFIT"/>
    <n v="160"/>
    <x v="0"/>
    <s v="WEBSITE"/>
    <s v="CREDIT"/>
  </r>
  <r>
    <s v="ID-4853"/>
    <s v="NORTH"/>
    <s v="PUNJAB"/>
    <x v="2"/>
    <x v="1"/>
    <d v="2021-02-24T00:00:00"/>
    <s v="THU"/>
    <s v="FEB"/>
    <n v="2022"/>
    <s v="Q1"/>
    <x v="0"/>
    <n v="99"/>
    <n v="5"/>
    <n v="2"/>
    <n v="198"/>
    <n v="3"/>
    <n v="495"/>
    <s v="MALE"/>
    <s v="PROFIT"/>
    <n v="422"/>
    <x v="0"/>
    <s v="STORE"/>
    <s v="CASH"/>
  </r>
  <r>
    <s v="ID-7229"/>
    <s v="SOUTH"/>
    <s v="PUNJAB"/>
    <x v="4"/>
    <x v="2"/>
    <d v="2021-02-25T00:00:00"/>
    <s v="FRI"/>
    <s v="FEB"/>
    <n v="2022"/>
    <s v="Q1"/>
    <x v="0"/>
    <n v="50"/>
    <n v="40"/>
    <n v="7"/>
    <n v="350"/>
    <n v="33"/>
    <n v="2000"/>
    <s v="FEMALE"/>
    <s v="PROFIT"/>
    <n v="242"/>
    <x v="0"/>
    <s v="AMAZON"/>
    <s v="CREDIT"/>
  </r>
  <r>
    <s v="ID-3207"/>
    <s v="EAST"/>
    <s v="DELHI"/>
    <x v="1"/>
    <x v="2"/>
    <d v="2021-02-26T00:00:00"/>
    <s v="SAT"/>
    <s v="FEB"/>
    <n v="2022"/>
    <s v="Q1"/>
    <x v="1"/>
    <n v="26"/>
    <n v="5"/>
    <n v="3"/>
    <n v="78"/>
    <n v="2"/>
    <n v="130"/>
    <s v="FEMALE"/>
    <s v="PROFIT"/>
    <n v="183"/>
    <x v="0"/>
    <s v="WEBSITE"/>
    <s v="UPI"/>
  </r>
  <r>
    <s v="ID-4481"/>
    <s v="EAST"/>
    <s v="PUNJAB"/>
    <x v="3"/>
    <x v="3"/>
    <d v="2021-02-27T00:00:00"/>
    <s v="SUN"/>
    <s v="FEB"/>
    <n v="2022"/>
    <s v="Q1"/>
    <x v="1"/>
    <n v="49"/>
    <n v="15"/>
    <n v="5"/>
    <n v="245"/>
    <n v="10"/>
    <n v="735"/>
    <s v="FEMALE"/>
    <s v="PROFIT"/>
    <n v="368"/>
    <x v="1"/>
    <s v="WEBSITE"/>
    <s v="UPI"/>
  </r>
  <r>
    <s v="ID-7145"/>
    <s v="NORTH"/>
    <s v="MAHARASHTRA"/>
    <x v="6"/>
    <x v="0"/>
    <d v="2021-02-28T00:00:00"/>
    <s v="MON"/>
    <s v="FEB"/>
    <n v="2022"/>
    <s v="Q1"/>
    <x v="0"/>
    <n v="25"/>
    <n v="25"/>
    <n v="10"/>
    <n v="250"/>
    <n v="15"/>
    <n v="625"/>
    <s v="FEMALE"/>
    <s v="PROFIT"/>
    <n v="449"/>
    <x v="0"/>
    <s v="STORE"/>
    <s v="CASH"/>
  </r>
  <r>
    <s v="ID-5036"/>
    <s v="SOUTH"/>
    <s v="SIKKIM"/>
    <x v="5"/>
    <x v="2"/>
    <d v="2021-03-01T00:00:00"/>
    <s v="TUE"/>
    <s v="MAR"/>
    <n v="2022"/>
    <s v="Q1"/>
    <x v="0"/>
    <n v="97"/>
    <n v="10"/>
    <n v="4"/>
    <n v="388"/>
    <n v="6"/>
    <n v="970"/>
    <s v="FEMALE"/>
    <s v="PROFIT"/>
    <n v="682"/>
    <x v="1"/>
    <s v="FLIPKART"/>
    <s v="CREDIT"/>
  </r>
  <r>
    <s v="ID-3972"/>
    <s v="EAST"/>
    <s v="RAJASTHAN"/>
    <x v="2"/>
    <x v="3"/>
    <d v="2021-03-02T00:00:00"/>
    <s v="WED"/>
    <s v="MAR"/>
    <n v="2022"/>
    <s v="Q1"/>
    <x v="0"/>
    <n v="43"/>
    <n v="5"/>
    <n v="2"/>
    <n v="86"/>
    <n v="3"/>
    <n v="215"/>
    <s v="MALE"/>
    <s v="PROFIT"/>
    <n v="606"/>
    <x v="1"/>
    <s v="STORE"/>
    <s v="UPI"/>
  </r>
  <r>
    <s v="ID-1606"/>
    <s v="NORTH"/>
    <s v="DELHI"/>
    <x v="4"/>
    <x v="1"/>
    <d v="2021-03-03T00:00:00"/>
    <s v="THU"/>
    <s v="MAR"/>
    <n v="2022"/>
    <s v="Q1"/>
    <x v="0"/>
    <n v="76"/>
    <n v="40"/>
    <n v="7"/>
    <n v="532"/>
    <n v="33"/>
    <n v="3040"/>
    <s v="MALE"/>
    <s v="PROFIT"/>
    <n v="720"/>
    <x v="0"/>
    <s v="STORE"/>
    <s v="UPI"/>
  </r>
  <r>
    <s v="ID-6779"/>
    <s v="NORTH"/>
    <s v="TAMIL NADU"/>
    <x v="5"/>
    <x v="5"/>
    <d v="2021-03-04T00:00:00"/>
    <s v="FRI"/>
    <s v="MAR"/>
    <n v="2022"/>
    <s v="Q1"/>
    <x v="0"/>
    <n v="91"/>
    <n v="10"/>
    <n v="4"/>
    <n v="364"/>
    <n v="6"/>
    <n v="910"/>
    <s v="FEMALE"/>
    <s v="PROFIT"/>
    <n v="128"/>
    <x v="0"/>
    <s v="STORE"/>
    <s v="UPI"/>
  </r>
  <r>
    <s v="ID-2157"/>
    <s v="NORTH"/>
    <s v="MAHARASHTRA"/>
    <x v="6"/>
    <x v="2"/>
    <d v="2021-03-05T00:00:00"/>
    <s v="SAT"/>
    <s v="MAR"/>
    <n v="2022"/>
    <s v="Q1"/>
    <x v="1"/>
    <n v="86"/>
    <n v="25"/>
    <n v="10"/>
    <n v="860"/>
    <n v="15"/>
    <n v="2150"/>
    <s v="FEMALE"/>
    <s v="PROFIT"/>
    <n v="336"/>
    <x v="1"/>
    <s v="AMAZON"/>
    <s v="UPI"/>
  </r>
  <r>
    <s v="ID-3416"/>
    <s v="NORTH"/>
    <s v="PUNJAB"/>
    <x v="0"/>
    <x v="1"/>
    <d v="2021-03-06T00:00:00"/>
    <s v="SUN"/>
    <s v="MAR"/>
    <n v="2022"/>
    <s v="Q1"/>
    <x v="1"/>
    <n v="21"/>
    <n v="5"/>
    <n v="2"/>
    <n v="42"/>
    <n v="3"/>
    <n v="105"/>
    <s v="MALE"/>
    <s v="PROFIT"/>
    <n v="813"/>
    <x v="1"/>
    <s v="AMAZON"/>
    <s v="CASH"/>
  </r>
  <r>
    <s v="ID-5077"/>
    <s v="WEST"/>
    <s v="SIKKIM"/>
    <x v="5"/>
    <x v="4"/>
    <d v="2021-03-07T00:00:00"/>
    <s v="MON"/>
    <s v="MAR"/>
    <n v="2022"/>
    <s v="Q1"/>
    <x v="0"/>
    <n v="36"/>
    <n v="10"/>
    <n v="4"/>
    <n v="144"/>
    <n v="6"/>
    <n v="360"/>
    <s v="FEMALE"/>
    <s v="PROFIT"/>
    <n v="993"/>
    <x v="0"/>
    <s v="STORE"/>
    <s v="UPI"/>
  </r>
  <r>
    <s v="ID-5991"/>
    <s v="EAST"/>
    <s v="PUNJAB"/>
    <x v="6"/>
    <x v="0"/>
    <d v="2021-03-08T00:00:00"/>
    <s v="TUE"/>
    <s v="MAR"/>
    <n v="2022"/>
    <s v="Q1"/>
    <x v="0"/>
    <n v="97"/>
    <n v="25"/>
    <n v="10"/>
    <n v="970"/>
    <n v="15"/>
    <n v="2425"/>
    <s v="MALE"/>
    <s v="PROFIT"/>
    <n v="101"/>
    <x v="0"/>
    <s v="AMAZON"/>
    <s v="CREDIT"/>
  </r>
  <r>
    <s v="ID-5505"/>
    <s v="NORTH"/>
    <s v="MAHARASHTRA"/>
    <x v="2"/>
    <x v="1"/>
    <d v="2021-03-09T00:00:00"/>
    <s v="WED"/>
    <s v="MAR"/>
    <n v="2022"/>
    <s v="Q1"/>
    <x v="0"/>
    <n v="15"/>
    <n v="5"/>
    <n v="2"/>
    <n v="30"/>
    <n v="3"/>
    <n v="75"/>
    <s v="FEMALE"/>
    <s v="PROFIT"/>
    <n v="405"/>
    <x v="0"/>
    <s v="AMAZON"/>
    <s v="CASH"/>
  </r>
  <r>
    <s v="ID-8915"/>
    <s v="WEST"/>
    <s v="MAHARASHTRA"/>
    <x v="4"/>
    <x v="4"/>
    <d v="2021-03-10T00:00:00"/>
    <s v="THU"/>
    <s v="MAR"/>
    <n v="2022"/>
    <s v="Q1"/>
    <x v="0"/>
    <n v="28"/>
    <n v="40"/>
    <n v="7"/>
    <n v="196"/>
    <n v="33"/>
    <n v="1120"/>
    <s v="MALE"/>
    <s v="PROFIT"/>
    <n v="14"/>
    <x v="0"/>
    <s v="STORE"/>
    <s v="UPI"/>
  </r>
  <r>
    <s v="ID-2072"/>
    <s v="EAST"/>
    <s v="TAMIL NADU"/>
    <x v="0"/>
    <x v="3"/>
    <d v="2021-03-11T00:00:00"/>
    <s v="FRI"/>
    <s v="MAR"/>
    <n v="2022"/>
    <s v="Q1"/>
    <x v="0"/>
    <n v="20"/>
    <n v="5"/>
    <n v="2"/>
    <n v="40"/>
    <n v="3"/>
    <n v="100"/>
    <s v="MALE"/>
    <s v="PROFIT"/>
    <n v="492"/>
    <x v="1"/>
    <s v="AMAZON"/>
    <s v="UPI"/>
  </r>
  <r>
    <s v="ID-2839"/>
    <s v="WEST"/>
    <s v="MAHARASHTRA"/>
    <x v="0"/>
    <x v="2"/>
    <d v="2021-03-12T00:00:00"/>
    <s v="SAT"/>
    <s v="MAR"/>
    <n v="2022"/>
    <s v="Q1"/>
    <x v="1"/>
    <n v="24"/>
    <n v="5"/>
    <n v="2"/>
    <n v="48"/>
    <n v="3"/>
    <n v="120"/>
    <s v="FEMALE"/>
    <s v="PROFIT"/>
    <n v="213"/>
    <x v="0"/>
    <s v="WEBSITE"/>
    <s v="UPI"/>
  </r>
  <r>
    <s v="ID-5972"/>
    <s v="NORTH"/>
    <s v="ANDHRA PRADESH"/>
    <x v="3"/>
    <x v="1"/>
    <d v="2021-03-13T00:00:00"/>
    <s v="SUN"/>
    <s v="MAR"/>
    <n v="2022"/>
    <s v="Q1"/>
    <x v="1"/>
    <n v="42"/>
    <n v="15"/>
    <n v="5"/>
    <n v="210"/>
    <n v="10"/>
    <n v="630"/>
    <s v="MALE"/>
    <s v="PROFIT"/>
    <n v="646"/>
    <x v="0"/>
    <s v="STORE"/>
    <s v="UPI"/>
  </r>
  <r>
    <s v="ID-3390"/>
    <s v="NORTH"/>
    <s v="PUNJAB"/>
    <x v="3"/>
    <x v="0"/>
    <d v="2021-03-14T00:00:00"/>
    <s v="MON"/>
    <s v="MAR"/>
    <n v="2022"/>
    <s v="Q1"/>
    <x v="0"/>
    <n v="18"/>
    <n v="15"/>
    <n v="5"/>
    <n v="90"/>
    <n v="10"/>
    <n v="270"/>
    <s v="MALE"/>
    <s v="PROFIT"/>
    <n v="721"/>
    <x v="1"/>
    <s v="WEBSITE"/>
    <s v="UPI"/>
  </r>
  <r>
    <s v="ID-1642"/>
    <s v="SOUTH"/>
    <s v="SIKKIM"/>
    <x v="3"/>
    <x v="4"/>
    <d v="2021-03-15T00:00:00"/>
    <s v="TUE"/>
    <s v="MAR"/>
    <n v="2022"/>
    <s v="Q1"/>
    <x v="0"/>
    <n v="19"/>
    <n v="15"/>
    <n v="5"/>
    <n v="95"/>
    <n v="10"/>
    <n v="285"/>
    <s v="MALE"/>
    <s v="PROFIT"/>
    <n v="925"/>
    <x v="0"/>
    <s v="STORE"/>
    <s v="CREDIT"/>
  </r>
  <r>
    <s v="ID-4348"/>
    <s v="EAST"/>
    <s v="RAJASTHAN"/>
    <x v="1"/>
    <x v="1"/>
    <d v="2021-03-16T00:00:00"/>
    <s v="WED"/>
    <s v="MAR"/>
    <n v="2022"/>
    <s v="Q1"/>
    <x v="0"/>
    <n v="27"/>
    <n v="5"/>
    <n v="3"/>
    <n v="81"/>
    <n v="2"/>
    <n v="135"/>
    <s v="FEMALE"/>
    <s v="PROFIT"/>
    <n v="838"/>
    <x v="1"/>
    <s v="STORE"/>
    <s v="UPI"/>
  </r>
  <r>
    <s v="ID-4240"/>
    <s v="NORTH"/>
    <s v="TAMIL NADU"/>
    <x v="3"/>
    <x v="3"/>
    <d v="2021-03-17T00:00:00"/>
    <s v="THU"/>
    <s v="MAR"/>
    <n v="2022"/>
    <s v="Q1"/>
    <x v="0"/>
    <n v="18"/>
    <n v="15"/>
    <n v="5"/>
    <n v="90"/>
    <n v="10"/>
    <n v="270"/>
    <s v="MALE"/>
    <s v="PROFIT"/>
    <n v="421"/>
    <x v="1"/>
    <s v="STORE"/>
    <s v="UPI"/>
  </r>
  <r>
    <s v="ID-2999"/>
    <s v="SOUTH"/>
    <s v="GUJARAT"/>
    <x v="2"/>
    <x v="2"/>
    <d v="2021-03-18T00:00:00"/>
    <s v="FRI"/>
    <s v="MAR"/>
    <n v="2022"/>
    <s v="Q1"/>
    <x v="0"/>
    <n v="75"/>
    <n v="5"/>
    <n v="2"/>
    <n v="150"/>
    <n v="3"/>
    <n v="375"/>
    <s v="MALE"/>
    <s v="PROFIT"/>
    <n v="510"/>
    <x v="0"/>
    <s v="AMAZON"/>
    <s v="CASH"/>
  </r>
  <r>
    <s v="ID-2832"/>
    <s v="WEST"/>
    <s v="RAJASTHAN"/>
    <x v="6"/>
    <x v="0"/>
    <d v="2021-03-19T00:00:00"/>
    <s v="SAT"/>
    <s v="MAR"/>
    <n v="2022"/>
    <s v="Q1"/>
    <x v="1"/>
    <n v="26"/>
    <n v="25"/>
    <n v="10"/>
    <n v="260"/>
    <n v="15"/>
    <n v="650"/>
    <s v="FEMALE"/>
    <s v="PROFIT"/>
    <n v="738"/>
    <x v="1"/>
    <s v="WEBSITE"/>
    <s v="UPI"/>
  </r>
  <r>
    <s v="ID-1234"/>
    <s v="SOUTH"/>
    <s v="WEST BENGAL"/>
    <x v="1"/>
    <x v="2"/>
    <d v="2021-03-20T00:00:00"/>
    <s v="SUN"/>
    <s v="MAR"/>
    <n v="2022"/>
    <s v="Q1"/>
    <x v="1"/>
    <n v="80"/>
    <n v="5"/>
    <n v="3"/>
    <n v="240"/>
    <n v="2"/>
    <n v="400"/>
    <s v="MALE"/>
    <s v="PROFIT"/>
    <n v="969"/>
    <x v="0"/>
    <s v="FLIPKART"/>
    <s v="UPI"/>
  </r>
  <r>
    <s v="ID-5225"/>
    <s v="NORTH"/>
    <s v="TAMIL NADU"/>
    <x v="1"/>
    <x v="4"/>
    <d v="2021-03-21T00:00:00"/>
    <s v="MON"/>
    <s v="MAR"/>
    <n v="2022"/>
    <s v="Q1"/>
    <x v="0"/>
    <n v="38"/>
    <n v="5"/>
    <n v="3"/>
    <n v="114"/>
    <n v="2"/>
    <n v="190"/>
    <s v="FEMALE"/>
    <s v="PROFIT"/>
    <n v="450"/>
    <x v="0"/>
    <s v="FLIPKART"/>
    <s v="UPI"/>
  </r>
  <r>
    <s v="ID-3749"/>
    <s v="WEST"/>
    <s v="PUNJAB"/>
    <x v="3"/>
    <x v="5"/>
    <d v="2021-03-22T00:00:00"/>
    <s v="TUE"/>
    <s v="MAR"/>
    <n v="2022"/>
    <s v="Q1"/>
    <x v="0"/>
    <n v="89"/>
    <n v="15"/>
    <n v="5"/>
    <n v="445"/>
    <n v="10"/>
    <n v="1335"/>
    <s v="MALE"/>
    <s v="PROFIT"/>
    <n v="839"/>
    <x v="1"/>
    <s v="AMAZON"/>
    <s v="CASH"/>
  </r>
  <r>
    <s v="ID-6247"/>
    <s v="WEST"/>
    <s v="PUNJAB"/>
    <x v="2"/>
    <x v="0"/>
    <d v="2021-03-23T00:00:00"/>
    <s v="WED"/>
    <s v="MAR"/>
    <n v="2022"/>
    <s v="Q1"/>
    <x v="0"/>
    <n v="65"/>
    <n v="5"/>
    <n v="2"/>
    <n v="130"/>
    <n v="3"/>
    <n v="325"/>
    <s v="MALE"/>
    <s v="PROFIT"/>
    <n v="497"/>
    <x v="1"/>
    <s v="FLIPKART"/>
    <s v="CREDIT"/>
  </r>
  <r>
    <s v="ID-5796"/>
    <s v="WEST"/>
    <s v="WEST BENGAL"/>
    <x v="5"/>
    <x v="5"/>
    <d v="2021-03-24T00:00:00"/>
    <s v="THU"/>
    <s v="MAR"/>
    <n v="2022"/>
    <s v="Q1"/>
    <x v="0"/>
    <n v="20"/>
    <n v="10"/>
    <n v="4"/>
    <n v="80"/>
    <n v="6"/>
    <n v="200"/>
    <s v="FEMALE"/>
    <s v="PROFIT"/>
    <n v="911"/>
    <x v="1"/>
    <s v="FLIPKART"/>
    <s v="UPI"/>
  </r>
  <r>
    <s v="ID-8515"/>
    <s v="NORTH"/>
    <s v="MAHARASHTRA"/>
    <x v="5"/>
    <x v="3"/>
    <d v="2021-03-25T00:00:00"/>
    <s v="FRI"/>
    <s v="MAR"/>
    <n v="2022"/>
    <s v="Q1"/>
    <x v="0"/>
    <n v="16"/>
    <n v="10"/>
    <n v="4"/>
    <n v="64"/>
    <n v="6"/>
    <n v="160"/>
    <s v="FEMALE"/>
    <s v="PROFIT"/>
    <n v="26"/>
    <x v="0"/>
    <s v="FLIPKART"/>
    <s v="CASH"/>
  </r>
  <r>
    <s v="ID-7709"/>
    <s v="WEST"/>
    <s v="PUNJAB"/>
    <x v="4"/>
    <x v="0"/>
    <d v="2021-03-26T00:00:00"/>
    <s v="SAT"/>
    <s v="MAR"/>
    <n v="2022"/>
    <s v="Q1"/>
    <x v="1"/>
    <n v="16"/>
    <n v="40"/>
    <n v="7"/>
    <n v="112"/>
    <n v="33"/>
    <n v="640"/>
    <s v="MALE"/>
    <s v="PROFIT"/>
    <n v="190"/>
    <x v="0"/>
    <s v="WEBSITE"/>
    <s v="CASH"/>
  </r>
  <r>
    <s v="ID-3218"/>
    <s v="EAST"/>
    <s v="TAMIL NADU"/>
    <x v="4"/>
    <x v="3"/>
    <d v="2021-03-27T00:00:00"/>
    <s v="SUN"/>
    <s v="MAR"/>
    <n v="2022"/>
    <s v="Q1"/>
    <x v="1"/>
    <n v="11"/>
    <n v="40"/>
    <n v="7"/>
    <n v="77"/>
    <n v="33"/>
    <n v="440"/>
    <s v="FEMALE"/>
    <s v="PROFIT"/>
    <n v="545"/>
    <x v="1"/>
    <s v="AMAZON"/>
    <s v="UPI"/>
  </r>
  <r>
    <s v="ID-8024"/>
    <s v="EAST"/>
    <s v="PUNJAB"/>
    <x v="4"/>
    <x v="4"/>
    <d v="2021-03-28T00:00:00"/>
    <s v="MON"/>
    <s v="MAR"/>
    <n v="2022"/>
    <s v="Q1"/>
    <x v="0"/>
    <n v="22"/>
    <n v="40"/>
    <n v="7"/>
    <n v="154"/>
    <n v="33"/>
    <n v="880"/>
    <s v="FEMALE"/>
    <s v="PROFIT"/>
    <n v="626"/>
    <x v="0"/>
    <s v="STORE"/>
    <s v="CASH"/>
  </r>
  <r>
    <s v="ID-3632"/>
    <s v="SOUTH"/>
    <s v="TAMIL NADU"/>
    <x v="1"/>
    <x v="0"/>
    <d v="2021-03-29T00:00:00"/>
    <s v="TUE"/>
    <s v="MAR"/>
    <n v="2022"/>
    <s v="Q1"/>
    <x v="0"/>
    <n v="29"/>
    <n v="5"/>
    <n v="3"/>
    <n v="87"/>
    <n v="2"/>
    <n v="145"/>
    <s v="MALE"/>
    <s v="PROFIT"/>
    <n v="82"/>
    <x v="0"/>
    <s v="FLIPKART"/>
    <s v="CASH"/>
  </r>
  <r>
    <s v="ID-4897"/>
    <s v="SOUTH"/>
    <s v="ANDHRA PRADESH"/>
    <x v="4"/>
    <x v="2"/>
    <d v="2021-03-30T00:00:00"/>
    <s v="WED"/>
    <s v="MAR"/>
    <n v="2022"/>
    <s v="Q1"/>
    <x v="0"/>
    <n v="86"/>
    <n v="40"/>
    <n v="7"/>
    <n v="602"/>
    <n v="33"/>
    <n v="3440"/>
    <s v="FEMALE"/>
    <s v="PROFIT"/>
    <n v="105"/>
    <x v="0"/>
    <s v="FLIPKART"/>
    <s v="UPI"/>
  </r>
  <r>
    <s v="ID-8905"/>
    <s v="SOUTH"/>
    <s v="PUNJAB"/>
    <x v="5"/>
    <x v="5"/>
    <d v="2021-03-31T00:00:00"/>
    <s v="THU"/>
    <s v="MAR"/>
    <n v="2022"/>
    <s v="Q1"/>
    <x v="0"/>
    <n v="57"/>
    <n v="10"/>
    <n v="4"/>
    <n v="228"/>
    <n v="6"/>
    <n v="570"/>
    <s v="MALE"/>
    <s v="PROFIT"/>
    <n v="684"/>
    <x v="0"/>
    <s v="STORE"/>
    <s v="CREDIT"/>
  </r>
  <r>
    <s v="ID-6220"/>
    <s v="NORTH"/>
    <s v="PUNJAB"/>
    <x v="6"/>
    <x v="5"/>
    <d v="2021-04-01T00:00:00"/>
    <s v="FRI"/>
    <s v="APR"/>
    <n v="2022"/>
    <s v="Q2"/>
    <x v="0"/>
    <n v="97"/>
    <n v="25"/>
    <n v="10"/>
    <n v="970"/>
    <n v="15"/>
    <n v="2425"/>
    <s v="MALE"/>
    <s v="PROFIT"/>
    <n v="183"/>
    <x v="0"/>
    <s v="AMAZON"/>
    <s v="CREDIT"/>
  </r>
  <r>
    <s v="ID-8273"/>
    <s v="EAST"/>
    <s v="RAJASTHAN"/>
    <x v="1"/>
    <x v="1"/>
    <d v="2021-04-02T00:00:00"/>
    <s v="SAT"/>
    <s v="APR"/>
    <n v="2022"/>
    <s v="Q2"/>
    <x v="1"/>
    <n v="96"/>
    <n v="5"/>
    <n v="3"/>
    <n v="288"/>
    <n v="2"/>
    <n v="480"/>
    <s v="MALE"/>
    <s v="PROFIT"/>
    <n v="99"/>
    <x v="1"/>
    <s v="FLIPKART"/>
    <s v="UPI"/>
  </r>
  <r>
    <s v="ID-1506"/>
    <s v="NORTH"/>
    <s v="TAMIL NADU"/>
    <x v="2"/>
    <x v="5"/>
    <d v="2021-04-03T00:00:00"/>
    <s v="SUN"/>
    <s v="APR"/>
    <n v="2022"/>
    <s v="Q2"/>
    <x v="1"/>
    <n v="97"/>
    <n v="5"/>
    <n v="2"/>
    <n v="194"/>
    <n v="3"/>
    <n v="485"/>
    <s v="FEMALE"/>
    <s v="PROFIT"/>
    <n v="937"/>
    <x v="0"/>
    <s v="STORE"/>
    <s v="UPI"/>
  </r>
  <r>
    <s v="ID-4405"/>
    <s v="EAST"/>
    <s v="MAHARASHTRA"/>
    <x v="0"/>
    <x v="1"/>
    <d v="2021-04-04T00:00:00"/>
    <s v="MON"/>
    <s v="APR"/>
    <n v="2022"/>
    <s v="Q2"/>
    <x v="0"/>
    <n v="44"/>
    <n v="5"/>
    <n v="2"/>
    <n v="88"/>
    <n v="3"/>
    <n v="220"/>
    <s v="FEMALE"/>
    <s v="PROFIT"/>
    <n v="905"/>
    <x v="1"/>
    <s v="FLIPKART"/>
    <s v="CASH"/>
  </r>
  <r>
    <s v="ID-7835"/>
    <s v="NORTH"/>
    <s v="MAHARASHTRA"/>
    <x v="0"/>
    <x v="5"/>
    <d v="2021-04-05T00:00:00"/>
    <s v="TUE"/>
    <s v="APR"/>
    <n v="2022"/>
    <s v="Q2"/>
    <x v="0"/>
    <n v="90"/>
    <n v="5"/>
    <n v="2"/>
    <n v="180"/>
    <n v="3"/>
    <n v="450"/>
    <s v="FEMALE"/>
    <s v="PROFIT"/>
    <n v="635"/>
    <x v="0"/>
    <s v="AMAZON"/>
    <s v="CASH"/>
  </r>
  <r>
    <s v="ID-2786"/>
    <s v="WEST"/>
    <s v="WEST BENGAL"/>
    <x v="1"/>
    <x v="2"/>
    <d v="2021-04-06T00:00:00"/>
    <s v="WED"/>
    <s v="APR"/>
    <n v="2022"/>
    <s v="Q2"/>
    <x v="0"/>
    <n v="90"/>
    <n v="5"/>
    <n v="3"/>
    <n v="270"/>
    <n v="2"/>
    <n v="450"/>
    <s v="FEMALE"/>
    <s v="PROFIT"/>
    <n v="249"/>
    <x v="0"/>
    <s v="STORE"/>
    <s v="UPI"/>
  </r>
  <r>
    <s v="ID-6603"/>
    <s v="EAST"/>
    <s v="ANDHRA PRADESH"/>
    <x v="1"/>
    <x v="1"/>
    <d v="2021-04-07T00:00:00"/>
    <s v="THU"/>
    <s v="APR"/>
    <n v="2022"/>
    <s v="Q2"/>
    <x v="0"/>
    <n v="44"/>
    <n v="5"/>
    <n v="3"/>
    <n v="132"/>
    <n v="2"/>
    <n v="220"/>
    <s v="MALE"/>
    <s v="PROFIT"/>
    <n v="261"/>
    <x v="1"/>
    <s v="AMAZON"/>
    <s v="UPI"/>
  </r>
  <r>
    <s v="ID-6515"/>
    <s v="EAST"/>
    <s v="ANDHRA PRADESH"/>
    <x v="0"/>
    <x v="1"/>
    <d v="2021-04-08T00:00:00"/>
    <s v="FRI"/>
    <s v="APR"/>
    <n v="2022"/>
    <s v="Q2"/>
    <x v="0"/>
    <n v="11"/>
    <n v="5"/>
    <n v="2"/>
    <n v="22"/>
    <n v="3"/>
    <n v="55"/>
    <s v="FEMALE"/>
    <s v="PROFIT"/>
    <n v="96"/>
    <x v="0"/>
    <s v="STORE"/>
    <s v="CASH"/>
  </r>
  <r>
    <s v="ID-1390"/>
    <s v="SOUTH"/>
    <s v="SIKKIM"/>
    <x v="5"/>
    <x v="0"/>
    <d v="2021-04-09T00:00:00"/>
    <s v="SAT"/>
    <s v="APR"/>
    <n v="2022"/>
    <s v="Q2"/>
    <x v="1"/>
    <n v="48"/>
    <n v="10"/>
    <n v="4"/>
    <n v="192"/>
    <n v="6"/>
    <n v="480"/>
    <s v="MALE"/>
    <s v="PROFIT"/>
    <n v="174"/>
    <x v="0"/>
    <s v="AMAZON"/>
    <s v="UPI"/>
  </r>
  <r>
    <s v="ID-7420"/>
    <s v="WEST"/>
    <s v="PUNJAB"/>
    <x v="1"/>
    <x v="1"/>
    <d v="2021-04-10T00:00:00"/>
    <s v="SUN"/>
    <s v="APR"/>
    <n v="2022"/>
    <s v="Q2"/>
    <x v="1"/>
    <n v="69"/>
    <n v="5"/>
    <n v="3"/>
    <n v="207"/>
    <n v="2"/>
    <n v="345"/>
    <s v="MALE"/>
    <s v="PROFIT"/>
    <n v="974"/>
    <x v="1"/>
    <s v="AMAZON"/>
    <s v="CASH"/>
  </r>
  <r>
    <s v="ID-4331"/>
    <s v="SOUTH"/>
    <s v="PUNJAB"/>
    <x v="3"/>
    <x v="1"/>
    <d v="2021-04-11T00:00:00"/>
    <s v="MON"/>
    <s v="APR"/>
    <n v="2022"/>
    <s v="Q2"/>
    <x v="0"/>
    <n v="48"/>
    <n v="15"/>
    <n v="5"/>
    <n v="240"/>
    <n v="10"/>
    <n v="720"/>
    <s v="FEMALE"/>
    <s v="PROFIT"/>
    <n v="656"/>
    <x v="0"/>
    <s v="WEBSITE"/>
    <s v="CREDIT"/>
  </r>
  <r>
    <s v="ID-7683"/>
    <s v="NORTH"/>
    <s v="RAJASTHAN"/>
    <x v="1"/>
    <x v="5"/>
    <d v="2021-04-12T00:00:00"/>
    <s v="TUE"/>
    <s v="APR"/>
    <n v="2022"/>
    <s v="Q2"/>
    <x v="0"/>
    <n v="21"/>
    <n v="5"/>
    <n v="3"/>
    <n v="63"/>
    <n v="2"/>
    <n v="105"/>
    <s v="MALE"/>
    <s v="PROFIT"/>
    <n v="550"/>
    <x v="1"/>
    <s v="FLIPKART"/>
    <s v="UPI"/>
  </r>
  <r>
    <s v="ID-1573"/>
    <s v="SOUTH"/>
    <s v="GUJARAT"/>
    <x v="0"/>
    <x v="4"/>
    <d v="2021-04-13T00:00:00"/>
    <s v="WED"/>
    <s v="APR"/>
    <n v="2022"/>
    <s v="Q2"/>
    <x v="0"/>
    <n v="16"/>
    <n v="5"/>
    <n v="2"/>
    <n v="32"/>
    <n v="3"/>
    <n v="80"/>
    <s v="FEMALE"/>
    <s v="PROFIT"/>
    <n v="328"/>
    <x v="1"/>
    <s v="STORE"/>
    <s v="CREDIT"/>
  </r>
  <r>
    <s v="ID-7616"/>
    <s v="EAST"/>
    <s v="TAMIL NADU"/>
    <x v="0"/>
    <x v="0"/>
    <d v="2021-04-14T00:00:00"/>
    <s v="THU"/>
    <s v="APR"/>
    <n v="2022"/>
    <s v="Q2"/>
    <x v="0"/>
    <n v="35"/>
    <n v="5"/>
    <n v="2"/>
    <n v="70"/>
    <n v="3"/>
    <n v="175"/>
    <s v="FEMALE"/>
    <s v="PROFIT"/>
    <n v="566"/>
    <x v="0"/>
    <s v="WEBSITE"/>
    <s v="UPI"/>
  </r>
  <r>
    <s v="ID-7407"/>
    <s v="WEST"/>
    <s v="ANDHRA PRADESH"/>
    <x v="3"/>
    <x v="2"/>
    <d v="2021-04-15T00:00:00"/>
    <s v="FRI"/>
    <s v="APR"/>
    <n v="2022"/>
    <s v="Q2"/>
    <x v="0"/>
    <n v="78"/>
    <n v="15"/>
    <n v="5"/>
    <n v="390"/>
    <n v="10"/>
    <n v="1170"/>
    <s v="FEMALE"/>
    <s v="PROFIT"/>
    <n v="170"/>
    <x v="1"/>
    <s v="STORE"/>
    <s v="CREDIT"/>
  </r>
  <r>
    <s v="ID-1084"/>
    <s v="EAST"/>
    <s v="PUNJAB"/>
    <x v="1"/>
    <x v="3"/>
    <d v="2021-04-16T00:00:00"/>
    <s v="SAT"/>
    <s v="APR"/>
    <n v="2022"/>
    <s v="Q2"/>
    <x v="1"/>
    <n v="76"/>
    <n v="5"/>
    <n v="3"/>
    <n v="228"/>
    <n v="2"/>
    <n v="380"/>
    <s v="FEMALE"/>
    <s v="PROFIT"/>
    <n v="598"/>
    <x v="1"/>
    <s v="STORE"/>
    <s v="CREDIT"/>
  </r>
  <r>
    <s v="ID-2520"/>
    <s v="EAST"/>
    <s v="GUJARAT"/>
    <x v="0"/>
    <x v="0"/>
    <d v="2021-04-17T00:00:00"/>
    <s v="SUN"/>
    <s v="APR"/>
    <n v="2022"/>
    <s v="Q2"/>
    <x v="1"/>
    <n v="46"/>
    <n v="5"/>
    <n v="2"/>
    <n v="92"/>
    <n v="3"/>
    <n v="230"/>
    <s v="MALE"/>
    <s v="PROFIT"/>
    <n v="100"/>
    <x v="1"/>
    <s v="WEBSITE"/>
    <s v="UPI"/>
  </r>
  <r>
    <s v="ID-3370"/>
    <s v="SOUTH"/>
    <s v="DELHI"/>
    <x v="4"/>
    <x v="2"/>
    <d v="2021-04-18T00:00:00"/>
    <s v="MON"/>
    <s v="APR"/>
    <n v="2022"/>
    <s v="Q2"/>
    <x v="0"/>
    <n v="13"/>
    <n v="40"/>
    <n v="7"/>
    <n v="91"/>
    <n v="33"/>
    <n v="520"/>
    <s v="MALE"/>
    <s v="PROFIT"/>
    <n v="292"/>
    <x v="0"/>
    <s v="STORE"/>
    <s v="CREDIT"/>
  </r>
  <r>
    <s v="ID-5537"/>
    <s v="EAST"/>
    <s v="GUJARAT"/>
    <x v="1"/>
    <x v="3"/>
    <d v="2021-04-19T00:00:00"/>
    <s v="TUE"/>
    <s v="APR"/>
    <n v="2022"/>
    <s v="Q2"/>
    <x v="0"/>
    <n v="61"/>
    <n v="5"/>
    <n v="3"/>
    <n v="183"/>
    <n v="2"/>
    <n v="305"/>
    <s v="MALE"/>
    <s v="PROFIT"/>
    <n v="299"/>
    <x v="1"/>
    <s v="STORE"/>
    <s v="CREDIT"/>
  </r>
  <r>
    <s v="ID-6231"/>
    <s v="NORTH"/>
    <s v="DELHI"/>
    <x v="6"/>
    <x v="1"/>
    <d v="2021-04-20T00:00:00"/>
    <s v="WED"/>
    <s v="APR"/>
    <n v="2022"/>
    <s v="Q2"/>
    <x v="0"/>
    <n v="14"/>
    <n v="25"/>
    <n v="10"/>
    <n v="140"/>
    <n v="15"/>
    <n v="350"/>
    <s v="MALE"/>
    <s v="PROFIT"/>
    <n v="718"/>
    <x v="0"/>
    <s v="AMAZON"/>
    <s v="UPI"/>
  </r>
  <r>
    <s v="ID-5838"/>
    <s v="EAST"/>
    <s v="RAJASTHAN"/>
    <x v="3"/>
    <x v="4"/>
    <d v="2021-04-21T00:00:00"/>
    <s v="THU"/>
    <s v="APR"/>
    <n v="2022"/>
    <s v="Q2"/>
    <x v="0"/>
    <n v="61"/>
    <n v="15"/>
    <n v="5"/>
    <n v="305"/>
    <n v="10"/>
    <n v="915"/>
    <s v="MALE"/>
    <s v="PROFIT"/>
    <n v="20"/>
    <x v="0"/>
    <s v="FLIPKART"/>
    <s v="UPI"/>
  </r>
  <r>
    <s v="ID-7290"/>
    <s v="SOUTH"/>
    <s v="MAHARASHTRA"/>
    <x v="3"/>
    <x v="1"/>
    <d v="2021-04-22T00:00:00"/>
    <s v="FRI"/>
    <s v="APR"/>
    <n v="2022"/>
    <s v="Q2"/>
    <x v="0"/>
    <n v="18"/>
    <n v="15"/>
    <n v="5"/>
    <n v="90"/>
    <n v="10"/>
    <n v="270"/>
    <s v="FEMALE"/>
    <s v="PROFIT"/>
    <n v="103"/>
    <x v="0"/>
    <s v="FLIPKART"/>
    <s v="CREDIT"/>
  </r>
  <r>
    <s v="ID-2217"/>
    <s v="NORTH"/>
    <s v="SIKKIM"/>
    <x v="6"/>
    <x v="3"/>
    <d v="2021-04-23T00:00:00"/>
    <s v="SAT"/>
    <s v="APR"/>
    <n v="2022"/>
    <s v="Q2"/>
    <x v="1"/>
    <n v="83"/>
    <n v="25"/>
    <n v="10"/>
    <n v="830"/>
    <n v="15"/>
    <n v="2075"/>
    <s v="MALE"/>
    <s v="PROFIT"/>
    <n v="928"/>
    <x v="0"/>
    <s v="STORE"/>
    <s v="UPI"/>
  </r>
  <r>
    <s v="ID-4989"/>
    <s v="SOUTH"/>
    <s v="PUNJAB"/>
    <x v="6"/>
    <x v="5"/>
    <d v="2021-04-24T00:00:00"/>
    <s v="SUN"/>
    <s v="APR"/>
    <n v="2022"/>
    <s v="Q2"/>
    <x v="1"/>
    <n v="96"/>
    <n v="25"/>
    <n v="10"/>
    <n v="960"/>
    <n v="15"/>
    <n v="2400"/>
    <s v="MALE"/>
    <s v="PROFIT"/>
    <n v="167"/>
    <x v="0"/>
    <s v="WEBSITE"/>
    <s v="UPI"/>
  </r>
  <r>
    <s v="ID-8125"/>
    <s v="SOUTH"/>
    <s v="SIKKIM"/>
    <x v="1"/>
    <x v="3"/>
    <d v="2021-04-25T00:00:00"/>
    <s v="MON"/>
    <s v="APR"/>
    <n v="2022"/>
    <s v="Q2"/>
    <x v="0"/>
    <n v="40"/>
    <n v="5"/>
    <n v="3"/>
    <n v="120"/>
    <n v="2"/>
    <n v="200"/>
    <s v="FEMALE"/>
    <s v="PROFIT"/>
    <n v="464"/>
    <x v="0"/>
    <s v="STORE"/>
    <s v="CREDIT"/>
  </r>
  <r>
    <s v="ID-5585"/>
    <s v="NORTH"/>
    <s v="PUNJAB"/>
    <x v="2"/>
    <x v="4"/>
    <d v="2021-04-26T00:00:00"/>
    <s v="TUE"/>
    <s v="APR"/>
    <n v="2022"/>
    <s v="Q2"/>
    <x v="0"/>
    <n v="66"/>
    <n v="5"/>
    <n v="2"/>
    <n v="132"/>
    <n v="3"/>
    <n v="330"/>
    <s v="FEMALE"/>
    <s v="PROFIT"/>
    <n v="583"/>
    <x v="1"/>
    <s v="AMAZON"/>
    <s v="CREDIT"/>
  </r>
  <r>
    <s v="ID-1952"/>
    <s v="NORTH"/>
    <s v="MAHARASHTRA"/>
    <x v="3"/>
    <x v="3"/>
    <d v="2021-04-27T00:00:00"/>
    <s v="WED"/>
    <s v="APR"/>
    <n v="2022"/>
    <s v="Q2"/>
    <x v="0"/>
    <n v="53"/>
    <n v="15"/>
    <n v="5"/>
    <n v="265"/>
    <n v="10"/>
    <n v="795"/>
    <s v="MALE"/>
    <s v="PROFIT"/>
    <n v="762"/>
    <x v="0"/>
    <s v="AMAZON"/>
    <s v="CASH"/>
  </r>
  <r>
    <s v="ID-1250"/>
    <s v="SOUTH"/>
    <s v="DELHI"/>
    <x v="6"/>
    <x v="1"/>
    <d v="2021-04-28T00:00:00"/>
    <s v="THU"/>
    <s v="APR"/>
    <n v="2022"/>
    <s v="Q2"/>
    <x v="0"/>
    <n v="92"/>
    <n v="25"/>
    <n v="10"/>
    <n v="920"/>
    <n v="15"/>
    <n v="2300"/>
    <s v="MALE"/>
    <s v="PROFIT"/>
    <n v="736"/>
    <x v="1"/>
    <s v="STORE"/>
    <s v="UPI"/>
  </r>
  <r>
    <s v="ID-8529"/>
    <s v="SOUTH"/>
    <s v="RAJASTHAN"/>
    <x v="2"/>
    <x v="2"/>
    <d v="2021-04-29T00:00:00"/>
    <s v="FRI"/>
    <s v="APR"/>
    <n v="2022"/>
    <s v="Q2"/>
    <x v="0"/>
    <n v="85"/>
    <n v="5"/>
    <n v="2"/>
    <n v="170"/>
    <n v="3"/>
    <n v="425"/>
    <s v="MALE"/>
    <s v="PROFIT"/>
    <n v="925"/>
    <x v="1"/>
    <s v="FLIPKART"/>
    <s v="UPI"/>
  </r>
  <r>
    <s v="ID-8593"/>
    <s v="NORTH"/>
    <s v="SIKKIM"/>
    <x v="5"/>
    <x v="3"/>
    <d v="2021-04-30T00:00:00"/>
    <s v="SAT"/>
    <s v="APR"/>
    <n v="2022"/>
    <s v="Q2"/>
    <x v="1"/>
    <n v="30"/>
    <n v="10"/>
    <n v="4"/>
    <n v="120"/>
    <n v="6"/>
    <n v="300"/>
    <s v="MALE"/>
    <s v="PROFIT"/>
    <n v="513"/>
    <x v="0"/>
    <s v="FLIPKART"/>
    <s v="UPI"/>
  </r>
  <r>
    <s v="ID-1606"/>
    <s v="NORTH"/>
    <s v="MAHARASHTRA"/>
    <x v="0"/>
    <x v="1"/>
    <d v="2021-05-01T00:00:00"/>
    <s v="SUN"/>
    <s v="MAY"/>
    <n v="2022"/>
    <s v="Q2"/>
    <x v="1"/>
    <n v="21"/>
    <n v="5"/>
    <n v="2"/>
    <n v="42"/>
    <n v="3"/>
    <n v="105"/>
    <s v="FEMALE"/>
    <s v="PROFIT"/>
    <n v="503"/>
    <x v="1"/>
    <s v="STORE"/>
    <s v="UPI"/>
  </r>
  <r>
    <s v="ID-8053"/>
    <s v="WEST"/>
    <s v="RAJASTHAN"/>
    <x v="5"/>
    <x v="0"/>
    <d v="2021-05-02T00:00:00"/>
    <s v="MON"/>
    <s v="MAY"/>
    <n v="2022"/>
    <s v="Q2"/>
    <x v="0"/>
    <n v="44"/>
    <n v="10"/>
    <n v="4"/>
    <n v="176"/>
    <n v="6"/>
    <n v="440"/>
    <s v="FEMALE"/>
    <s v="PROFIT"/>
    <n v="405"/>
    <x v="0"/>
    <s v="WEBSITE"/>
    <s v="CASH"/>
  </r>
  <r>
    <s v="ID-5458"/>
    <s v="SOUTH"/>
    <s v="TAMIL NADU"/>
    <x v="3"/>
    <x v="3"/>
    <d v="2021-05-03T00:00:00"/>
    <s v="TUE"/>
    <s v="MAY"/>
    <n v="2022"/>
    <s v="Q2"/>
    <x v="0"/>
    <n v="74"/>
    <n v="15"/>
    <n v="5"/>
    <n v="370"/>
    <n v="10"/>
    <n v="1110"/>
    <s v="FEMALE"/>
    <s v="PROFIT"/>
    <n v="613"/>
    <x v="0"/>
    <s v="FLIPKART"/>
    <s v="UPI"/>
  </r>
  <r>
    <s v="ID-8495"/>
    <s v="WEST"/>
    <s v="DELHI"/>
    <x v="5"/>
    <x v="5"/>
    <d v="2021-05-04T00:00:00"/>
    <s v="WED"/>
    <s v="MAY"/>
    <n v="2022"/>
    <s v="Q2"/>
    <x v="0"/>
    <n v="89"/>
    <n v="10"/>
    <n v="4"/>
    <n v="356"/>
    <n v="6"/>
    <n v="890"/>
    <s v="MALE"/>
    <s v="PROFIT"/>
    <n v="8"/>
    <x v="0"/>
    <s v="FLIPKART"/>
    <s v="CASH"/>
  </r>
  <r>
    <s v="ID-7932"/>
    <s v="NORTH"/>
    <s v="TAMIL NADU"/>
    <x v="1"/>
    <x v="1"/>
    <d v="2021-05-05T00:00:00"/>
    <s v="THU"/>
    <s v="MAY"/>
    <n v="2022"/>
    <s v="Q2"/>
    <x v="0"/>
    <n v="52"/>
    <n v="5"/>
    <n v="3"/>
    <n v="156"/>
    <n v="2"/>
    <n v="260"/>
    <s v="MALE"/>
    <s v="PROFIT"/>
    <n v="610"/>
    <x v="0"/>
    <s v="AMAZON"/>
    <s v="UPI"/>
  </r>
  <r>
    <s v="ID-4641"/>
    <s v="SOUTH"/>
    <s v="PUNJAB"/>
    <x v="5"/>
    <x v="2"/>
    <d v="2021-05-06T00:00:00"/>
    <s v="FRI"/>
    <s v="MAY"/>
    <n v="2022"/>
    <s v="Q2"/>
    <x v="0"/>
    <n v="93"/>
    <n v="10"/>
    <n v="4"/>
    <n v="372"/>
    <n v="6"/>
    <n v="930"/>
    <s v="MALE"/>
    <s v="PROFIT"/>
    <n v="815"/>
    <x v="0"/>
    <s v="WEBSITE"/>
    <s v="CREDIT"/>
  </r>
  <r>
    <s v="ID-3114"/>
    <s v="WEST"/>
    <s v="GUJARAT"/>
    <x v="0"/>
    <x v="4"/>
    <d v="2021-05-07T00:00:00"/>
    <s v="SAT"/>
    <s v="MAY"/>
    <n v="2022"/>
    <s v="Q2"/>
    <x v="1"/>
    <n v="21"/>
    <n v="5"/>
    <n v="2"/>
    <n v="42"/>
    <n v="3"/>
    <n v="105"/>
    <s v="MALE"/>
    <s v="PROFIT"/>
    <n v="682"/>
    <x v="1"/>
    <s v="FLIPKART"/>
    <s v="UPI"/>
  </r>
  <r>
    <s v="ID-5799"/>
    <s v="EAST"/>
    <s v="SIKKIM"/>
    <x v="6"/>
    <x v="5"/>
    <d v="2021-05-08T00:00:00"/>
    <s v="SUN"/>
    <s v="MAY"/>
    <n v="2022"/>
    <s v="Q2"/>
    <x v="1"/>
    <n v="47"/>
    <n v="25"/>
    <n v="10"/>
    <n v="470"/>
    <n v="15"/>
    <n v="1175"/>
    <s v="MALE"/>
    <s v="PROFIT"/>
    <n v="901"/>
    <x v="1"/>
    <s v="FLIPKART"/>
    <s v="CREDIT"/>
  </r>
  <r>
    <s v="ID-2714"/>
    <s v="EAST"/>
    <s v="TAMIL NADU"/>
    <x v="5"/>
    <x v="0"/>
    <d v="2021-05-09T00:00:00"/>
    <s v="MON"/>
    <s v="MAY"/>
    <n v="2022"/>
    <s v="Q2"/>
    <x v="0"/>
    <n v="22"/>
    <n v="10"/>
    <n v="4"/>
    <n v="88"/>
    <n v="6"/>
    <n v="220"/>
    <s v="MALE"/>
    <s v="PROFIT"/>
    <n v="743"/>
    <x v="1"/>
    <s v="WEBSITE"/>
    <s v="CREDIT"/>
  </r>
  <r>
    <s v="ID-8243"/>
    <s v="SOUTH"/>
    <s v="PUNJAB"/>
    <x v="4"/>
    <x v="1"/>
    <d v="2021-05-10T00:00:00"/>
    <s v="TUE"/>
    <s v="MAY"/>
    <n v="2022"/>
    <s v="Q2"/>
    <x v="0"/>
    <n v="37"/>
    <n v="40"/>
    <n v="7"/>
    <n v="259"/>
    <n v="33"/>
    <n v="1480"/>
    <s v="MALE"/>
    <s v="PROFIT"/>
    <n v="535"/>
    <x v="1"/>
    <s v="WEBSITE"/>
    <s v="CASH"/>
  </r>
  <r>
    <s v="ID-1636"/>
    <s v="EAST"/>
    <s v="MAHARASHTRA"/>
    <x v="1"/>
    <x v="4"/>
    <d v="2021-05-11T00:00:00"/>
    <s v="WED"/>
    <s v="MAY"/>
    <n v="2022"/>
    <s v="Q2"/>
    <x v="0"/>
    <n v="70"/>
    <n v="5"/>
    <n v="3"/>
    <n v="210"/>
    <n v="2"/>
    <n v="350"/>
    <s v="MALE"/>
    <s v="PROFIT"/>
    <n v="680"/>
    <x v="1"/>
    <s v="AMAZON"/>
    <s v="UPI"/>
  </r>
  <r>
    <s v="ID-7215"/>
    <s v="WEST"/>
    <s v="PUNJAB"/>
    <x v="4"/>
    <x v="0"/>
    <d v="2021-05-12T00:00:00"/>
    <s v="THU"/>
    <s v="MAY"/>
    <n v="2022"/>
    <s v="Q2"/>
    <x v="0"/>
    <n v="67"/>
    <n v="40"/>
    <n v="7"/>
    <n v="469"/>
    <n v="33"/>
    <n v="2680"/>
    <s v="MALE"/>
    <s v="PROFIT"/>
    <n v="769"/>
    <x v="0"/>
    <s v="WEBSITE"/>
    <s v="UPI"/>
  </r>
  <r>
    <s v="ID-2270"/>
    <s v="WEST"/>
    <s v="WEST BENGAL"/>
    <x v="1"/>
    <x v="1"/>
    <d v="2021-05-13T00:00:00"/>
    <s v="FRI"/>
    <s v="MAY"/>
    <n v="2022"/>
    <s v="Q2"/>
    <x v="0"/>
    <n v="90"/>
    <n v="5"/>
    <n v="3"/>
    <n v="270"/>
    <n v="2"/>
    <n v="450"/>
    <s v="FEMALE"/>
    <s v="PROFIT"/>
    <n v="55"/>
    <x v="0"/>
    <s v="FLIPKART"/>
    <s v="UPI"/>
  </r>
  <r>
    <s v="ID-3039"/>
    <s v="NORTH"/>
    <s v="MAHARASHTRA"/>
    <x v="6"/>
    <x v="4"/>
    <d v="2021-05-14T00:00:00"/>
    <s v="SAT"/>
    <s v="MAY"/>
    <n v="2022"/>
    <s v="Q2"/>
    <x v="1"/>
    <n v="33"/>
    <n v="25"/>
    <n v="10"/>
    <n v="330"/>
    <n v="15"/>
    <n v="825"/>
    <s v="FEMALE"/>
    <s v="PROFIT"/>
    <n v="421"/>
    <x v="0"/>
    <s v="STORE"/>
    <s v="UPI"/>
  </r>
  <r>
    <s v="ID-1565"/>
    <s v="EAST"/>
    <s v="ANDHRA PRADESH"/>
    <x v="5"/>
    <x v="2"/>
    <d v="2021-05-15T00:00:00"/>
    <s v="SUN"/>
    <s v="MAY"/>
    <n v="2022"/>
    <s v="Q2"/>
    <x v="1"/>
    <n v="72"/>
    <n v="10"/>
    <n v="4"/>
    <n v="288"/>
    <n v="6"/>
    <n v="720"/>
    <s v="MALE"/>
    <s v="PROFIT"/>
    <n v="910"/>
    <x v="0"/>
    <s v="WEBSITE"/>
    <s v="CREDIT"/>
  </r>
  <r>
    <s v="ID-1469"/>
    <s v="WEST"/>
    <s v="ANDHRA PRADESH"/>
    <x v="5"/>
    <x v="5"/>
    <d v="2021-05-16T00:00:00"/>
    <s v="MON"/>
    <s v="MAY"/>
    <n v="2022"/>
    <s v="Q2"/>
    <x v="0"/>
    <n v="44"/>
    <n v="10"/>
    <n v="4"/>
    <n v="176"/>
    <n v="6"/>
    <n v="440"/>
    <s v="FEMALE"/>
    <s v="PROFIT"/>
    <n v="125"/>
    <x v="0"/>
    <s v="STORE"/>
    <s v="UPI"/>
  </r>
  <r>
    <s v="ID-7447"/>
    <s v="WEST"/>
    <s v="TAMIL NADU"/>
    <x v="5"/>
    <x v="5"/>
    <d v="2021-05-17T00:00:00"/>
    <s v="TUE"/>
    <s v="MAY"/>
    <n v="2022"/>
    <s v="Q2"/>
    <x v="0"/>
    <n v="46"/>
    <n v="10"/>
    <n v="4"/>
    <n v="184"/>
    <n v="6"/>
    <n v="460"/>
    <s v="MALE"/>
    <s v="PROFIT"/>
    <n v="270"/>
    <x v="1"/>
    <s v="AMAZON"/>
    <s v="CASH"/>
  </r>
  <r>
    <s v="ID-5592"/>
    <s v="NORTH"/>
    <s v="PUNJAB"/>
    <x v="0"/>
    <x v="2"/>
    <d v="2021-05-18T00:00:00"/>
    <s v="WED"/>
    <s v="MAY"/>
    <n v="2022"/>
    <s v="Q2"/>
    <x v="0"/>
    <n v="54"/>
    <n v="5"/>
    <n v="2"/>
    <n v="108"/>
    <n v="3"/>
    <n v="270"/>
    <s v="FEMALE"/>
    <s v="PROFIT"/>
    <n v="456"/>
    <x v="0"/>
    <s v="FLIPKART"/>
    <s v="UPI"/>
  </r>
  <r>
    <s v="ID-5475"/>
    <s v="NORTH"/>
    <s v="PUNJAB"/>
    <x v="5"/>
    <x v="4"/>
    <d v="2021-05-19T00:00:00"/>
    <s v="THU"/>
    <s v="MAY"/>
    <n v="2022"/>
    <s v="Q2"/>
    <x v="0"/>
    <n v="19"/>
    <n v="10"/>
    <n v="4"/>
    <n v="76"/>
    <n v="6"/>
    <n v="190"/>
    <s v="MALE"/>
    <s v="PROFIT"/>
    <n v="104"/>
    <x v="1"/>
    <s v="STORE"/>
    <s v="CREDIT"/>
  </r>
  <r>
    <s v="ID-3446"/>
    <s v="SOUTH"/>
    <s v="MAHARASHTRA"/>
    <x v="3"/>
    <x v="5"/>
    <d v="2021-05-20T00:00:00"/>
    <s v="FRI"/>
    <s v="MAY"/>
    <n v="2022"/>
    <s v="Q2"/>
    <x v="0"/>
    <n v="45"/>
    <n v="15"/>
    <n v="5"/>
    <n v="225"/>
    <n v="10"/>
    <n v="675"/>
    <s v="FEMALE"/>
    <s v="PROFIT"/>
    <n v="806"/>
    <x v="0"/>
    <s v="STORE"/>
    <s v="UPI"/>
  </r>
  <r>
    <s v="ID-6842"/>
    <s v="NORTH"/>
    <s v="MAHARASHTRA"/>
    <x v="6"/>
    <x v="3"/>
    <d v="2021-05-21T00:00:00"/>
    <s v="SAT"/>
    <s v="MAY"/>
    <n v="2022"/>
    <s v="Q2"/>
    <x v="1"/>
    <n v="51"/>
    <n v="25"/>
    <n v="10"/>
    <n v="510"/>
    <n v="15"/>
    <n v="1275"/>
    <s v="MALE"/>
    <s v="PROFIT"/>
    <n v="335"/>
    <x v="0"/>
    <s v="AMAZON"/>
    <s v="UPI"/>
  </r>
  <r>
    <s v="ID-5469"/>
    <s v="EAST"/>
    <s v="MAHARASHTRA"/>
    <x v="6"/>
    <x v="2"/>
    <d v="2021-05-22T00:00:00"/>
    <s v="SUN"/>
    <s v="MAY"/>
    <n v="2022"/>
    <s v="Q2"/>
    <x v="1"/>
    <n v="49"/>
    <n v="25"/>
    <n v="10"/>
    <n v="490"/>
    <n v="15"/>
    <n v="1225"/>
    <s v="FEMALE"/>
    <s v="PROFIT"/>
    <n v="658"/>
    <x v="1"/>
    <s v="WEBSITE"/>
    <s v="CASH"/>
  </r>
  <r>
    <s v="ID-3917"/>
    <s v="SOUTH"/>
    <s v="ANDHRA PRADESH"/>
    <x v="4"/>
    <x v="0"/>
    <d v="2021-05-23T00:00:00"/>
    <s v="MON"/>
    <s v="MAY"/>
    <n v="2022"/>
    <s v="Q2"/>
    <x v="0"/>
    <n v="85"/>
    <n v="40"/>
    <n v="7"/>
    <n v="595"/>
    <n v="33"/>
    <n v="3400"/>
    <s v="MALE"/>
    <s v="PROFIT"/>
    <n v="857"/>
    <x v="1"/>
    <s v="AMAZON"/>
    <s v="UPI"/>
  </r>
  <r>
    <s v="ID-4940"/>
    <s v="SOUTH"/>
    <s v="ANDHRA PRADESH"/>
    <x v="2"/>
    <x v="3"/>
    <d v="2021-05-24T00:00:00"/>
    <s v="TUE"/>
    <s v="MAY"/>
    <n v="2022"/>
    <s v="Q2"/>
    <x v="0"/>
    <n v="40"/>
    <n v="5"/>
    <n v="2"/>
    <n v="80"/>
    <n v="3"/>
    <n v="200"/>
    <s v="MALE"/>
    <s v="PROFIT"/>
    <n v="730"/>
    <x v="0"/>
    <s v="STORE"/>
    <s v="UPI"/>
  </r>
  <r>
    <s v="ID-5366"/>
    <s v="WEST"/>
    <s v="TAMIL NADU"/>
    <x v="4"/>
    <x v="2"/>
    <d v="2021-05-25T00:00:00"/>
    <s v="WED"/>
    <s v="MAY"/>
    <n v="2022"/>
    <s v="Q2"/>
    <x v="0"/>
    <n v="84"/>
    <n v="40"/>
    <n v="7"/>
    <n v="588"/>
    <n v="33"/>
    <n v="3360"/>
    <s v="MALE"/>
    <s v="PROFIT"/>
    <n v="296"/>
    <x v="1"/>
    <s v="WEBSITE"/>
    <s v="UPI"/>
  </r>
  <r>
    <s v="ID-2961"/>
    <s v="SOUTH"/>
    <s v="TAMIL NADU"/>
    <x v="2"/>
    <x v="3"/>
    <d v="2021-05-26T00:00:00"/>
    <s v="THU"/>
    <s v="MAY"/>
    <n v="2022"/>
    <s v="Q2"/>
    <x v="0"/>
    <n v="39"/>
    <n v="5"/>
    <n v="2"/>
    <n v="78"/>
    <n v="3"/>
    <n v="195"/>
    <s v="MALE"/>
    <s v="PROFIT"/>
    <n v="276"/>
    <x v="1"/>
    <s v="FLIPKART"/>
    <s v="UPI"/>
  </r>
  <r>
    <s v="ID-3406"/>
    <s v="NORTH"/>
    <s v="TAMIL NADU"/>
    <x v="2"/>
    <x v="0"/>
    <d v="2021-05-27T00:00:00"/>
    <s v="FRI"/>
    <s v="MAY"/>
    <n v="2022"/>
    <s v="Q2"/>
    <x v="0"/>
    <n v="69"/>
    <n v="5"/>
    <n v="2"/>
    <n v="138"/>
    <n v="3"/>
    <n v="345"/>
    <s v="FEMALE"/>
    <s v="PROFIT"/>
    <n v="377"/>
    <x v="1"/>
    <s v="AMAZON"/>
    <s v="CASH"/>
  </r>
  <r>
    <s v="ID-7358"/>
    <s v="NORTH"/>
    <s v="MAHARASHTRA"/>
    <x v="1"/>
    <x v="5"/>
    <d v="2021-05-28T00:00:00"/>
    <s v="SAT"/>
    <s v="MAY"/>
    <n v="2022"/>
    <s v="Q2"/>
    <x v="1"/>
    <n v="15"/>
    <n v="5"/>
    <n v="3"/>
    <n v="45"/>
    <n v="2"/>
    <n v="75"/>
    <s v="FEMALE"/>
    <s v="PROFIT"/>
    <n v="949"/>
    <x v="1"/>
    <s v="WEBSITE"/>
    <s v="UPI"/>
  </r>
  <r>
    <s v="ID-3503"/>
    <s v="WEST"/>
    <s v="MAHARASHTRA"/>
    <x v="2"/>
    <x v="3"/>
    <d v="2021-05-29T00:00:00"/>
    <s v="SUN"/>
    <s v="MAY"/>
    <n v="2022"/>
    <s v="Q2"/>
    <x v="1"/>
    <n v="19"/>
    <n v="5"/>
    <n v="2"/>
    <n v="38"/>
    <n v="3"/>
    <n v="95"/>
    <s v="FEMALE"/>
    <s v="PROFIT"/>
    <n v="712"/>
    <x v="1"/>
    <s v="WEBSITE"/>
    <s v="UPI"/>
  </r>
  <r>
    <s v="ID-4621"/>
    <s v="NORTH"/>
    <s v="TAMIL NADU"/>
    <x v="5"/>
    <x v="4"/>
    <d v="2021-05-30T00:00:00"/>
    <s v="MON"/>
    <s v="MAY"/>
    <n v="2022"/>
    <s v="Q2"/>
    <x v="0"/>
    <n v="23"/>
    <n v="10"/>
    <n v="4"/>
    <n v="92"/>
    <n v="6"/>
    <n v="230"/>
    <s v="FEMALE"/>
    <s v="PROFIT"/>
    <n v="14"/>
    <x v="1"/>
    <s v="AMAZON"/>
    <s v="UPI"/>
  </r>
  <r>
    <s v="ID-7875"/>
    <s v="WEST"/>
    <s v="SIKKIM"/>
    <x v="2"/>
    <x v="1"/>
    <d v="2021-05-31T00:00:00"/>
    <s v="TUE"/>
    <s v="MAY"/>
    <n v="2022"/>
    <s v="Q2"/>
    <x v="0"/>
    <n v="69"/>
    <n v="5"/>
    <n v="2"/>
    <n v="138"/>
    <n v="3"/>
    <n v="345"/>
    <s v="MALE"/>
    <s v="PROFIT"/>
    <n v="223"/>
    <x v="1"/>
    <s v="WEBSITE"/>
    <s v="CASH"/>
  </r>
  <r>
    <s v="ID-6723"/>
    <s v="EAST"/>
    <s v="SIKKIM"/>
    <x v="3"/>
    <x v="5"/>
    <d v="2021-06-01T00:00:00"/>
    <s v="WED"/>
    <s v="JUN"/>
    <n v="2022"/>
    <s v="Q2"/>
    <x v="0"/>
    <n v="41"/>
    <n v="15"/>
    <n v="5"/>
    <n v="205"/>
    <n v="10"/>
    <n v="615"/>
    <s v="FEMALE"/>
    <s v="PROFIT"/>
    <n v="361"/>
    <x v="1"/>
    <s v="AMAZON"/>
    <s v="UPI"/>
  </r>
  <r>
    <s v="ID-1335"/>
    <s v="SOUTH"/>
    <s v="SIKKIM"/>
    <x v="4"/>
    <x v="2"/>
    <d v="2021-06-02T00:00:00"/>
    <s v="THU"/>
    <s v="JUN"/>
    <n v="2022"/>
    <s v="Q2"/>
    <x v="0"/>
    <n v="21"/>
    <n v="40"/>
    <n v="7"/>
    <n v="147"/>
    <n v="33"/>
    <n v="840"/>
    <s v="MALE"/>
    <s v="PROFIT"/>
    <n v="703"/>
    <x v="0"/>
    <s v="FLIPKART"/>
    <s v="CASH"/>
  </r>
  <r>
    <s v="ID-6543"/>
    <s v="NORTH"/>
    <s v="ANDHRA PRADESH"/>
    <x v="3"/>
    <x v="0"/>
    <d v="2021-06-03T00:00:00"/>
    <s v="FRI"/>
    <s v="JUN"/>
    <n v="2022"/>
    <s v="Q2"/>
    <x v="0"/>
    <n v="35"/>
    <n v="15"/>
    <n v="5"/>
    <n v="175"/>
    <n v="10"/>
    <n v="525"/>
    <s v="MALE"/>
    <s v="PROFIT"/>
    <n v="89"/>
    <x v="0"/>
    <s v="AMAZON"/>
    <s v="CASH"/>
  </r>
  <r>
    <s v="ID-6518"/>
    <s v="WEST"/>
    <s v="RAJASTHAN"/>
    <x v="5"/>
    <x v="5"/>
    <d v="2021-06-04T00:00:00"/>
    <s v="SAT"/>
    <s v="JUN"/>
    <n v="2022"/>
    <s v="Q2"/>
    <x v="1"/>
    <n v="20"/>
    <n v="10"/>
    <n v="4"/>
    <n v="80"/>
    <n v="6"/>
    <n v="200"/>
    <s v="MALE"/>
    <s v="PROFIT"/>
    <n v="367"/>
    <x v="1"/>
    <s v="STORE"/>
    <s v="UPI"/>
  </r>
  <r>
    <s v="ID-2507"/>
    <s v="WEST"/>
    <s v="TAMIL NADU"/>
    <x v="6"/>
    <x v="4"/>
    <d v="2021-06-05T00:00:00"/>
    <s v="SUN"/>
    <s v="JUN"/>
    <n v="2022"/>
    <s v="Q2"/>
    <x v="1"/>
    <n v="28"/>
    <n v="25"/>
    <n v="10"/>
    <n v="280"/>
    <n v="15"/>
    <n v="700"/>
    <s v="MALE"/>
    <s v="PROFIT"/>
    <n v="43"/>
    <x v="0"/>
    <s v="WEBSITE"/>
    <s v="CASH"/>
  </r>
  <r>
    <s v="ID-2014"/>
    <s v="EAST"/>
    <s v="GUJARAT"/>
    <x v="5"/>
    <x v="3"/>
    <d v="2021-06-06T00:00:00"/>
    <s v="MON"/>
    <s v="JUN"/>
    <n v="2022"/>
    <s v="Q2"/>
    <x v="0"/>
    <n v="92"/>
    <n v="10"/>
    <n v="4"/>
    <n v="368"/>
    <n v="6"/>
    <n v="920"/>
    <s v="FEMALE"/>
    <s v="PROFIT"/>
    <n v="390"/>
    <x v="0"/>
    <s v="WEBSITE"/>
    <s v="CASH"/>
  </r>
  <r>
    <s v="ID-7165"/>
    <s v="WEST"/>
    <s v="MAHARASHTRA"/>
    <x v="3"/>
    <x v="0"/>
    <d v="2021-06-07T00:00:00"/>
    <s v="TUE"/>
    <s v="JUN"/>
    <n v="2022"/>
    <s v="Q2"/>
    <x v="0"/>
    <n v="68"/>
    <n v="15"/>
    <n v="5"/>
    <n v="340"/>
    <n v="10"/>
    <n v="1020"/>
    <s v="MALE"/>
    <s v="PROFIT"/>
    <n v="279"/>
    <x v="0"/>
    <s v="WEBSITE"/>
    <s v="CASH"/>
  </r>
  <r>
    <s v="ID-4835"/>
    <s v="WEST"/>
    <s v="MAHARASHTRA"/>
    <x v="3"/>
    <x v="1"/>
    <d v="2021-06-08T00:00:00"/>
    <s v="WED"/>
    <s v="JUN"/>
    <n v="2022"/>
    <s v="Q2"/>
    <x v="0"/>
    <n v="26"/>
    <n v="15"/>
    <n v="5"/>
    <n v="130"/>
    <n v="10"/>
    <n v="390"/>
    <s v="FEMALE"/>
    <s v="PROFIT"/>
    <n v="635"/>
    <x v="0"/>
    <s v="AMAZON"/>
    <s v="UPI"/>
  </r>
  <r>
    <s v="ID-5040"/>
    <s v="EAST"/>
    <s v="RAJASTHAN"/>
    <x v="3"/>
    <x v="5"/>
    <d v="2021-06-09T00:00:00"/>
    <s v="THU"/>
    <s v="JUN"/>
    <n v="2022"/>
    <s v="Q2"/>
    <x v="0"/>
    <n v="12"/>
    <n v="15"/>
    <n v="5"/>
    <n v="60"/>
    <n v="10"/>
    <n v="180"/>
    <s v="MALE"/>
    <s v="PROFIT"/>
    <n v="591"/>
    <x v="1"/>
    <s v="STORE"/>
    <s v="CREDIT"/>
  </r>
  <r>
    <s v="ID-5219"/>
    <s v="EAST"/>
    <s v="SIKKIM"/>
    <x v="5"/>
    <x v="0"/>
    <d v="2021-06-10T00:00:00"/>
    <s v="FRI"/>
    <s v="JUN"/>
    <n v="2022"/>
    <s v="Q2"/>
    <x v="0"/>
    <n v="10"/>
    <n v="10"/>
    <n v="4"/>
    <n v="40"/>
    <n v="6"/>
    <n v="100"/>
    <s v="MALE"/>
    <s v="PROFIT"/>
    <n v="45"/>
    <x v="1"/>
    <s v="STORE"/>
    <s v="UPI"/>
  </r>
  <r>
    <s v="ID-7615"/>
    <s v="EAST"/>
    <s v="ANDHRA PRADESH"/>
    <x v="2"/>
    <x v="4"/>
    <d v="2021-06-11T00:00:00"/>
    <s v="SAT"/>
    <s v="JUN"/>
    <n v="2022"/>
    <s v="Q2"/>
    <x v="1"/>
    <n v="59"/>
    <n v="5"/>
    <n v="2"/>
    <n v="118"/>
    <n v="3"/>
    <n v="295"/>
    <s v="MALE"/>
    <s v="PROFIT"/>
    <n v="858"/>
    <x v="0"/>
    <s v="AMAZON"/>
    <s v="CASH"/>
  </r>
  <r>
    <s v="ID-3565"/>
    <s v="NORTH"/>
    <s v="MAHARASHTRA"/>
    <x v="6"/>
    <x v="5"/>
    <d v="2021-06-12T00:00:00"/>
    <s v="SUN"/>
    <s v="JUN"/>
    <n v="2022"/>
    <s v="Q2"/>
    <x v="1"/>
    <n v="58"/>
    <n v="25"/>
    <n v="10"/>
    <n v="580"/>
    <n v="15"/>
    <n v="1450"/>
    <s v="MALE"/>
    <s v="PROFIT"/>
    <n v="812"/>
    <x v="0"/>
    <s v="FLIPKART"/>
    <s v="CASH"/>
  </r>
  <r>
    <s v="ID-8811"/>
    <s v="SOUTH"/>
    <s v="RAJASTHAN"/>
    <x v="5"/>
    <x v="2"/>
    <d v="2021-06-13T00:00:00"/>
    <s v="MON"/>
    <s v="JUN"/>
    <n v="2022"/>
    <s v="Q2"/>
    <x v="0"/>
    <n v="80"/>
    <n v="10"/>
    <n v="4"/>
    <n v="320"/>
    <n v="6"/>
    <n v="800"/>
    <s v="MALE"/>
    <s v="PROFIT"/>
    <n v="623"/>
    <x v="1"/>
    <s v="WEBSITE"/>
    <s v="CREDIT"/>
  </r>
  <r>
    <s v="ID-2912"/>
    <s v="EAST"/>
    <s v="ANDHRA PRADESH"/>
    <x v="2"/>
    <x v="0"/>
    <d v="2021-06-14T00:00:00"/>
    <s v="TUE"/>
    <s v="JUN"/>
    <n v="2022"/>
    <s v="Q2"/>
    <x v="0"/>
    <n v="54"/>
    <n v="5"/>
    <n v="2"/>
    <n v="108"/>
    <n v="3"/>
    <n v="270"/>
    <s v="FEMALE"/>
    <s v="PROFIT"/>
    <n v="584"/>
    <x v="0"/>
    <s v="WEBSITE"/>
    <s v="UPI"/>
  </r>
  <r>
    <s v="ID-6054"/>
    <s v="WEST"/>
    <s v="RAJASTHAN"/>
    <x v="1"/>
    <x v="0"/>
    <d v="2021-06-15T00:00:00"/>
    <s v="WED"/>
    <s v="JUN"/>
    <n v="2022"/>
    <s v="Q2"/>
    <x v="0"/>
    <n v="23"/>
    <n v="5"/>
    <n v="3"/>
    <n v="69"/>
    <n v="2"/>
    <n v="115"/>
    <s v="MALE"/>
    <s v="PROFIT"/>
    <n v="736"/>
    <x v="1"/>
    <s v="STORE"/>
    <s v="CREDIT"/>
  </r>
  <r>
    <s v="ID-1903"/>
    <s v="EAST"/>
    <s v="PUNJAB"/>
    <x v="1"/>
    <x v="0"/>
    <d v="2021-06-16T00:00:00"/>
    <s v="THU"/>
    <s v="JUN"/>
    <n v="2022"/>
    <s v="Q2"/>
    <x v="0"/>
    <n v="72"/>
    <n v="5"/>
    <n v="3"/>
    <n v="216"/>
    <n v="2"/>
    <n v="360"/>
    <s v="MALE"/>
    <s v="PROFIT"/>
    <n v="550"/>
    <x v="0"/>
    <s v="WEBSITE"/>
    <s v="UPI"/>
  </r>
  <r>
    <s v="ID-1840"/>
    <s v="SOUTH"/>
    <s v="MAHARASHTRA"/>
    <x v="4"/>
    <x v="5"/>
    <d v="2021-06-17T00:00:00"/>
    <s v="FRI"/>
    <s v="JUN"/>
    <n v="2022"/>
    <s v="Q2"/>
    <x v="0"/>
    <n v="88"/>
    <n v="40"/>
    <n v="7"/>
    <n v="616"/>
    <n v="33"/>
    <n v="3520"/>
    <s v="MALE"/>
    <s v="PROFIT"/>
    <n v="125"/>
    <x v="0"/>
    <s v="AMAZON"/>
    <s v="UPI"/>
  </r>
  <r>
    <s v="ID-8281"/>
    <s v="EAST"/>
    <s v="ANDHRA PRADESH"/>
    <x v="6"/>
    <x v="2"/>
    <d v="2021-06-18T00:00:00"/>
    <s v="SAT"/>
    <s v="JUN"/>
    <n v="2022"/>
    <s v="Q2"/>
    <x v="1"/>
    <n v="33"/>
    <n v="25"/>
    <n v="10"/>
    <n v="330"/>
    <n v="15"/>
    <n v="825"/>
    <s v="MALE"/>
    <s v="PROFIT"/>
    <n v="659"/>
    <x v="1"/>
    <s v="STORE"/>
    <s v="UPI"/>
  </r>
  <r>
    <s v="ID-2635"/>
    <s v="NORTH"/>
    <s v="PUNJAB"/>
    <x v="2"/>
    <x v="3"/>
    <d v="2021-06-19T00:00:00"/>
    <s v="SUN"/>
    <s v="JUN"/>
    <n v="2022"/>
    <s v="Q2"/>
    <x v="1"/>
    <n v="22"/>
    <n v="5"/>
    <n v="2"/>
    <n v="44"/>
    <n v="3"/>
    <n v="110"/>
    <s v="FEMALE"/>
    <s v="PROFIT"/>
    <n v="690"/>
    <x v="0"/>
    <s v="WEBSITE"/>
    <s v="UPI"/>
  </r>
  <r>
    <s v="ID-2067"/>
    <s v="SOUTH"/>
    <s v="GUJARAT"/>
    <x v="0"/>
    <x v="5"/>
    <d v="2021-06-20T00:00:00"/>
    <s v="MON"/>
    <s v="JUN"/>
    <n v="2022"/>
    <s v="Q2"/>
    <x v="0"/>
    <n v="41"/>
    <n v="5"/>
    <n v="2"/>
    <n v="82"/>
    <n v="3"/>
    <n v="205"/>
    <s v="MALE"/>
    <s v="PROFIT"/>
    <n v="860"/>
    <x v="0"/>
    <s v="STORE"/>
    <s v="UPI"/>
  </r>
  <r>
    <s v="ID-8440"/>
    <s v="SOUTH"/>
    <s v="PUNJAB"/>
    <x v="1"/>
    <x v="4"/>
    <d v="2021-06-21T00:00:00"/>
    <s v="TUE"/>
    <s v="JUN"/>
    <n v="2022"/>
    <s v="Q2"/>
    <x v="0"/>
    <n v="79"/>
    <n v="5"/>
    <n v="3"/>
    <n v="237"/>
    <n v="2"/>
    <n v="395"/>
    <s v="MALE"/>
    <s v="PROFIT"/>
    <n v="6"/>
    <x v="1"/>
    <s v="AMAZON"/>
    <s v="CREDIT"/>
  </r>
  <r>
    <s v="ID-8221"/>
    <s v="WEST"/>
    <s v="GUJARAT"/>
    <x v="6"/>
    <x v="3"/>
    <d v="2021-06-22T00:00:00"/>
    <s v="WED"/>
    <s v="JUN"/>
    <n v="2022"/>
    <s v="Q2"/>
    <x v="0"/>
    <n v="13"/>
    <n v="25"/>
    <n v="10"/>
    <n v="130"/>
    <n v="15"/>
    <n v="325"/>
    <s v="MALE"/>
    <s v="PROFIT"/>
    <n v="949"/>
    <x v="1"/>
    <s v="FLIPKART"/>
    <s v="UPI"/>
  </r>
  <r>
    <s v="ID-7744"/>
    <s v="EAST"/>
    <s v="GUJARAT"/>
    <x v="6"/>
    <x v="5"/>
    <d v="2021-06-23T00:00:00"/>
    <s v="THU"/>
    <s v="JUN"/>
    <n v="2022"/>
    <s v="Q2"/>
    <x v="0"/>
    <n v="92"/>
    <n v="25"/>
    <n v="10"/>
    <n v="920"/>
    <n v="15"/>
    <n v="2300"/>
    <s v="FEMALE"/>
    <s v="PROFIT"/>
    <n v="54"/>
    <x v="0"/>
    <s v="FLIPKART"/>
    <s v="CASH"/>
  </r>
  <r>
    <s v="ID-1954"/>
    <s v="SOUTH"/>
    <s v="TAMIL NADU"/>
    <x v="5"/>
    <x v="2"/>
    <d v="2021-06-24T00:00:00"/>
    <s v="FRI"/>
    <s v="JUN"/>
    <n v="2022"/>
    <s v="Q2"/>
    <x v="0"/>
    <n v="32"/>
    <n v="10"/>
    <n v="4"/>
    <n v="128"/>
    <n v="6"/>
    <n v="320"/>
    <s v="FEMALE"/>
    <s v="PROFIT"/>
    <n v="630"/>
    <x v="1"/>
    <s v="WEBSITE"/>
    <s v="CREDIT"/>
  </r>
  <r>
    <s v="ID-4600"/>
    <s v="NORTH"/>
    <s v="DELHI"/>
    <x v="3"/>
    <x v="4"/>
    <d v="2021-06-25T00:00:00"/>
    <s v="SAT"/>
    <s v="JUN"/>
    <n v="2022"/>
    <s v="Q2"/>
    <x v="1"/>
    <n v="93"/>
    <n v="15"/>
    <n v="5"/>
    <n v="465"/>
    <n v="10"/>
    <n v="1395"/>
    <s v="FEMALE"/>
    <s v="PROFIT"/>
    <n v="562"/>
    <x v="0"/>
    <s v="WEBSITE"/>
    <s v="CASH"/>
  </r>
  <r>
    <s v="ID-5520"/>
    <s v="EAST"/>
    <s v="WEST BENGAL"/>
    <x v="2"/>
    <x v="1"/>
    <d v="2021-06-26T00:00:00"/>
    <s v="SUN"/>
    <s v="JUN"/>
    <n v="2022"/>
    <s v="Q2"/>
    <x v="1"/>
    <n v="48"/>
    <n v="5"/>
    <n v="2"/>
    <n v="96"/>
    <n v="3"/>
    <n v="240"/>
    <s v="FEMALE"/>
    <s v="PROFIT"/>
    <n v="685"/>
    <x v="1"/>
    <s v="STORE"/>
    <s v="CREDIT"/>
  </r>
  <r>
    <s v="ID-3115"/>
    <s v="SOUTH"/>
    <s v="RAJASTHAN"/>
    <x v="2"/>
    <x v="0"/>
    <d v="2021-06-27T00:00:00"/>
    <s v="MON"/>
    <s v="JUN"/>
    <n v="2022"/>
    <s v="Q2"/>
    <x v="0"/>
    <n v="34"/>
    <n v="5"/>
    <n v="2"/>
    <n v="68"/>
    <n v="3"/>
    <n v="170"/>
    <s v="FEMALE"/>
    <s v="PROFIT"/>
    <n v="144"/>
    <x v="0"/>
    <s v="WEBSITE"/>
    <s v="UPI"/>
  </r>
  <r>
    <s v="ID-8371"/>
    <s v="EAST"/>
    <s v="GUJARAT"/>
    <x v="0"/>
    <x v="4"/>
    <d v="2021-06-28T00:00:00"/>
    <s v="TUE"/>
    <s v="JUN"/>
    <n v="2022"/>
    <s v="Q2"/>
    <x v="0"/>
    <n v="11"/>
    <n v="5"/>
    <n v="2"/>
    <n v="22"/>
    <n v="3"/>
    <n v="55"/>
    <s v="MALE"/>
    <s v="PROFIT"/>
    <n v="515"/>
    <x v="1"/>
    <s v="STORE"/>
    <s v="CASH"/>
  </r>
  <r>
    <s v="ID-6842"/>
    <s v="NORTH"/>
    <s v="MAHARASHTRA"/>
    <x v="5"/>
    <x v="1"/>
    <d v="2021-06-29T00:00:00"/>
    <s v="WED"/>
    <s v="JUN"/>
    <n v="2022"/>
    <s v="Q2"/>
    <x v="0"/>
    <n v="11"/>
    <n v="10"/>
    <n v="4"/>
    <n v="44"/>
    <n v="6"/>
    <n v="110"/>
    <s v="FEMALE"/>
    <s v="PROFIT"/>
    <n v="981"/>
    <x v="1"/>
    <s v="WEBSITE"/>
    <s v="CREDIT"/>
  </r>
  <r>
    <s v="ID-6968"/>
    <s v="WEST"/>
    <s v="TAMIL NADU"/>
    <x v="0"/>
    <x v="5"/>
    <d v="2021-06-30T00:00:00"/>
    <s v="THU"/>
    <s v="JUN"/>
    <n v="2022"/>
    <s v="Q2"/>
    <x v="0"/>
    <n v="40"/>
    <n v="5"/>
    <n v="2"/>
    <n v="80"/>
    <n v="3"/>
    <n v="200"/>
    <s v="FEMALE"/>
    <s v="PROFIT"/>
    <n v="737"/>
    <x v="0"/>
    <s v="STORE"/>
    <s v="UPI"/>
  </r>
  <r>
    <s v="ID-3506"/>
    <s v="NORTH"/>
    <s v="TAMIL NADU"/>
    <x v="3"/>
    <x v="4"/>
    <d v="2021-07-01T00:00:00"/>
    <s v="FRI"/>
    <s v="JUL"/>
    <n v="2022"/>
    <s v="Q3"/>
    <x v="0"/>
    <n v="78"/>
    <n v="15"/>
    <n v="5"/>
    <n v="390"/>
    <n v="10"/>
    <n v="1170"/>
    <s v="FEMALE"/>
    <s v="PROFIT"/>
    <n v="851"/>
    <x v="1"/>
    <s v="FLIPKART"/>
    <s v="UPI"/>
  </r>
  <r>
    <s v="ID-3679"/>
    <s v="EAST"/>
    <s v="ANDHRA PRADESH"/>
    <x v="6"/>
    <x v="1"/>
    <d v="2021-07-02T00:00:00"/>
    <s v="SAT"/>
    <s v="JUL"/>
    <n v="2022"/>
    <s v="Q3"/>
    <x v="1"/>
    <n v="63"/>
    <n v="25"/>
    <n v="10"/>
    <n v="630"/>
    <n v="15"/>
    <n v="1575"/>
    <s v="MALE"/>
    <s v="PROFIT"/>
    <n v="921"/>
    <x v="0"/>
    <s v="FLIPKART"/>
    <s v="UPI"/>
  </r>
  <r>
    <s v="ID-5800"/>
    <s v="SOUTH"/>
    <s v="PUNJAB"/>
    <x v="2"/>
    <x v="2"/>
    <d v="2021-07-03T00:00:00"/>
    <s v="SUN"/>
    <s v="JUL"/>
    <n v="2022"/>
    <s v="Q3"/>
    <x v="1"/>
    <n v="54"/>
    <n v="5"/>
    <n v="2"/>
    <n v="108"/>
    <n v="3"/>
    <n v="270"/>
    <s v="FEMALE"/>
    <s v="PROFIT"/>
    <n v="190"/>
    <x v="0"/>
    <s v="WEBSITE"/>
    <s v="CREDIT"/>
  </r>
  <r>
    <s v="ID-6329"/>
    <s v="NORTH"/>
    <s v="PUNJAB"/>
    <x v="3"/>
    <x v="2"/>
    <d v="2021-07-04T00:00:00"/>
    <s v="MON"/>
    <s v="JUL"/>
    <n v="2022"/>
    <s v="Q3"/>
    <x v="0"/>
    <n v="55"/>
    <n v="15"/>
    <n v="5"/>
    <n v="275"/>
    <n v="10"/>
    <n v="825"/>
    <s v="MALE"/>
    <s v="PROFIT"/>
    <n v="850"/>
    <x v="0"/>
    <s v="WEBSITE"/>
    <s v="CASH"/>
  </r>
  <r>
    <s v="ID-1113"/>
    <s v="EAST"/>
    <s v="WEST BENGAL"/>
    <x v="6"/>
    <x v="4"/>
    <d v="2021-07-05T00:00:00"/>
    <s v="TUE"/>
    <s v="JUL"/>
    <n v="2022"/>
    <s v="Q3"/>
    <x v="0"/>
    <n v="28"/>
    <n v="25"/>
    <n v="10"/>
    <n v="280"/>
    <n v="15"/>
    <n v="700"/>
    <s v="MALE"/>
    <s v="PROFIT"/>
    <n v="464"/>
    <x v="0"/>
    <s v="WEBSITE"/>
    <s v="CASH"/>
  </r>
  <r>
    <s v="ID-3472"/>
    <s v="EAST"/>
    <s v="PUNJAB"/>
    <x v="1"/>
    <x v="5"/>
    <d v="2021-07-06T00:00:00"/>
    <s v="WED"/>
    <s v="JUL"/>
    <n v="2022"/>
    <s v="Q3"/>
    <x v="0"/>
    <n v="10"/>
    <n v="5"/>
    <n v="3"/>
    <n v="30"/>
    <n v="2"/>
    <n v="50"/>
    <s v="MALE"/>
    <s v="PROFIT"/>
    <n v="534"/>
    <x v="1"/>
    <s v="FLIPKART"/>
    <s v="CREDIT"/>
  </r>
  <r>
    <s v="ID-1357"/>
    <s v="WEST"/>
    <s v="MAHARASHTRA"/>
    <x v="5"/>
    <x v="0"/>
    <d v="2021-07-07T00:00:00"/>
    <s v="THU"/>
    <s v="JUL"/>
    <n v="2022"/>
    <s v="Q3"/>
    <x v="0"/>
    <n v="41"/>
    <n v="10"/>
    <n v="4"/>
    <n v="164"/>
    <n v="6"/>
    <n v="410"/>
    <s v="MALE"/>
    <s v="PROFIT"/>
    <n v="288"/>
    <x v="1"/>
    <s v="FLIPKART"/>
    <s v="UPI"/>
  </r>
  <r>
    <s v="ID-7405"/>
    <s v="EAST"/>
    <s v="GUJARAT"/>
    <x v="0"/>
    <x v="1"/>
    <d v="2021-07-08T00:00:00"/>
    <s v="FRI"/>
    <s v="JUL"/>
    <n v="2022"/>
    <s v="Q3"/>
    <x v="0"/>
    <n v="35"/>
    <n v="5"/>
    <n v="2"/>
    <n v="70"/>
    <n v="3"/>
    <n v="175"/>
    <s v="MALE"/>
    <s v="PROFIT"/>
    <n v="442"/>
    <x v="0"/>
    <s v="STORE"/>
    <s v="CREDIT"/>
  </r>
  <r>
    <s v="ID-1369"/>
    <s v="WEST"/>
    <s v="SIKKIM"/>
    <x v="3"/>
    <x v="0"/>
    <d v="2021-07-09T00:00:00"/>
    <s v="SAT"/>
    <s v="JUL"/>
    <n v="2022"/>
    <s v="Q3"/>
    <x v="1"/>
    <n v="97"/>
    <n v="15"/>
    <n v="5"/>
    <n v="485"/>
    <n v="10"/>
    <n v="1455"/>
    <s v="MALE"/>
    <s v="PROFIT"/>
    <n v="872"/>
    <x v="1"/>
    <s v="WEBSITE"/>
    <s v="CREDIT"/>
  </r>
  <r>
    <s v="ID-6742"/>
    <s v="NORTH"/>
    <s v="ANDHRA PRADESH"/>
    <x v="3"/>
    <x v="1"/>
    <d v="2021-07-10T00:00:00"/>
    <s v="SUN"/>
    <s v="JUL"/>
    <n v="2022"/>
    <s v="Q3"/>
    <x v="1"/>
    <n v="96"/>
    <n v="15"/>
    <n v="5"/>
    <n v="480"/>
    <n v="10"/>
    <n v="1440"/>
    <s v="MALE"/>
    <s v="PROFIT"/>
    <n v="916"/>
    <x v="1"/>
    <s v="STORE"/>
    <s v="CASH"/>
  </r>
  <r>
    <s v="ID-7419"/>
    <s v="NORTH"/>
    <s v="TAMIL NADU"/>
    <x v="1"/>
    <x v="0"/>
    <d v="2021-07-11T00:00:00"/>
    <s v="MON"/>
    <s v="JUL"/>
    <n v="2022"/>
    <s v="Q3"/>
    <x v="0"/>
    <n v="68"/>
    <n v="5"/>
    <n v="3"/>
    <n v="204"/>
    <n v="2"/>
    <n v="340"/>
    <s v="MALE"/>
    <s v="PROFIT"/>
    <n v="263"/>
    <x v="1"/>
    <s v="AMAZON"/>
    <s v="UPI"/>
  </r>
  <r>
    <s v="ID-3717"/>
    <s v="NORTH"/>
    <s v="PUNJAB"/>
    <x v="3"/>
    <x v="0"/>
    <d v="2021-07-12T00:00:00"/>
    <s v="TUE"/>
    <s v="JUL"/>
    <n v="2022"/>
    <s v="Q3"/>
    <x v="0"/>
    <n v="78"/>
    <n v="15"/>
    <n v="5"/>
    <n v="390"/>
    <n v="10"/>
    <n v="1170"/>
    <s v="FEMALE"/>
    <s v="PROFIT"/>
    <n v="192"/>
    <x v="0"/>
    <s v="STORE"/>
    <s v="CASH"/>
  </r>
  <r>
    <s v="ID-6241"/>
    <s v="WEST"/>
    <s v="RAJASTHAN"/>
    <x v="5"/>
    <x v="4"/>
    <d v="2021-07-13T00:00:00"/>
    <s v="WED"/>
    <s v="JUL"/>
    <n v="2022"/>
    <s v="Q3"/>
    <x v="0"/>
    <n v="25"/>
    <n v="10"/>
    <n v="4"/>
    <n v="100"/>
    <n v="6"/>
    <n v="250"/>
    <s v="FEMALE"/>
    <s v="PROFIT"/>
    <n v="830"/>
    <x v="0"/>
    <s v="AMAZON"/>
    <s v="CREDIT"/>
  </r>
  <r>
    <s v="ID-1037"/>
    <s v="WEST"/>
    <s v="SIKKIM"/>
    <x v="4"/>
    <x v="0"/>
    <d v="2021-07-14T00:00:00"/>
    <s v="THU"/>
    <s v="JUL"/>
    <n v="2022"/>
    <s v="Q3"/>
    <x v="0"/>
    <n v="83"/>
    <n v="40"/>
    <n v="7"/>
    <n v="581"/>
    <n v="33"/>
    <n v="3320"/>
    <s v="MALE"/>
    <s v="PROFIT"/>
    <n v="674"/>
    <x v="1"/>
    <s v="STORE"/>
    <s v="CREDIT"/>
  </r>
  <r>
    <s v="ID-7495"/>
    <s v="SOUTH"/>
    <s v="SIKKIM"/>
    <x v="3"/>
    <x v="2"/>
    <d v="2021-07-15T00:00:00"/>
    <s v="FRI"/>
    <s v="JUL"/>
    <n v="2022"/>
    <s v="Q3"/>
    <x v="0"/>
    <n v="20"/>
    <n v="15"/>
    <n v="5"/>
    <n v="100"/>
    <n v="10"/>
    <n v="300"/>
    <s v="MALE"/>
    <s v="PROFIT"/>
    <n v="783"/>
    <x v="0"/>
    <s v="STORE"/>
    <s v="CREDIT"/>
  </r>
  <r>
    <s v="ID-8804"/>
    <s v="SOUTH"/>
    <s v="WEST BENGAL"/>
    <x v="0"/>
    <x v="1"/>
    <d v="2021-07-16T00:00:00"/>
    <s v="SAT"/>
    <s v="JUL"/>
    <n v="2022"/>
    <s v="Q3"/>
    <x v="1"/>
    <n v="78"/>
    <n v="5"/>
    <n v="2"/>
    <n v="156"/>
    <n v="3"/>
    <n v="390"/>
    <s v="FEMALE"/>
    <s v="PROFIT"/>
    <n v="120"/>
    <x v="1"/>
    <s v="AMAZON"/>
    <s v="UPI"/>
  </r>
  <r>
    <s v="ID-1197"/>
    <s v="EAST"/>
    <s v="TAMIL NADU"/>
    <x v="4"/>
    <x v="3"/>
    <d v="2021-07-17T00:00:00"/>
    <s v="SUN"/>
    <s v="JUL"/>
    <n v="2022"/>
    <s v="Q3"/>
    <x v="1"/>
    <n v="93"/>
    <n v="40"/>
    <n v="7"/>
    <n v="651"/>
    <n v="33"/>
    <n v="3720"/>
    <s v="MALE"/>
    <s v="PROFIT"/>
    <n v="87"/>
    <x v="0"/>
    <s v="AMAZON"/>
    <s v="UPI"/>
  </r>
  <r>
    <s v="ID-3079"/>
    <s v="WEST"/>
    <s v="SIKKIM"/>
    <x v="6"/>
    <x v="3"/>
    <d v="2021-07-18T00:00:00"/>
    <s v="MON"/>
    <s v="JUL"/>
    <n v="2022"/>
    <s v="Q3"/>
    <x v="0"/>
    <n v="85"/>
    <n v="25"/>
    <n v="10"/>
    <n v="850"/>
    <n v="15"/>
    <n v="2125"/>
    <s v="MALE"/>
    <s v="PROFIT"/>
    <n v="727"/>
    <x v="0"/>
    <s v="STORE"/>
    <s v="CASH"/>
  </r>
  <r>
    <s v="ID-3851"/>
    <s v="EAST"/>
    <s v="DELHI"/>
    <x v="5"/>
    <x v="5"/>
    <d v="2021-07-19T00:00:00"/>
    <s v="TUE"/>
    <s v="JUL"/>
    <n v="2022"/>
    <s v="Q3"/>
    <x v="0"/>
    <n v="86"/>
    <n v="10"/>
    <n v="4"/>
    <n v="344"/>
    <n v="6"/>
    <n v="860"/>
    <s v="MALE"/>
    <s v="PROFIT"/>
    <n v="569"/>
    <x v="0"/>
    <s v="STORE"/>
    <s v="UPI"/>
  </r>
  <r>
    <s v="ID-2786"/>
    <s v="SOUTH"/>
    <s v="GUJARAT"/>
    <x v="3"/>
    <x v="2"/>
    <d v="2021-07-20T00:00:00"/>
    <s v="WED"/>
    <s v="JUL"/>
    <n v="2022"/>
    <s v="Q3"/>
    <x v="0"/>
    <n v="93"/>
    <n v="15"/>
    <n v="5"/>
    <n v="465"/>
    <n v="10"/>
    <n v="1395"/>
    <s v="MALE"/>
    <s v="PROFIT"/>
    <n v="519"/>
    <x v="1"/>
    <s v="WEBSITE"/>
    <s v="UPI"/>
  </r>
  <r>
    <s v="ID-1012"/>
    <s v="SOUTH"/>
    <s v="ANDHRA PRADESH"/>
    <x v="4"/>
    <x v="4"/>
    <d v="2021-07-21T00:00:00"/>
    <s v="THU"/>
    <s v="JUL"/>
    <n v="2022"/>
    <s v="Q3"/>
    <x v="0"/>
    <n v="99"/>
    <n v="40"/>
    <n v="7"/>
    <n v="693"/>
    <n v="33"/>
    <n v="3960"/>
    <s v="MALE"/>
    <s v="PROFIT"/>
    <n v="234"/>
    <x v="1"/>
    <s v="FLIPKART"/>
    <s v="UPI"/>
  </r>
  <r>
    <s v="ID-7780"/>
    <s v="SOUTH"/>
    <s v="TAMIL NADU"/>
    <x v="2"/>
    <x v="2"/>
    <d v="2021-07-22T00:00:00"/>
    <s v="FRI"/>
    <s v="JUL"/>
    <n v="2022"/>
    <s v="Q3"/>
    <x v="0"/>
    <n v="90"/>
    <n v="5"/>
    <n v="2"/>
    <n v="180"/>
    <n v="3"/>
    <n v="450"/>
    <s v="MALE"/>
    <s v="PROFIT"/>
    <n v="727"/>
    <x v="0"/>
    <s v="AMAZON"/>
    <s v="CREDIT"/>
  </r>
  <r>
    <s v="ID-7196"/>
    <s v="SOUTH"/>
    <s v="TAMIL NADU"/>
    <x v="4"/>
    <x v="4"/>
    <d v="2021-07-23T00:00:00"/>
    <s v="SAT"/>
    <s v="JUL"/>
    <n v="2022"/>
    <s v="Q3"/>
    <x v="1"/>
    <n v="63"/>
    <n v="40"/>
    <n v="7"/>
    <n v="441"/>
    <n v="33"/>
    <n v="2520"/>
    <s v="FEMALE"/>
    <s v="PROFIT"/>
    <n v="692"/>
    <x v="1"/>
    <s v="AMAZON"/>
    <s v="UPI"/>
  </r>
  <r>
    <s v="ID-5249"/>
    <s v="NORTH"/>
    <s v="MAHARASHTRA"/>
    <x v="0"/>
    <x v="1"/>
    <d v="2021-07-24T00:00:00"/>
    <s v="SUN"/>
    <s v="JUL"/>
    <n v="2022"/>
    <s v="Q3"/>
    <x v="1"/>
    <n v="80"/>
    <n v="5"/>
    <n v="2"/>
    <n v="160"/>
    <n v="3"/>
    <n v="400"/>
    <s v="MALE"/>
    <s v="PROFIT"/>
    <n v="32"/>
    <x v="1"/>
    <s v="FLIPKART"/>
    <s v="CREDIT"/>
  </r>
  <r>
    <s v="ID-8440"/>
    <s v="NORTH"/>
    <s v="PUNJAB"/>
    <x v="1"/>
    <x v="2"/>
    <d v="2021-07-25T00:00:00"/>
    <s v="MON"/>
    <s v="JUL"/>
    <n v="2022"/>
    <s v="Q3"/>
    <x v="0"/>
    <n v="10"/>
    <n v="5"/>
    <n v="3"/>
    <n v="30"/>
    <n v="2"/>
    <n v="50"/>
    <s v="MALE"/>
    <s v="PROFIT"/>
    <n v="428"/>
    <x v="1"/>
    <s v="AMAZON"/>
    <s v="CREDIT"/>
  </r>
  <r>
    <s v="ID-8656"/>
    <s v="SOUTH"/>
    <s v="SIKKIM"/>
    <x v="2"/>
    <x v="4"/>
    <d v="2021-07-26T00:00:00"/>
    <s v="TUE"/>
    <s v="JUL"/>
    <n v="2022"/>
    <s v="Q3"/>
    <x v="0"/>
    <n v="58"/>
    <n v="5"/>
    <n v="2"/>
    <n v="116"/>
    <n v="3"/>
    <n v="290"/>
    <s v="MALE"/>
    <s v="PROFIT"/>
    <n v="965"/>
    <x v="0"/>
    <s v="WEBSITE"/>
    <s v="UPI"/>
  </r>
  <r>
    <s v="ID-6152"/>
    <s v="SOUTH"/>
    <s v="RAJASTHAN"/>
    <x v="2"/>
    <x v="1"/>
    <d v="2021-07-27T00:00:00"/>
    <s v="WED"/>
    <s v="JUL"/>
    <n v="2022"/>
    <s v="Q3"/>
    <x v="0"/>
    <n v="53"/>
    <n v="5"/>
    <n v="2"/>
    <n v="106"/>
    <n v="3"/>
    <n v="265"/>
    <s v="MALE"/>
    <s v="PROFIT"/>
    <n v="800"/>
    <x v="1"/>
    <s v="WEBSITE"/>
    <s v="CREDIT"/>
  </r>
  <r>
    <s v="ID-3605"/>
    <s v="NORTH"/>
    <s v="RAJASTHAN"/>
    <x v="1"/>
    <x v="1"/>
    <d v="2021-07-28T00:00:00"/>
    <s v="THU"/>
    <s v="JUL"/>
    <n v="2022"/>
    <s v="Q3"/>
    <x v="0"/>
    <n v="26"/>
    <n v="5"/>
    <n v="3"/>
    <n v="78"/>
    <n v="2"/>
    <n v="130"/>
    <s v="MALE"/>
    <s v="PROFIT"/>
    <n v="685"/>
    <x v="1"/>
    <s v="AMAZON"/>
    <s v="CASH"/>
  </r>
  <r>
    <s v="ID-8918"/>
    <s v="EAST"/>
    <s v="ANDHRA PRADESH"/>
    <x v="3"/>
    <x v="2"/>
    <d v="2021-07-29T00:00:00"/>
    <s v="FRI"/>
    <s v="JUL"/>
    <n v="2022"/>
    <s v="Q3"/>
    <x v="0"/>
    <n v="36"/>
    <n v="15"/>
    <n v="5"/>
    <n v="180"/>
    <n v="10"/>
    <n v="540"/>
    <s v="MALE"/>
    <s v="PROFIT"/>
    <n v="23"/>
    <x v="1"/>
    <s v="STORE"/>
    <s v="CREDIT"/>
  </r>
  <r>
    <s v="ID-5196"/>
    <s v="EAST"/>
    <s v="RAJASTHAN"/>
    <x v="0"/>
    <x v="1"/>
    <d v="2021-07-30T00:00:00"/>
    <s v="SAT"/>
    <s v="JUL"/>
    <n v="2022"/>
    <s v="Q3"/>
    <x v="1"/>
    <n v="86"/>
    <n v="5"/>
    <n v="2"/>
    <n v="172"/>
    <n v="3"/>
    <n v="430"/>
    <s v="FEMALE"/>
    <s v="PROFIT"/>
    <n v="836"/>
    <x v="1"/>
    <s v="STORE"/>
    <s v="UPI"/>
  </r>
  <r>
    <s v="ID-7410"/>
    <s v="SOUTH"/>
    <s v="TAMIL NADU"/>
    <x v="4"/>
    <x v="2"/>
    <d v="2021-07-31T00:00:00"/>
    <s v="SUN"/>
    <s v="JUL"/>
    <n v="2022"/>
    <s v="Q3"/>
    <x v="1"/>
    <n v="37"/>
    <n v="40"/>
    <n v="7"/>
    <n v="259"/>
    <n v="33"/>
    <n v="1480"/>
    <s v="FEMALE"/>
    <s v="PROFIT"/>
    <n v="962"/>
    <x v="0"/>
    <s v="WEBSITE"/>
    <s v="CASH"/>
  </r>
  <r>
    <s v="ID-7617"/>
    <s v="NORTH"/>
    <s v="WEST BENGAL"/>
    <x v="4"/>
    <x v="4"/>
    <d v="2021-08-01T00:00:00"/>
    <s v="MON"/>
    <s v="AUG"/>
    <n v="2022"/>
    <s v="Q3"/>
    <x v="0"/>
    <n v="11"/>
    <n v="40"/>
    <n v="7"/>
    <n v="77"/>
    <n v="33"/>
    <n v="440"/>
    <s v="MALE"/>
    <s v="PROFIT"/>
    <n v="876"/>
    <x v="0"/>
    <s v="STORE"/>
    <s v="UPI"/>
  </r>
  <r>
    <s v="ID-5926"/>
    <s v="EAST"/>
    <s v="WEST BENGAL"/>
    <x v="5"/>
    <x v="3"/>
    <d v="2021-08-02T00:00:00"/>
    <s v="TUE"/>
    <s v="AUG"/>
    <n v="2022"/>
    <s v="Q3"/>
    <x v="0"/>
    <n v="89"/>
    <n v="10"/>
    <n v="4"/>
    <n v="356"/>
    <n v="6"/>
    <n v="890"/>
    <s v="FEMALE"/>
    <s v="PROFIT"/>
    <n v="992"/>
    <x v="0"/>
    <s v="FLIPKART"/>
    <s v="CREDIT"/>
  </r>
  <r>
    <s v="ID-1277"/>
    <s v="EAST"/>
    <s v="DELHI"/>
    <x v="5"/>
    <x v="2"/>
    <d v="2021-08-03T00:00:00"/>
    <s v="WED"/>
    <s v="AUG"/>
    <n v="2022"/>
    <s v="Q3"/>
    <x v="0"/>
    <n v="29"/>
    <n v="10"/>
    <n v="4"/>
    <n v="116"/>
    <n v="6"/>
    <n v="290"/>
    <s v="MALE"/>
    <s v="PROFIT"/>
    <n v="19"/>
    <x v="0"/>
    <s v="STORE"/>
    <s v="CREDIT"/>
  </r>
  <r>
    <s v="ID-7841"/>
    <s v="EAST"/>
    <s v="TAMIL NADU"/>
    <x v="3"/>
    <x v="3"/>
    <d v="2021-08-04T00:00:00"/>
    <s v="THU"/>
    <s v="AUG"/>
    <n v="2022"/>
    <s v="Q3"/>
    <x v="0"/>
    <n v="33"/>
    <n v="15"/>
    <n v="5"/>
    <n v="165"/>
    <n v="10"/>
    <n v="495"/>
    <s v="FEMALE"/>
    <s v="PROFIT"/>
    <n v="120"/>
    <x v="1"/>
    <s v="AMAZON"/>
    <s v="CREDIT"/>
  </r>
  <r>
    <s v="ID-2877"/>
    <s v="SOUTH"/>
    <s v="SIKKIM"/>
    <x v="0"/>
    <x v="3"/>
    <d v="2021-08-05T00:00:00"/>
    <s v="FRI"/>
    <s v="AUG"/>
    <n v="2022"/>
    <s v="Q3"/>
    <x v="0"/>
    <n v="54"/>
    <n v="5"/>
    <n v="2"/>
    <n v="108"/>
    <n v="3"/>
    <n v="270"/>
    <s v="MALE"/>
    <s v="PROFIT"/>
    <n v="615"/>
    <x v="1"/>
    <s v="AMAZON"/>
    <s v="CREDIT"/>
  </r>
  <r>
    <s v="ID-3642"/>
    <s v="EAST"/>
    <s v="PUNJAB"/>
    <x v="4"/>
    <x v="5"/>
    <d v="2021-08-06T00:00:00"/>
    <s v="SAT"/>
    <s v="AUG"/>
    <n v="2022"/>
    <s v="Q3"/>
    <x v="1"/>
    <n v="15"/>
    <n v="40"/>
    <n v="7"/>
    <n v="105"/>
    <n v="33"/>
    <n v="600"/>
    <s v="MALE"/>
    <s v="PROFIT"/>
    <n v="897"/>
    <x v="0"/>
    <s v="FLIPKART"/>
    <s v="UPI"/>
  </r>
  <r>
    <s v="ID-4182"/>
    <s v="WEST"/>
    <s v="RAJASTHAN"/>
    <x v="6"/>
    <x v="0"/>
    <d v="2021-08-07T00:00:00"/>
    <s v="SUN"/>
    <s v="AUG"/>
    <n v="2022"/>
    <s v="Q3"/>
    <x v="1"/>
    <n v="91"/>
    <n v="25"/>
    <n v="10"/>
    <n v="910"/>
    <n v="15"/>
    <n v="2275"/>
    <s v="FEMALE"/>
    <s v="PROFIT"/>
    <n v="359"/>
    <x v="1"/>
    <s v="FLIPKART"/>
    <s v="CREDIT"/>
  </r>
  <r>
    <s v="ID-3067"/>
    <s v="EAST"/>
    <s v="DELHI"/>
    <x v="4"/>
    <x v="2"/>
    <d v="2021-08-08T00:00:00"/>
    <s v="MON"/>
    <s v="AUG"/>
    <n v="2022"/>
    <s v="Q3"/>
    <x v="0"/>
    <n v="85"/>
    <n v="40"/>
    <n v="7"/>
    <n v="595"/>
    <n v="33"/>
    <n v="3400"/>
    <s v="MALE"/>
    <s v="PROFIT"/>
    <n v="646"/>
    <x v="1"/>
    <s v="AMAZON"/>
    <s v="UPI"/>
  </r>
  <r>
    <s v="ID-8328"/>
    <s v="SOUTH"/>
    <s v="WEST BENGAL"/>
    <x v="5"/>
    <x v="2"/>
    <d v="2021-08-09T00:00:00"/>
    <s v="TUE"/>
    <s v="AUG"/>
    <n v="2022"/>
    <s v="Q3"/>
    <x v="0"/>
    <n v="68"/>
    <n v="10"/>
    <n v="4"/>
    <n v="272"/>
    <n v="6"/>
    <n v="680"/>
    <s v="FEMALE"/>
    <s v="PROFIT"/>
    <n v="665"/>
    <x v="0"/>
    <s v="FLIPKART"/>
    <s v="CREDIT"/>
  </r>
  <r>
    <s v="ID-6298"/>
    <s v="WEST"/>
    <s v="GUJARAT"/>
    <x v="2"/>
    <x v="0"/>
    <d v="2021-08-10T00:00:00"/>
    <s v="WED"/>
    <s v="AUG"/>
    <n v="2022"/>
    <s v="Q3"/>
    <x v="0"/>
    <n v="17"/>
    <n v="5"/>
    <n v="2"/>
    <n v="34"/>
    <n v="3"/>
    <n v="85"/>
    <s v="MALE"/>
    <s v="PROFIT"/>
    <n v="62"/>
    <x v="1"/>
    <s v="STORE"/>
    <s v="UPI"/>
  </r>
  <r>
    <s v="ID-1535"/>
    <s v="WEST"/>
    <s v="GUJARAT"/>
    <x v="5"/>
    <x v="1"/>
    <d v="2021-08-11T00:00:00"/>
    <s v="THU"/>
    <s v="AUG"/>
    <n v="2022"/>
    <s v="Q3"/>
    <x v="0"/>
    <n v="12"/>
    <n v="10"/>
    <n v="4"/>
    <n v="48"/>
    <n v="6"/>
    <n v="120"/>
    <s v="MALE"/>
    <s v="PROFIT"/>
    <n v="595"/>
    <x v="1"/>
    <s v="FLIPKART"/>
    <s v="CREDIT"/>
  </r>
  <r>
    <s v="ID-4264"/>
    <s v="SOUTH"/>
    <s v="PUNJAB"/>
    <x v="2"/>
    <x v="3"/>
    <d v="2021-08-12T00:00:00"/>
    <s v="FRI"/>
    <s v="AUG"/>
    <n v="2022"/>
    <s v="Q3"/>
    <x v="0"/>
    <n v="74"/>
    <n v="5"/>
    <n v="2"/>
    <n v="148"/>
    <n v="3"/>
    <n v="370"/>
    <s v="FEMALE"/>
    <s v="PROFIT"/>
    <n v="973"/>
    <x v="1"/>
    <s v="AMAZON"/>
    <s v="UPI"/>
  </r>
  <r>
    <s v="ID-8147"/>
    <s v="EAST"/>
    <s v="DELHI"/>
    <x v="4"/>
    <x v="4"/>
    <d v="2021-08-13T00:00:00"/>
    <s v="SAT"/>
    <s v="AUG"/>
    <n v="2022"/>
    <s v="Q3"/>
    <x v="1"/>
    <n v="87"/>
    <n v="40"/>
    <n v="7"/>
    <n v="609"/>
    <n v="33"/>
    <n v="3480"/>
    <s v="MALE"/>
    <s v="PROFIT"/>
    <n v="391"/>
    <x v="1"/>
    <s v="WEBSITE"/>
    <s v="UPI"/>
  </r>
  <r>
    <s v="ID-3640"/>
    <s v="WEST"/>
    <s v="ANDHRA PRADESH"/>
    <x v="3"/>
    <x v="2"/>
    <d v="2021-08-14T00:00:00"/>
    <s v="SUN"/>
    <s v="AUG"/>
    <n v="2022"/>
    <s v="Q3"/>
    <x v="1"/>
    <n v="88"/>
    <n v="15"/>
    <n v="5"/>
    <n v="440"/>
    <n v="10"/>
    <n v="1320"/>
    <s v="MALE"/>
    <s v="PROFIT"/>
    <n v="456"/>
    <x v="1"/>
    <s v="AMAZON"/>
    <s v="UPI"/>
  </r>
  <r>
    <s v="ID-6542"/>
    <s v="NORTH"/>
    <s v="RAJASTHAN"/>
    <x v="1"/>
    <x v="0"/>
    <d v="2021-08-15T00:00:00"/>
    <s v="MON"/>
    <s v="AUG"/>
    <n v="2022"/>
    <s v="Q3"/>
    <x v="0"/>
    <n v="75"/>
    <n v="5"/>
    <n v="3"/>
    <n v="225"/>
    <n v="2"/>
    <n v="375"/>
    <s v="MALE"/>
    <s v="PROFIT"/>
    <n v="541"/>
    <x v="0"/>
    <s v="WEBSITE"/>
    <s v="UPI"/>
  </r>
  <r>
    <s v="ID-5607"/>
    <s v="NORTH"/>
    <s v="DELHI"/>
    <x v="1"/>
    <x v="1"/>
    <d v="2021-08-16T00:00:00"/>
    <s v="TUE"/>
    <s v="AUG"/>
    <n v="2022"/>
    <s v="Q3"/>
    <x v="0"/>
    <n v="81"/>
    <n v="5"/>
    <n v="3"/>
    <n v="243"/>
    <n v="2"/>
    <n v="405"/>
    <s v="FEMALE"/>
    <s v="PROFIT"/>
    <n v="16"/>
    <x v="1"/>
    <s v="FLIPKART"/>
    <s v="UPI"/>
  </r>
  <r>
    <s v="ID-8796"/>
    <s v="WEST"/>
    <s v="TAMIL NADU"/>
    <x v="3"/>
    <x v="3"/>
    <d v="2021-08-17T00:00:00"/>
    <s v="WED"/>
    <s v="AUG"/>
    <n v="2022"/>
    <s v="Q3"/>
    <x v="0"/>
    <n v="48"/>
    <n v="15"/>
    <n v="5"/>
    <n v="240"/>
    <n v="10"/>
    <n v="720"/>
    <s v="FEMALE"/>
    <s v="PROFIT"/>
    <n v="406"/>
    <x v="1"/>
    <s v="STORE"/>
    <s v="UPI"/>
  </r>
  <r>
    <s v="ID-1949"/>
    <s v="WEST"/>
    <s v="WEST BENGAL"/>
    <x v="5"/>
    <x v="3"/>
    <d v="2021-08-18T00:00:00"/>
    <s v="THU"/>
    <s v="AUG"/>
    <n v="2022"/>
    <s v="Q3"/>
    <x v="0"/>
    <n v="23"/>
    <n v="10"/>
    <n v="4"/>
    <n v="92"/>
    <n v="6"/>
    <n v="230"/>
    <s v="FEMALE"/>
    <s v="PROFIT"/>
    <n v="922"/>
    <x v="0"/>
    <s v="STORE"/>
    <s v="UPI"/>
  </r>
  <r>
    <s v="ID-5772"/>
    <s v="SOUTH"/>
    <s v="DELHI"/>
    <x v="3"/>
    <x v="0"/>
    <d v="2021-08-19T00:00:00"/>
    <s v="FRI"/>
    <s v="AUG"/>
    <n v="2022"/>
    <s v="Q3"/>
    <x v="0"/>
    <n v="66"/>
    <n v="15"/>
    <n v="5"/>
    <n v="330"/>
    <n v="10"/>
    <n v="990"/>
    <s v="MALE"/>
    <s v="PROFIT"/>
    <n v="282"/>
    <x v="0"/>
    <s v="AMAZON"/>
    <s v="CREDIT"/>
  </r>
  <r>
    <s v="ID-2981"/>
    <s v="EAST"/>
    <s v="RAJASTHAN"/>
    <x v="4"/>
    <x v="4"/>
    <d v="2021-08-20T00:00:00"/>
    <s v="SAT"/>
    <s v="AUG"/>
    <n v="2022"/>
    <s v="Q3"/>
    <x v="1"/>
    <n v="61"/>
    <n v="40"/>
    <n v="7"/>
    <n v="427"/>
    <n v="33"/>
    <n v="2440"/>
    <s v="FEMALE"/>
    <s v="PROFIT"/>
    <n v="251"/>
    <x v="1"/>
    <s v="STORE"/>
    <s v="UPI"/>
  </r>
  <r>
    <s v="ID-8550"/>
    <s v="SOUTH"/>
    <s v="RAJASTHAN"/>
    <x v="0"/>
    <x v="2"/>
    <d v="2021-08-21T00:00:00"/>
    <s v="SUN"/>
    <s v="AUG"/>
    <n v="2022"/>
    <s v="Q3"/>
    <x v="1"/>
    <n v="30"/>
    <n v="5"/>
    <n v="2"/>
    <n v="60"/>
    <n v="3"/>
    <n v="150"/>
    <s v="FEMALE"/>
    <s v="PROFIT"/>
    <n v="384"/>
    <x v="0"/>
    <s v="STORE"/>
    <s v="UPI"/>
  </r>
  <r>
    <s v="ID-5975"/>
    <s v="EAST"/>
    <s v="PUNJAB"/>
    <x v="4"/>
    <x v="2"/>
    <d v="2021-08-22T00:00:00"/>
    <s v="MON"/>
    <s v="AUG"/>
    <n v="2022"/>
    <s v="Q3"/>
    <x v="0"/>
    <n v="65"/>
    <n v="40"/>
    <n v="7"/>
    <n v="455"/>
    <n v="33"/>
    <n v="2600"/>
    <s v="MALE"/>
    <s v="PROFIT"/>
    <n v="383"/>
    <x v="0"/>
    <s v="FLIPKART"/>
    <s v="CREDIT"/>
  </r>
  <r>
    <s v="ID-3512"/>
    <s v="NORTH"/>
    <s v="RAJASTHAN"/>
    <x v="0"/>
    <x v="3"/>
    <d v="2021-08-23T00:00:00"/>
    <s v="TUE"/>
    <s v="AUG"/>
    <n v="2022"/>
    <s v="Q3"/>
    <x v="0"/>
    <n v="20"/>
    <n v="5"/>
    <n v="2"/>
    <n v="40"/>
    <n v="3"/>
    <n v="100"/>
    <s v="FEMALE"/>
    <s v="PROFIT"/>
    <n v="973"/>
    <x v="0"/>
    <s v="AMAZON"/>
    <s v="CASH"/>
  </r>
  <r>
    <s v="ID-6845"/>
    <s v="SOUTH"/>
    <s v="PUNJAB"/>
    <x v="1"/>
    <x v="5"/>
    <d v="2021-08-24T00:00:00"/>
    <s v="WED"/>
    <s v="AUG"/>
    <n v="2022"/>
    <s v="Q3"/>
    <x v="0"/>
    <n v="91"/>
    <n v="5"/>
    <n v="3"/>
    <n v="273"/>
    <n v="2"/>
    <n v="455"/>
    <s v="FEMALE"/>
    <s v="PROFIT"/>
    <n v="888"/>
    <x v="0"/>
    <s v="WEBSITE"/>
    <s v="UPI"/>
  </r>
  <r>
    <s v="ID-1218"/>
    <s v="SOUTH"/>
    <s v="PUNJAB"/>
    <x v="2"/>
    <x v="3"/>
    <d v="2021-08-25T00:00:00"/>
    <s v="THU"/>
    <s v="AUG"/>
    <n v="2022"/>
    <s v="Q3"/>
    <x v="0"/>
    <n v="61"/>
    <n v="5"/>
    <n v="2"/>
    <n v="122"/>
    <n v="3"/>
    <n v="305"/>
    <s v="MALE"/>
    <s v="PROFIT"/>
    <n v="597"/>
    <x v="1"/>
    <s v="FLIPKART"/>
    <s v="UPI"/>
  </r>
  <r>
    <s v="ID-8313"/>
    <s v="WEST"/>
    <s v="RAJASTHAN"/>
    <x v="5"/>
    <x v="0"/>
    <d v="2021-08-26T00:00:00"/>
    <s v="FRI"/>
    <s v="AUG"/>
    <n v="2022"/>
    <s v="Q3"/>
    <x v="0"/>
    <n v="99"/>
    <n v="10"/>
    <n v="4"/>
    <n v="396"/>
    <n v="6"/>
    <n v="990"/>
    <s v="FEMALE"/>
    <s v="PROFIT"/>
    <n v="193"/>
    <x v="1"/>
    <s v="AMAZON"/>
    <s v="UPI"/>
  </r>
  <r>
    <s v="ID-3511"/>
    <s v="EAST"/>
    <s v="WEST BENGAL"/>
    <x v="5"/>
    <x v="0"/>
    <d v="2021-08-27T00:00:00"/>
    <s v="SAT"/>
    <s v="AUG"/>
    <n v="2022"/>
    <s v="Q3"/>
    <x v="1"/>
    <n v="43"/>
    <n v="10"/>
    <n v="4"/>
    <n v="172"/>
    <n v="6"/>
    <n v="430"/>
    <s v="MALE"/>
    <s v="PROFIT"/>
    <n v="442"/>
    <x v="1"/>
    <s v="AMAZON"/>
    <s v="CREDIT"/>
  </r>
  <r>
    <s v="ID-3784"/>
    <s v="WEST"/>
    <s v="MAHARASHTRA"/>
    <x v="1"/>
    <x v="4"/>
    <d v="2021-08-28T00:00:00"/>
    <s v="SUN"/>
    <s v="AUG"/>
    <n v="2022"/>
    <s v="Q3"/>
    <x v="1"/>
    <n v="80"/>
    <n v="5"/>
    <n v="3"/>
    <n v="240"/>
    <n v="2"/>
    <n v="400"/>
    <s v="MALE"/>
    <s v="PROFIT"/>
    <n v="27"/>
    <x v="0"/>
    <s v="FLIPKART"/>
    <s v="CASH"/>
  </r>
  <r>
    <s v="ID-5520"/>
    <s v="SOUTH"/>
    <s v="PUNJAB"/>
    <x v="4"/>
    <x v="1"/>
    <d v="2021-08-29T00:00:00"/>
    <s v="MON"/>
    <s v="AUG"/>
    <n v="2022"/>
    <s v="Q3"/>
    <x v="0"/>
    <n v="60"/>
    <n v="40"/>
    <n v="7"/>
    <n v="420"/>
    <n v="33"/>
    <n v="2400"/>
    <s v="FEMALE"/>
    <s v="PROFIT"/>
    <n v="678"/>
    <x v="1"/>
    <s v="WEBSITE"/>
    <s v="UPI"/>
  </r>
  <r>
    <s v="ID-1407"/>
    <s v="NORTH"/>
    <s v="RAJASTHAN"/>
    <x v="4"/>
    <x v="3"/>
    <d v="2021-08-30T00:00:00"/>
    <s v="TUE"/>
    <s v="AUG"/>
    <n v="2022"/>
    <s v="Q3"/>
    <x v="0"/>
    <n v="37"/>
    <n v="40"/>
    <n v="7"/>
    <n v="259"/>
    <n v="33"/>
    <n v="1480"/>
    <s v="FEMALE"/>
    <s v="PROFIT"/>
    <n v="155"/>
    <x v="0"/>
    <s v="WEBSITE"/>
    <s v="UPI"/>
  </r>
  <r>
    <s v="ID-8927"/>
    <s v="EAST"/>
    <s v="MAHARASHTRA"/>
    <x v="2"/>
    <x v="4"/>
    <d v="2021-08-31T00:00:00"/>
    <s v="WED"/>
    <s v="AUG"/>
    <n v="2022"/>
    <s v="Q3"/>
    <x v="0"/>
    <n v="35"/>
    <n v="5"/>
    <n v="2"/>
    <n v="70"/>
    <n v="3"/>
    <n v="175"/>
    <s v="FEMALE"/>
    <s v="PROFIT"/>
    <n v="529"/>
    <x v="0"/>
    <s v="STORE"/>
    <s v="CREDIT"/>
  </r>
  <r>
    <s v="ID-1346"/>
    <s v="EAST"/>
    <s v="RAJASTHAN"/>
    <x v="2"/>
    <x v="0"/>
    <d v="2021-09-01T00:00:00"/>
    <s v="THU"/>
    <s v="SEP"/>
    <n v="2022"/>
    <s v="Q3"/>
    <x v="0"/>
    <n v="41"/>
    <n v="5"/>
    <n v="2"/>
    <n v="82"/>
    <n v="3"/>
    <n v="205"/>
    <s v="FEMALE"/>
    <s v="PROFIT"/>
    <n v="582"/>
    <x v="1"/>
    <s v="STORE"/>
    <s v="UPI"/>
  </r>
  <r>
    <s v="ID-8738"/>
    <s v="NORTH"/>
    <s v="GUJARAT"/>
    <x v="0"/>
    <x v="1"/>
    <d v="2021-09-02T00:00:00"/>
    <s v="FRI"/>
    <s v="SEP"/>
    <n v="2022"/>
    <s v="Q3"/>
    <x v="0"/>
    <n v="11"/>
    <n v="5"/>
    <n v="2"/>
    <n v="22"/>
    <n v="3"/>
    <n v="55"/>
    <s v="FEMALE"/>
    <s v="PROFIT"/>
    <n v="667"/>
    <x v="1"/>
    <s v="WEBSITE"/>
    <s v="UPI"/>
  </r>
  <r>
    <s v="ID-6482"/>
    <s v="WEST"/>
    <s v="PUNJAB"/>
    <x v="0"/>
    <x v="5"/>
    <d v="2021-09-03T00:00:00"/>
    <s v="SAT"/>
    <s v="SEP"/>
    <n v="2022"/>
    <s v="Q3"/>
    <x v="1"/>
    <n v="37"/>
    <n v="5"/>
    <n v="2"/>
    <n v="74"/>
    <n v="3"/>
    <n v="185"/>
    <s v="MALE"/>
    <s v="PROFIT"/>
    <n v="758"/>
    <x v="0"/>
    <s v="WEBSITE"/>
    <s v="UPI"/>
  </r>
  <r>
    <s v="ID-1357"/>
    <s v="EAST"/>
    <s v="PUNJAB"/>
    <x v="3"/>
    <x v="2"/>
    <d v="2021-09-04T00:00:00"/>
    <s v="SUN"/>
    <s v="SEP"/>
    <n v="2022"/>
    <s v="Q3"/>
    <x v="1"/>
    <n v="11"/>
    <n v="15"/>
    <n v="5"/>
    <n v="55"/>
    <n v="10"/>
    <n v="165"/>
    <s v="MALE"/>
    <s v="PROFIT"/>
    <n v="234"/>
    <x v="1"/>
    <s v="AMAZON"/>
    <s v="UPI"/>
  </r>
  <r>
    <s v="ID-8906"/>
    <s v="WEST"/>
    <s v="SIKKIM"/>
    <x v="6"/>
    <x v="1"/>
    <d v="2021-09-05T00:00:00"/>
    <s v="MON"/>
    <s v="SEP"/>
    <n v="2022"/>
    <s v="Q3"/>
    <x v="0"/>
    <n v="25"/>
    <n v="25"/>
    <n v="10"/>
    <n v="250"/>
    <n v="15"/>
    <n v="625"/>
    <s v="MALE"/>
    <s v="PROFIT"/>
    <n v="95"/>
    <x v="0"/>
    <s v="AMAZON"/>
    <s v="CREDIT"/>
  </r>
  <r>
    <s v="ID-6012"/>
    <s v="WEST"/>
    <s v="PUNJAB"/>
    <x v="4"/>
    <x v="1"/>
    <d v="2021-09-06T00:00:00"/>
    <s v="TUE"/>
    <s v="SEP"/>
    <n v="2022"/>
    <s v="Q3"/>
    <x v="0"/>
    <n v="19"/>
    <n v="40"/>
    <n v="7"/>
    <n v="133"/>
    <n v="33"/>
    <n v="760"/>
    <s v="FEMALE"/>
    <s v="PROFIT"/>
    <n v="485"/>
    <x v="1"/>
    <s v="FLIPKART"/>
    <s v="CASH"/>
  </r>
  <r>
    <s v="ID-2877"/>
    <s v="EAST"/>
    <s v="MAHARASHTRA"/>
    <x v="2"/>
    <x v="3"/>
    <d v="2021-09-07T00:00:00"/>
    <s v="WED"/>
    <s v="SEP"/>
    <n v="2022"/>
    <s v="Q3"/>
    <x v="0"/>
    <n v="78"/>
    <n v="5"/>
    <n v="2"/>
    <n v="156"/>
    <n v="3"/>
    <n v="390"/>
    <s v="FEMALE"/>
    <s v="PROFIT"/>
    <n v="243"/>
    <x v="1"/>
    <s v="FLIPKART"/>
    <s v="UPI"/>
  </r>
  <r>
    <s v="ID-7710"/>
    <s v="NORTH"/>
    <s v="PUNJAB"/>
    <x v="1"/>
    <x v="3"/>
    <d v="2021-09-08T00:00:00"/>
    <s v="THU"/>
    <s v="SEP"/>
    <n v="2022"/>
    <s v="Q3"/>
    <x v="0"/>
    <n v="44"/>
    <n v="5"/>
    <n v="3"/>
    <n v="132"/>
    <n v="2"/>
    <n v="220"/>
    <s v="MALE"/>
    <s v="PROFIT"/>
    <n v="711"/>
    <x v="0"/>
    <s v="FLIPKART"/>
    <s v="UPI"/>
  </r>
  <r>
    <s v="ID-2912"/>
    <s v="SOUTH"/>
    <s v="PUNJAB"/>
    <x v="2"/>
    <x v="0"/>
    <d v="2021-09-09T00:00:00"/>
    <s v="FRI"/>
    <s v="SEP"/>
    <n v="2022"/>
    <s v="Q3"/>
    <x v="0"/>
    <n v="67"/>
    <n v="5"/>
    <n v="2"/>
    <n v="134"/>
    <n v="3"/>
    <n v="335"/>
    <s v="FEMALE"/>
    <s v="PROFIT"/>
    <n v="504"/>
    <x v="0"/>
    <s v="AMAZON"/>
    <s v="UPI"/>
  </r>
  <r>
    <s v="ID-5655"/>
    <s v="EAST"/>
    <s v="SIKKIM"/>
    <x v="6"/>
    <x v="2"/>
    <d v="2021-09-10T00:00:00"/>
    <s v="SAT"/>
    <s v="SEP"/>
    <n v="2022"/>
    <s v="Q3"/>
    <x v="1"/>
    <n v="11"/>
    <n v="25"/>
    <n v="10"/>
    <n v="110"/>
    <n v="15"/>
    <n v="275"/>
    <s v="FEMALE"/>
    <s v="PROFIT"/>
    <n v="180"/>
    <x v="1"/>
    <s v="WEBSITE"/>
    <s v="CASH"/>
  </r>
  <r>
    <s v="ID-5420"/>
    <s v="NORTH"/>
    <s v="DELHI"/>
    <x v="5"/>
    <x v="3"/>
    <d v="2021-09-11T00:00:00"/>
    <s v="SUN"/>
    <s v="SEP"/>
    <n v="2022"/>
    <s v="Q3"/>
    <x v="1"/>
    <n v="19"/>
    <n v="10"/>
    <n v="4"/>
    <n v="76"/>
    <n v="6"/>
    <n v="190"/>
    <s v="FEMALE"/>
    <s v="PROFIT"/>
    <n v="681"/>
    <x v="0"/>
    <s v="FLIPKART"/>
    <s v="UPI"/>
  </r>
  <r>
    <s v="ID-2696"/>
    <s v="EAST"/>
    <s v="SIKKIM"/>
    <x v="1"/>
    <x v="3"/>
    <d v="2021-09-12T00:00:00"/>
    <s v="MON"/>
    <s v="SEP"/>
    <n v="2022"/>
    <s v="Q3"/>
    <x v="0"/>
    <n v="65"/>
    <n v="5"/>
    <n v="3"/>
    <n v="195"/>
    <n v="2"/>
    <n v="325"/>
    <s v="MALE"/>
    <s v="PROFIT"/>
    <n v="179"/>
    <x v="1"/>
    <s v="WEBSITE"/>
    <s v="CREDIT"/>
  </r>
  <r>
    <s v="ID-7309"/>
    <s v="NORTH"/>
    <s v="ANDHRA PRADESH"/>
    <x v="5"/>
    <x v="5"/>
    <d v="2021-09-13T00:00:00"/>
    <s v="TUE"/>
    <s v="SEP"/>
    <n v="2022"/>
    <s v="Q3"/>
    <x v="0"/>
    <n v="55"/>
    <n v="10"/>
    <n v="4"/>
    <n v="220"/>
    <n v="6"/>
    <n v="550"/>
    <s v="FEMALE"/>
    <s v="PROFIT"/>
    <n v="476"/>
    <x v="1"/>
    <s v="STORE"/>
    <s v="UPI"/>
  </r>
  <r>
    <s v="ID-6879"/>
    <s v="EAST"/>
    <s v="PUNJAB"/>
    <x v="4"/>
    <x v="5"/>
    <d v="2021-09-14T00:00:00"/>
    <s v="WED"/>
    <s v="SEP"/>
    <n v="2022"/>
    <s v="Q3"/>
    <x v="0"/>
    <n v="83"/>
    <n v="40"/>
    <n v="7"/>
    <n v="581"/>
    <n v="33"/>
    <n v="3320"/>
    <s v="FEMALE"/>
    <s v="PROFIT"/>
    <n v="200"/>
    <x v="1"/>
    <s v="WEBSITE"/>
    <s v="CASH"/>
  </r>
  <r>
    <s v="ID-8955"/>
    <s v="EAST"/>
    <s v="MAHARASHTRA"/>
    <x v="6"/>
    <x v="1"/>
    <d v="2021-09-15T00:00:00"/>
    <s v="THU"/>
    <s v="SEP"/>
    <n v="2022"/>
    <s v="Q3"/>
    <x v="0"/>
    <n v="76"/>
    <n v="25"/>
    <n v="10"/>
    <n v="760"/>
    <n v="15"/>
    <n v="1900"/>
    <s v="FEMALE"/>
    <s v="PROFIT"/>
    <n v="739"/>
    <x v="1"/>
    <s v="WEBSITE"/>
    <s v="CASH"/>
  </r>
  <r>
    <s v="ID-3224"/>
    <s v="SOUTH"/>
    <s v="MAHARASHTRA"/>
    <x v="2"/>
    <x v="5"/>
    <d v="2021-09-16T00:00:00"/>
    <s v="FRI"/>
    <s v="SEP"/>
    <n v="2022"/>
    <s v="Q3"/>
    <x v="0"/>
    <n v="43"/>
    <n v="5"/>
    <n v="2"/>
    <n v="86"/>
    <n v="3"/>
    <n v="215"/>
    <s v="FEMALE"/>
    <s v="PROFIT"/>
    <n v="398"/>
    <x v="1"/>
    <s v="STORE"/>
    <s v="UPI"/>
  </r>
  <r>
    <s v="ID-3822"/>
    <s v="WEST"/>
    <s v="RAJASTHAN"/>
    <x v="1"/>
    <x v="1"/>
    <d v="2021-09-17T00:00:00"/>
    <s v="SAT"/>
    <s v="SEP"/>
    <n v="2022"/>
    <s v="Q3"/>
    <x v="1"/>
    <n v="53"/>
    <n v="5"/>
    <n v="3"/>
    <n v="159"/>
    <n v="2"/>
    <n v="265"/>
    <s v="FEMALE"/>
    <s v="PROFIT"/>
    <n v="229"/>
    <x v="1"/>
    <s v="AMAZON"/>
    <s v="CASH"/>
  </r>
  <r>
    <s v="ID-7961"/>
    <s v="SOUTH"/>
    <s v="ANDHRA PRADESH"/>
    <x v="6"/>
    <x v="4"/>
    <d v="2021-09-18T00:00:00"/>
    <s v="SUN"/>
    <s v="SEP"/>
    <n v="2022"/>
    <s v="Q3"/>
    <x v="1"/>
    <n v="37"/>
    <n v="25"/>
    <n v="10"/>
    <n v="370"/>
    <n v="15"/>
    <n v="925"/>
    <s v="FEMALE"/>
    <s v="PROFIT"/>
    <n v="642"/>
    <x v="1"/>
    <s v="WEBSITE"/>
    <s v="UPI"/>
  </r>
  <r>
    <s v="ID-6218"/>
    <s v="EAST"/>
    <s v="PUNJAB"/>
    <x v="0"/>
    <x v="3"/>
    <d v="2021-09-19T00:00:00"/>
    <s v="MON"/>
    <s v="SEP"/>
    <n v="2022"/>
    <s v="Q3"/>
    <x v="0"/>
    <n v="96"/>
    <n v="5"/>
    <n v="2"/>
    <n v="192"/>
    <n v="3"/>
    <n v="480"/>
    <s v="FEMALE"/>
    <s v="PROFIT"/>
    <n v="318"/>
    <x v="0"/>
    <s v="STORE"/>
    <s v="CREDIT"/>
  </r>
  <r>
    <s v="ID-2542"/>
    <s v="SOUTH"/>
    <s v="PUNJAB"/>
    <x v="0"/>
    <x v="3"/>
    <d v="2021-09-20T00:00:00"/>
    <s v="TUE"/>
    <s v="SEP"/>
    <n v="2022"/>
    <s v="Q3"/>
    <x v="0"/>
    <n v="20"/>
    <n v="5"/>
    <n v="2"/>
    <n v="40"/>
    <n v="3"/>
    <n v="100"/>
    <s v="MALE"/>
    <s v="PROFIT"/>
    <n v="621"/>
    <x v="0"/>
    <s v="STORE"/>
    <s v="UPI"/>
  </r>
  <r>
    <s v="ID-1172"/>
    <s v="EAST"/>
    <s v="TAMIL NADU"/>
    <x v="0"/>
    <x v="0"/>
    <d v="2021-09-21T00:00:00"/>
    <s v="WED"/>
    <s v="SEP"/>
    <n v="2022"/>
    <s v="Q3"/>
    <x v="0"/>
    <n v="73"/>
    <n v="5"/>
    <n v="2"/>
    <n v="146"/>
    <n v="3"/>
    <n v="365"/>
    <s v="MALE"/>
    <s v="PROFIT"/>
    <n v="520"/>
    <x v="1"/>
    <s v="STORE"/>
    <s v="CASH"/>
  </r>
  <r>
    <s v="ID-6470"/>
    <s v="NORTH"/>
    <s v="MAHARASHTRA"/>
    <x v="4"/>
    <x v="0"/>
    <d v="2021-09-22T00:00:00"/>
    <s v="THU"/>
    <s v="SEP"/>
    <n v="2022"/>
    <s v="Q3"/>
    <x v="0"/>
    <n v="98"/>
    <n v="40"/>
    <n v="7"/>
    <n v="686"/>
    <n v="33"/>
    <n v="3920"/>
    <s v="FEMALE"/>
    <s v="PROFIT"/>
    <n v="832"/>
    <x v="1"/>
    <s v="AMAZON"/>
    <s v="CREDIT"/>
  </r>
  <r>
    <s v="ID-1456"/>
    <s v="NORTH"/>
    <s v="GUJARAT"/>
    <x v="2"/>
    <x v="4"/>
    <d v="2021-09-23T00:00:00"/>
    <s v="FRI"/>
    <s v="SEP"/>
    <n v="2022"/>
    <s v="Q3"/>
    <x v="0"/>
    <n v="91"/>
    <n v="5"/>
    <n v="2"/>
    <n v="182"/>
    <n v="3"/>
    <n v="455"/>
    <s v="FEMALE"/>
    <s v="PROFIT"/>
    <n v="397"/>
    <x v="1"/>
    <s v="AMAZON"/>
    <s v="UPI"/>
  </r>
  <r>
    <s v="ID-4656"/>
    <s v="EAST"/>
    <s v="RAJASTHAN"/>
    <x v="1"/>
    <x v="2"/>
    <d v="2021-09-24T00:00:00"/>
    <s v="SAT"/>
    <s v="SEP"/>
    <n v="2022"/>
    <s v="Q3"/>
    <x v="1"/>
    <n v="42"/>
    <n v="5"/>
    <n v="3"/>
    <n v="126"/>
    <n v="2"/>
    <n v="210"/>
    <s v="MALE"/>
    <s v="PROFIT"/>
    <n v="11"/>
    <x v="0"/>
    <s v="STORE"/>
    <s v="CREDIT"/>
  </r>
  <r>
    <s v="ID-2526"/>
    <s v="SOUTH"/>
    <s v="PUNJAB"/>
    <x v="0"/>
    <x v="5"/>
    <d v="2021-09-25T00:00:00"/>
    <s v="SUN"/>
    <s v="SEP"/>
    <n v="2022"/>
    <s v="Q3"/>
    <x v="1"/>
    <n v="76"/>
    <n v="5"/>
    <n v="2"/>
    <n v="152"/>
    <n v="3"/>
    <n v="380"/>
    <s v="FEMALE"/>
    <s v="PROFIT"/>
    <n v="477"/>
    <x v="1"/>
    <s v="AMAZON"/>
    <s v="UPI"/>
  </r>
  <r>
    <s v="ID-2079"/>
    <s v="EAST"/>
    <s v="RAJASTHAN"/>
    <x v="2"/>
    <x v="0"/>
    <d v="2021-09-26T00:00:00"/>
    <s v="MON"/>
    <s v="SEP"/>
    <n v="2022"/>
    <s v="Q3"/>
    <x v="0"/>
    <n v="43"/>
    <n v="5"/>
    <n v="2"/>
    <n v="86"/>
    <n v="3"/>
    <n v="215"/>
    <s v="MALE"/>
    <s v="PROFIT"/>
    <n v="646"/>
    <x v="0"/>
    <s v="AMAZON"/>
    <s v="UPI"/>
  </r>
  <r>
    <s v="ID-2341"/>
    <s v="NORTH"/>
    <s v="GUJARAT"/>
    <x v="6"/>
    <x v="2"/>
    <d v="2021-09-27T00:00:00"/>
    <s v="TUE"/>
    <s v="SEP"/>
    <n v="2022"/>
    <s v="Q3"/>
    <x v="0"/>
    <n v="75"/>
    <n v="25"/>
    <n v="10"/>
    <n v="750"/>
    <n v="15"/>
    <n v="1875"/>
    <s v="FEMALE"/>
    <s v="PROFIT"/>
    <n v="798"/>
    <x v="0"/>
    <s v="AMAZON"/>
    <s v="UPI"/>
  </r>
  <r>
    <s v="ID-4548"/>
    <s v="WEST"/>
    <s v="TAMIL NADU"/>
    <x v="6"/>
    <x v="0"/>
    <d v="2021-09-28T00:00:00"/>
    <s v="WED"/>
    <s v="SEP"/>
    <n v="2022"/>
    <s v="Q3"/>
    <x v="0"/>
    <n v="66"/>
    <n v="25"/>
    <n v="10"/>
    <n v="660"/>
    <n v="15"/>
    <n v="1650"/>
    <s v="MALE"/>
    <s v="PROFIT"/>
    <n v="821"/>
    <x v="1"/>
    <s v="STORE"/>
    <s v="UPI"/>
  </r>
  <r>
    <s v="ID-5573"/>
    <s v="SOUTH"/>
    <s v="GUJARAT"/>
    <x v="6"/>
    <x v="2"/>
    <d v="2021-09-29T00:00:00"/>
    <s v="THU"/>
    <s v="SEP"/>
    <n v="2022"/>
    <s v="Q3"/>
    <x v="0"/>
    <n v="86"/>
    <n v="25"/>
    <n v="10"/>
    <n v="860"/>
    <n v="15"/>
    <n v="2150"/>
    <s v="FEMALE"/>
    <s v="PROFIT"/>
    <n v="833"/>
    <x v="0"/>
    <s v="FLIPKART"/>
    <s v="UPI"/>
  </r>
  <r>
    <s v="ID-3429"/>
    <s v="NORTH"/>
    <s v="PUNJAB"/>
    <x v="0"/>
    <x v="0"/>
    <d v="2021-09-30T00:00:00"/>
    <s v="FRI"/>
    <s v="SEP"/>
    <n v="2022"/>
    <s v="Q3"/>
    <x v="0"/>
    <n v="20"/>
    <n v="5"/>
    <n v="2"/>
    <n v="40"/>
    <n v="3"/>
    <n v="100"/>
    <s v="MALE"/>
    <s v="PROFIT"/>
    <n v="184"/>
    <x v="1"/>
    <s v="STORE"/>
    <s v="CASH"/>
  </r>
  <r>
    <s v="ID-6018"/>
    <s v="EAST"/>
    <s v="PUNJAB"/>
    <x v="0"/>
    <x v="5"/>
    <d v="2021-10-01T00:00:00"/>
    <s v="SAT"/>
    <s v="OCT"/>
    <n v="2022"/>
    <s v="Q4"/>
    <x v="1"/>
    <n v="84"/>
    <n v="5"/>
    <n v="2"/>
    <n v="168"/>
    <n v="3"/>
    <n v="420"/>
    <s v="MALE"/>
    <s v="PROFIT"/>
    <n v="158"/>
    <x v="1"/>
    <s v="AMAZON"/>
    <s v="CREDIT"/>
  </r>
  <r>
    <s v="ID-4669"/>
    <s v="SOUTH"/>
    <s v="TAMIL NADU"/>
    <x v="0"/>
    <x v="2"/>
    <d v="2021-10-02T00:00:00"/>
    <s v="SUN"/>
    <s v="OCT"/>
    <n v="2022"/>
    <s v="Q4"/>
    <x v="1"/>
    <n v="34"/>
    <n v="5"/>
    <n v="2"/>
    <n v="68"/>
    <n v="3"/>
    <n v="170"/>
    <s v="FEMALE"/>
    <s v="PROFIT"/>
    <n v="191"/>
    <x v="0"/>
    <s v="FLIPKART"/>
    <s v="UPI"/>
  </r>
  <r>
    <s v="ID-7675"/>
    <s v="NORTH"/>
    <s v="DELHI"/>
    <x v="3"/>
    <x v="2"/>
    <d v="2021-10-03T00:00:00"/>
    <s v="MON"/>
    <s v="OCT"/>
    <n v="2022"/>
    <s v="Q4"/>
    <x v="0"/>
    <n v="36"/>
    <n v="15"/>
    <n v="5"/>
    <n v="180"/>
    <n v="10"/>
    <n v="540"/>
    <s v="MALE"/>
    <s v="PROFIT"/>
    <n v="966"/>
    <x v="0"/>
    <s v="WEBSITE"/>
    <s v="UPI"/>
  </r>
  <r>
    <s v="ID-1709"/>
    <s v="WEST"/>
    <s v="TAMIL NADU"/>
    <x v="3"/>
    <x v="2"/>
    <d v="2021-10-04T00:00:00"/>
    <s v="TUE"/>
    <s v="OCT"/>
    <n v="2022"/>
    <s v="Q4"/>
    <x v="0"/>
    <n v="93"/>
    <n v="15"/>
    <n v="5"/>
    <n v="465"/>
    <n v="10"/>
    <n v="1395"/>
    <s v="FEMALE"/>
    <s v="PROFIT"/>
    <n v="453"/>
    <x v="0"/>
    <s v="WEBSITE"/>
    <s v="CREDIT"/>
  </r>
  <r>
    <s v="ID-1077"/>
    <s v="NORTH"/>
    <s v="MAHARASHTRA"/>
    <x v="3"/>
    <x v="5"/>
    <d v="2021-10-05T00:00:00"/>
    <s v="WED"/>
    <s v="OCT"/>
    <n v="2022"/>
    <s v="Q4"/>
    <x v="0"/>
    <n v="42"/>
    <n v="15"/>
    <n v="5"/>
    <n v="210"/>
    <n v="10"/>
    <n v="630"/>
    <s v="FEMALE"/>
    <s v="PROFIT"/>
    <n v="604"/>
    <x v="1"/>
    <s v="AMAZON"/>
    <s v="CASH"/>
  </r>
  <r>
    <s v="ID-5943"/>
    <s v="NORTH"/>
    <s v="SIKKIM"/>
    <x v="6"/>
    <x v="2"/>
    <d v="2021-10-06T00:00:00"/>
    <s v="THU"/>
    <s v="OCT"/>
    <n v="2022"/>
    <s v="Q4"/>
    <x v="0"/>
    <n v="79"/>
    <n v="25"/>
    <n v="10"/>
    <n v="790"/>
    <n v="15"/>
    <n v="1975"/>
    <s v="MALE"/>
    <s v="PROFIT"/>
    <n v="100"/>
    <x v="0"/>
    <s v="AMAZON"/>
    <s v="UPI"/>
  </r>
  <r>
    <s v="ID-7510"/>
    <s v="NORTH"/>
    <s v="SIKKIM"/>
    <x v="0"/>
    <x v="3"/>
    <d v="2021-10-07T00:00:00"/>
    <s v="FRI"/>
    <s v="OCT"/>
    <n v="2022"/>
    <s v="Q4"/>
    <x v="0"/>
    <n v="93"/>
    <n v="5"/>
    <n v="2"/>
    <n v="186"/>
    <n v="3"/>
    <n v="465"/>
    <s v="FEMALE"/>
    <s v="PROFIT"/>
    <n v="793"/>
    <x v="0"/>
    <s v="AMAZON"/>
    <s v="CREDIT"/>
  </r>
  <r>
    <s v="ID-8218"/>
    <s v="EAST"/>
    <s v="PUNJAB"/>
    <x v="5"/>
    <x v="3"/>
    <d v="2021-10-08T00:00:00"/>
    <s v="SAT"/>
    <s v="OCT"/>
    <n v="2022"/>
    <s v="Q4"/>
    <x v="1"/>
    <n v="92"/>
    <n v="10"/>
    <n v="4"/>
    <n v="368"/>
    <n v="6"/>
    <n v="920"/>
    <s v="FEMALE"/>
    <s v="PROFIT"/>
    <n v="382"/>
    <x v="1"/>
    <s v="WEBSITE"/>
    <s v="UPI"/>
  </r>
  <r>
    <s v="ID-2884"/>
    <s v="NORTH"/>
    <s v="DELHI"/>
    <x v="5"/>
    <x v="2"/>
    <d v="2021-10-09T00:00:00"/>
    <s v="SUN"/>
    <s v="OCT"/>
    <n v="2022"/>
    <s v="Q4"/>
    <x v="1"/>
    <n v="24"/>
    <n v="10"/>
    <n v="4"/>
    <n v="96"/>
    <n v="6"/>
    <n v="240"/>
    <s v="MALE"/>
    <s v="PROFIT"/>
    <n v="795"/>
    <x v="1"/>
    <s v="WEBSITE"/>
    <s v="UPI"/>
  </r>
  <r>
    <s v="ID-6555"/>
    <s v="NORTH"/>
    <s v="WEST BENGAL"/>
    <x v="5"/>
    <x v="5"/>
    <d v="2021-10-10T00:00:00"/>
    <s v="MON"/>
    <s v="OCT"/>
    <n v="2022"/>
    <s v="Q4"/>
    <x v="0"/>
    <n v="58"/>
    <n v="10"/>
    <n v="4"/>
    <n v="232"/>
    <n v="6"/>
    <n v="580"/>
    <s v="FEMALE"/>
    <s v="PROFIT"/>
    <n v="149"/>
    <x v="0"/>
    <s v="FLIPKART"/>
    <s v="UPI"/>
  </r>
  <r>
    <s v="ID-2847"/>
    <s v="WEST"/>
    <s v="GUJARAT"/>
    <x v="1"/>
    <x v="3"/>
    <d v="2021-10-11T00:00:00"/>
    <s v="TUE"/>
    <s v="OCT"/>
    <n v="2022"/>
    <s v="Q4"/>
    <x v="0"/>
    <n v="91"/>
    <n v="5"/>
    <n v="3"/>
    <n v="273"/>
    <n v="2"/>
    <n v="455"/>
    <s v="MALE"/>
    <s v="PROFIT"/>
    <n v="282"/>
    <x v="0"/>
    <s v="WEBSITE"/>
    <s v="UPI"/>
  </r>
  <r>
    <s v="ID-5574"/>
    <s v="SOUTH"/>
    <s v="SIKKIM"/>
    <x v="6"/>
    <x v="4"/>
    <d v="2021-10-12T00:00:00"/>
    <s v="WED"/>
    <s v="OCT"/>
    <n v="2022"/>
    <s v="Q4"/>
    <x v="0"/>
    <n v="43"/>
    <n v="25"/>
    <n v="10"/>
    <n v="430"/>
    <n v="15"/>
    <n v="1075"/>
    <s v="FEMALE"/>
    <s v="PROFIT"/>
    <n v="347"/>
    <x v="1"/>
    <s v="WEBSITE"/>
    <s v="CREDIT"/>
  </r>
  <r>
    <s v="ID-3924"/>
    <s v="NORTH"/>
    <s v="TAMIL NADU"/>
    <x v="3"/>
    <x v="5"/>
    <d v="2021-10-13T00:00:00"/>
    <s v="THU"/>
    <s v="OCT"/>
    <n v="2022"/>
    <s v="Q4"/>
    <x v="0"/>
    <n v="77"/>
    <n v="15"/>
    <n v="5"/>
    <n v="385"/>
    <n v="10"/>
    <n v="1155"/>
    <s v="FEMALE"/>
    <s v="PROFIT"/>
    <n v="985"/>
    <x v="1"/>
    <s v="WEBSITE"/>
    <s v="UPI"/>
  </r>
  <r>
    <s v="ID-6951"/>
    <s v="NORTH"/>
    <s v="SIKKIM"/>
    <x v="6"/>
    <x v="3"/>
    <d v="2021-10-14T00:00:00"/>
    <s v="FRI"/>
    <s v="OCT"/>
    <n v="2022"/>
    <s v="Q4"/>
    <x v="0"/>
    <n v="31"/>
    <n v="25"/>
    <n v="10"/>
    <n v="310"/>
    <n v="15"/>
    <n v="775"/>
    <s v="MALE"/>
    <s v="PROFIT"/>
    <n v="616"/>
    <x v="0"/>
    <s v="AMAZON"/>
    <s v="CASH"/>
  </r>
  <r>
    <s v="ID-7977"/>
    <s v="NORTH"/>
    <s v="GUJARAT"/>
    <x v="0"/>
    <x v="2"/>
    <d v="2021-10-15T00:00:00"/>
    <s v="SAT"/>
    <s v="OCT"/>
    <n v="2022"/>
    <s v="Q4"/>
    <x v="1"/>
    <n v="37"/>
    <n v="5"/>
    <n v="2"/>
    <n v="74"/>
    <n v="3"/>
    <n v="185"/>
    <s v="MALE"/>
    <s v="PROFIT"/>
    <n v="42"/>
    <x v="1"/>
    <s v="FLIPKART"/>
    <s v="CREDIT"/>
  </r>
  <r>
    <s v="ID-2713"/>
    <s v="NORTH"/>
    <s v="MAHARASHTRA"/>
    <x v="3"/>
    <x v="4"/>
    <d v="2021-10-16T00:00:00"/>
    <s v="SUN"/>
    <s v="OCT"/>
    <n v="2022"/>
    <s v="Q4"/>
    <x v="1"/>
    <n v="71"/>
    <n v="15"/>
    <n v="5"/>
    <n v="355"/>
    <n v="10"/>
    <n v="1065"/>
    <s v="MALE"/>
    <s v="PROFIT"/>
    <n v="554"/>
    <x v="0"/>
    <s v="FLIPKART"/>
    <s v="UPI"/>
  </r>
  <r>
    <s v="ID-2962"/>
    <s v="WEST"/>
    <s v="SIKKIM"/>
    <x v="6"/>
    <x v="5"/>
    <d v="2021-10-17T00:00:00"/>
    <s v="MON"/>
    <s v="OCT"/>
    <n v="2022"/>
    <s v="Q4"/>
    <x v="0"/>
    <n v="79"/>
    <n v="25"/>
    <n v="10"/>
    <n v="790"/>
    <n v="15"/>
    <n v="1975"/>
    <s v="FEMALE"/>
    <s v="PROFIT"/>
    <n v="67"/>
    <x v="1"/>
    <s v="AMAZON"/>
    <s v="CASH"/>
  </r>
  <r>
    <s v="ID-4275"/>
    <s v="EAST"/>
    <s v="ANDHRA PRADESH"/>
    <x v="5"/>
    <x v="0"/>
    <d v="2021-10-18T00:00:00"/>
    <s v="TUE"/>
    <s v="OCT"/>
    <n v="2022"/>
    <s v="Q4"/>
    <x v="0"/>
    <n v="24"/>
    <n v="10"/>
    <n v="4"/>
    <n v="96"/>
    <n v="6"/>
    <n v="240"/>
    <s v="MALE"/>
    <s v="PROFIT"/>
    <n v="732"/>
    <x v="0"/>
    <s v="WEBSITE"/>
    <s v="CASH"/>
  </r>
  <r>
    <s v="ID-3157"/>
    <s v="EAST"/>
    <s v="PUNJAB"/>
    <x v="6"/>
    <x v="0"/>
    <d v="2021-10-19T00:00:00"/>
    <s v="WED"/>
    <s v="OCT"/>
    <n v="2022"/>
    <s v="Q4"/>
    <x v="0"/>
    <n v="16"/>
    <n v="25"/>
    <n v="10"/>
    <n v="160"/>
    <n v="15"/>
    <n v="400"/>
    <s v="MALE"/>
    <s v="PROFIT"/>
    <n v="437"/>
    <x v="0"/>
    <s v="WEBSITE"/>
    <s v="UPI"/>
  </r>
  <r>
    <s v="ID-6868"/>
    <s v="SOUTH"/>
    <s v="TAMIL NADU"/>
    <x v="4"/>
    <x v="1"/>
    <d v="2021-10-20T00:00:00"/>
    <s v="THU"/>
    <s v="OCT"/>
    <n v="2022"/>
    <s v="Q4"/>
    <x v="0"/>
    <n v="76"/>
    <n v="40"/>
    <n v="7"/>
    <n v="532"/>
    <n v="33"/>
    <n v="3040"/>
    <s v="FEMALE"/>
    <s v="PROFIT"/>
    <n v="879"/>
    <x v="0"/>
    <s v="AMAZON"/>
    <s v="UPI"/>
  </r>
  <r>
    <s v="ID-3870"/>
    <s v="EAST"/>
    <s v="ANDHRA PRADESH"/>
    <x v="1"/>
    <x v="0"/>
    <d v="2021-10-21T00:00:00"/>
    <s v="FRI"/>
    <s v="OCT"/>
    <n v="2022"/>
    <s v="Q4"/>
    <x v="0"/>
    <n v="48"/>
    <n v="5"/>
    <n v="3"/>
    <n v="144"/>
    <n v="2"/>
    <n v="240"/>
    <s v="MALE"/>
    <s v="PROFIT"/>
    <n v="914"/>
    <x v="1"/>
    <s v="FLIPKART"/>
    <s v="CASH"/>
  </r>
  <r>
    <s v="ID-8491"/>
    <s v="EAST"/>
    <s v="SIKKIM"/>
    <x v="6"/>
    <x v="5"/>
    <d v="2021-10-22T00:00:00"/>
    <s v="SAT"/>
    <s v="OCT"/>
    <n v="2022"/>
    <s v="Q4"/>
    <x v="1"/>
    <n v="21"/>
    <n v="25"/>
    <n v="10"/>
    <n v="210"/>
    <n v="15"/>
    <n v="525"/>
    <s v="FEMALE"/>
    <s v="PROFIT"/>
    <n v="539"/>
    <x v="0"/>
    <s v="WEBSITE"/>
    <s v="CREDIT"/>
  </r>
  <r>
    <s v="ID-3576"/>
    <s v="EAST"/>
    <s v="MAHARASHTRA"/>
    <x v="6"/>
    <x v="1"/>
    <d v="2021-10-23T00:00:00"/>
    <s v="SUN"/>
    <s v="OCT"/>
    <n v="2022"/>
    <s v="Q4"/>
    <x v="1"/>
    <n v="13"/>
    <n v="25"/>
    <n v="10"/>
    <n v="130"/>
    <n v="15"/>
    <n v="325"/>
    <s v="FEMALE"/>
    <s v="PROFIT"/>
    <n v="816"/>
    <x v="0"/>
    <s v="WEBSITE"/>
    <s v="UPI"/>
  </r>
  <r>
    <s v="ID-3733"/>
    <s v="EAST"/>
    <s v="SIKKIM"/>
    <x v="3"/>
    <x v="1"/>
    <d v="2021-10-24T00:00:00"/>
    <s v="MON"/>
    <s v="OCT"/>
    <n v="2022"/>
    <s v="Q4"/>
    <x v="0"/>
    <n v="33"/>
    <n v="15"/>
    <n v="5"/>
    <n v="165"/>
    <n v="10"/>
    <n v="495"/>
    <s v="MALE"/>
    <s v="PROFIT"/>
    <n v="342"/>
    <x v="0"/>
    <s v="FLIPKART"/>
    <s v="UPI"/>
  </r>
  <r>
    <s v="ID-2946"/>
    <s v="SOUTH"/>
    <s v="GUJARAT"/>
    <x v="4"/>
    <x v="0"/>
    <d v="2021-10-25T00:00:00"/>
    <s v="TUE"/>
    <s v="OCT"/>
    <n v="2022"/>
    <s v="Q4"/>
    <x v="0"/>
    <n v="64"/>
    <n v="40"/>
    <n v="7"/>
    <n v="448"/>
    <n v="33"/>
    <n v="2560"/>
    <s v="MALE"/>
    <s v="PROFIT"/>
    <n v="568"/>
    <x v="1"/>
    <s v="FLIPKART"/>
    <s v="CASH"/>
  </r>
  <r>
    <s v="ID-1550"/>
    <s v="WEST"/>
    <s v="DELHI"/>
    <x v="3"/>
    <x v="2"/>
    <d v="2021-10-26T00:00:00"/>
    <s v="WED"/>
    <s v="OCT"/>
    <n v="2022"/>
    <s v="Q4"/>
    <x v="0"/>
    <n v="40"/>
    <n v="15"/>
    <n v="5"/>
    <n v="200"/>
    <n v="10"/>
    <n v="600"/>
    <s v="FEMALE"/>
    <s v="PROFIT"/>
    <n v="564"/>
    <x v="1"/>
    <s v="AMAZON"/>
    <s v="CASH"/>
  </r>
  <r>
    <s v="ID-7091"/>
    <s v="EAST"/>
    <s v="PUNJAB"/>
    <x v="3"/>
    <x v="1"/>
    <d v="2021-10-27T00:00:00"/>
    <s v="THU"/>
    <s v="OCT"/>
    <n v="2022"/>
    <s v="Q4"/>
    <x v="0"/>
    <n v="28"/>
    <n v="15"/>
    <n v="5"/>
    <n v="140"/>
    <n v="10"/>
    <n v="420"/>
    <s v="MALE"/>
    <s v="PROFIT"/>
    <n v="775"/>
    <x v="0"/>
    <s v="FLIPKART"/>
    <s v="UPI"/>
  </r>
  <r>
    <s v="ID-5738"/>
    <s v="SOUTH"/>
    <s v="WEST BENGAL"/>
    <x v="0"/>
    <x v="2"/>
    <d v="2021-10-28T00:00:00"/>
    <s v="FRI"/>
    <s v="OCT"/>
    <n v="2022"/>
    <s v="Q4"/>
    <x v="0"/>
    <n v="53"/>
    <n v="5"/>
    <n v="2"/>
    <n v="106"/>
    <n v="3"/>
    <n v="265"/>
    <s v="MALE"/>
    <s v="PROFIT"/>
    <n v="488"/>
    <x v="0"/>
    <s v="FLIPKART"/>
    <s v="UPI"/>
  </r>
  <r>
    <s v="ID-7346"/>
    <s v="SOUTH"/>
    <s v="TAMIL NADU"/>
    <x v="1"/>
    <x v="4"/>
    <d v="2021-10-29T00:00:00"/>
    <s v="SAT"/>
    <s v="OCT"/>
    <n v="2022"/>
    <s v="Q4"/>
    <x v="1"/>
    <n v="68"/>
    <n v="5"/>
    <n v="3"/>
    <n v="204"/>
    <n v="2"/>
    <n v="340"/>
    <s v="MALE"/>
    <s v="PROFIT"/>
    <n v="160"/>
    <x v="0"/>
    <s v="AMAZON"/>
    <s v="CREDIT"/>
  </r>
  <r>
    <s v="ID-1087"/>
    <s v="SOUTH"/>
    <s v="TAMIL NADU"/>
    <x v="6"/>
    <x v="1"/>
    <d v="2021-10-30T00:00:00"/>
    <s v="SUN"/>
    <s v="OCT"/>
    <n v="2022"/>
    <s v="Q4"/>
    <x v="1"/>
    <n v="37"/>
    <n v="25"/>
    <n v="10"/>
    <n v="370"/>
    <n v="15"/>
    <n v="925"/>
    <s v="MALE"/>
    <s v="PROFIT"/>
    <n v="956"/>
    <x v="1"/>
    <s v="WEBSITE"/>
    <s v="UPI"/>
  </r>
  <r>
    <s v="ID-3766"/>
    <s v="NORTH"/>
    <s v="PUNJAB"/>
    <x v="1"/>
    <x v="0"/>
    <d v="2021-10-31T00:00:00"/>
    <s v="MON"/>
    <s v="OCT"/>
    <n v="2022"/>
    <s v="Q4"/>
    <x v="0"/>
    <n v="50"/>
    <n v="5"/>
    <n v="3"/>
    <n v="150"/>
    <n v="2"/>
    <n v="250"/>
    <s v="MALE"/>
    <s v="PROFIT"/>
    <n v="110"/>
    <x v="0"/>
    <s v="FLIPKART"/>
    <s v="UPI"/>
  </r>
  <r>
    <s v="ID-6062"/>
    <s v="WEST"/>
    <s v="PUNJAB"/>
    <x v="0"/>
    <x v="3"/>
    <d v="2021-11-01T00:00:00"/>
    <s v="TUE"/>
    <s v="NOV"/>
    <n v="2022"/>
    <s v="Q4"/>
    <x v="0"/>
    <n v="46"/>
    <n v="5"/>
    <n v="2"/>
    <n v="92"/>
    <n v="3"/>
    <n v="230"/>
    <s v="FEMALE"/>
    <s v="PROFIT"/>
    <n v="842"/>
    <x v="0"/>
    <s v="WEBSITE"/>
    <s v="UPI"/>
  </r>
  <r>
    <s v="ID-2873"/>
    <s v="WEST"/>
    <s v="DELHI"/>
    <x v="0"/>
    <x v="4"/>
    <d v="2021-11-02T00:00:00"/>
    <s v="WED"/>
    <s v="NOV"/>
    <n v="2022"/>
    <s v="Q4"/>
    <x v="0"/>
    <n v="55"/>
    <n v="5"/>
    <n v="2"/>
    <n v="110"/>
    <n v="3"/>
    <n v="275"/>
    <s v="FEMALE"/>
    <s v="PROFIT"/>
    <n v="134"/>
    <x v="0"/>
    <s v="STORE"/>
    <s v="UPI"/>
  </r>
  <r>
    <s v="ID-7093"/>
    <s v="SOUTH"/>
    <s v="SIKKIM"/>
    <x v="5"/>
    <x v="3"/>
    <d v="2021-11-03T00:00:00"/>
    <s v="THU"/>
    <s v="NOV"/>
    <n v="2022"/>
    <s v="Q4"/>
    <x v="0"/>
    <n v="17"/>
    <n v="10"/>
    <n v="4"/>
    <n v="68"/>
    <n v="6"/>
    <n v="170"/>
    <s v="FEMALE"/>
    <s v="PROFIT"/>
    <n v="995"/>
    <x v="1"/>
    <s v="FLIPKART"/>
    <s v="CREDIT"/>
  </r>
  <r>
    <s v="ID-8017"/>
    <s v="EAST"/>
    <s v="TAMIL NADU"/>
    <x v="1"/>
    <x v="0"/>
    <d v="2021-11-04T00:00:00"/>
    <s v="FRI"/>
    <s v="NOV"/>
    <n v="2022"/>
    <s v="Q4"/>
    <x v="0"/>
    <n v="84"/>
    <n v="5"/>
    <n v="3"/>
    <n v="252"/>
    <n v="2"/>
    <n v="420"/>
    <s v="FEMALE"/>
    <s v="PROFIT"/>
    <n v="623"/>
    <x v="0"/>
    <s v="STORE"/>
    <s v="UPI"/>
  </r>
  <r>
    <s v="ID-2214"/>
    <s v="EAST"/>
    <s v="PUNJAB"/>
    <x v="1"/>
    <x v="3"/>
    <d v="2021-11-05T00:00:00"/>
    <s v="SAT"/>
    <s v="NOV"/>
    <n v="2022"/>
    <s v="Q4"/>
    <x v="1"/>
    <n v="31"/>
    <n v="5"/>
    <n v="3"/>
    <n v="93"/>
    <n v="2"/>
    <n v="155"/>
    <s v="MALE"/>
    <s v="PROFIT"/>
    <n v="307"/>
    <x v="1"/>
    <s v="STORE"/>
    <s v="UPI"/>
  </r>
  <r>
    <s v="ID-6533"/>
    <s v="EAST"/>
    <s v="ANDHRA PRADESH"/>
    <x v="3"/>
    <x v="4"/>
    <d v="2021-11-06T00:00:00"/>
    <s v="SUN"/>
    <s v="NOV"/>
    <n v="2022"/>
    <s v="Q4"/>
    <x v="1"/>
    <n v="98"/>
    <n v="15"/>
    <n v="5"/>
    <n v="490"/>
    <n v="10"/>
    <n v="1470"/>
    <s v="FEMALE"/>
    <s v="PROFIT"/>
    <n v="296"/>
    <x v="0"/>
    <s v="STORE"/>
    <s v="CASH"/>
  </r>
  <r>
    <s v="ID-3416"/>
    <s v="SOUTH"/>
    <s v="MAHARASHTRA"/>
    <x v="4"/>
    <x v="4"/>
    <d v="2021-11-07T00:00:00"/>
    <s v="MON"/>
    <s v="NOV"/>
    <n v="2022"/>
    <s v="Q4"/>
    <x v="0"/>
    <n v="87"/>
    <n v="40"/>
    <n v="7"/>
    <n v="609"/>
    <n v="33"/>
    <n v="3480"/>
    <s v="FEMALE"/>
    <s v="PROFIT"/>
    <n v="577"/>
    <x v="1"/>
    <s v="WEBSITE"/>
    <s v="CASH"/>
  </r>
  <r>
    <s v="ID-5441"/>
    <s v="SOUTH"/>
    <s v="PUNJAB"/>
    <x v="2"/>
    <x v="5"/>
    <d v="2021-11-08T00:00:00"/>
    <s v="TUE"/>
    <s v="NOV"/>
    <n v="2022"/>
    <s v="Q4"/>
    <x v="0"/>
    <n v="12"/>
    <n v="5"/>
    <n v="2"/>
    <n v="24"/>
    <n v="3"/>
    <n v="60"/>
    <s v="MALE"/>
    <s v="PROFIT"/>
    <n v="537"/>
    <x v="1"/>
    <s v="FLIPKART"/>
    <s v="UPI"/>
  </r>
  <r>
    <s v="ID-4724"/>
    <s v="WEST"/>
    <s v="RAJASTHAN"/>
    <x v="4"/>
    <x v="5"/>
    <d v="2021-11-09T00:00:00"/>
    <s v="WED"/>
    <s v="NOV"/>
    <n v="2022"/>
    <s v="Q4"/>
    <x v="0"/>
    <n v="98"/>
    <n v="40"/>
    <n v="7"/>
    <n v="686"/>
    <n v="33"/>
    <n v="3920"/>
    <s v="MALE"/>
    <s v="PROFIT"/>
    <n v="411"/>
    <x v="0"/>
    <s v="AMAZON"/>
    <s v="CREDIT"/>
  </r>
  <r>
    <s v="ID-7691"/>
    <s v="WEST"/>
    <s v="PUNJAB"/>
    <x v="0"/>
    <x v="5"/>
    <d v="2021-11-10T00:00:00"/>
    <s v="THU"/>
    <s v="NOV"/>
    <n v="2022"/>
    <s v="Q4"/>
    <x v="0"/>
    <n v="47"/>
    <n v="5"/>
    <n v="2"/>
    <n v="94"/>
    <n v="3"/>
    <n v="235"/>
    <s v="MALE"/>
    <s v="PROFIT"/>
    <n v="642"/>
    <x v="0"/>
    <s v="AMAZON"/>
    <s v="UPI"/>
  </r>
  <r>
    <s v="ID-7889"/>
    <s v="NORTH"/>
    <s v="PUNJAB"/>
    <x v="3"/>
    <x v="0"/>
    <d v="2021-11-11T00:00:00"/>
    <s v="FRI"/>
    <s v="NOV"/>
    <n v="2022"/>
    <s v="Q4"/>
    <x v="0"/>
    <n v="82"/>
    <n v="15"/>
    <n v="5"/>
    <n v="410"/>
    <n v="10"/>
    <n v="1230"/>
    <s v="MALE"/>
    <s v="PROFIT"/>
    <n v="708"/>
    <x v="1"/>
    <s v="WEBSITE"/>
    <s v="UPI"/>
  </r>
  <r>
    <s v="ID-2333"/>
    <s v="SOUTH"/>
    <s v="MAHARASHTRA"/>
    <x v="0"/>
    <x v="4"/>
    <d v="2021-11-12T00:00:00"/>
    <s v="SAT"/>
    <s v="NOV"/>
    <n v="2022"/>
    <s v="Q4"/>
    <x v="1"/>
    <n v="80"/>
    <n v="5"/>
    <n v="2"/>
    <n v="160"/>
    <n v="3"/>
    <n v="400"/>
    <s v="MALE"/>
    <s v="PROFIT"/>
    <n v="111"/>
    <x v="1"/>
    <s v="WEBSITE"/>
    <s v="UPI"/>
  </r>
  <r>
    <s v="ID-5640"/>
    <s v="EAST"/>
    <s v="GUJARAT"/>
    <x v="5"/>
    <x v="2"/>
    <d v="2021-11-13T00:00:00"/>
    <s v="SUN"/>
    <s v="NOV"/>
    <n v="2022"/>
    <s v="Q4"/>
    <x v="1"/>
    <n v="77"/>
    <n v="10"/>
    <n v="4"/>
    <n v="308"/>
    <n v="6"/>
    <n v="770"/>
    <s v="MALE"/>
    <s v="PROFIT"/>
    <n v="421"/>
    <x v="0"/>
    <s v="FLIPKART"/>
    <s v="UPI"/>
  </r>
  <r>
    <s v="ID-1504"/>
    <s v="NORTH"/>
    <s v="ANDHRA PRADESH"/>
    <x v="3"/>
    <x v="5"/>
    <d v="2021-11-14T00:00:00"/>
    <s v="MON"/>
    <s v="NOV"/>
    <n v="2022"/>
    <s v="Q4"/>
    <x v="0"/>
    <n v="36"/>
    <n v="15"/>
    <n v="5"/>
    <n v="180"/>
    <n v="10"/>
    <n v="540"/>
    <s v="MALE"/>
    <s v="PROFIT"/>
    <n v="872"/>
    <x v="1"/>
    <s v="WEBSITE"/>
    <s v="CASH"/>
  </r>
  <r>
    <s v="ID-6151"/>
    <s v="SOUTH"/>
    <s v="PUNJAB"/>
    <x v="4"/>
    <x v="2"/>
    <d v="2021-11-15T00:00:00"/>
    <s v="TUE"/>
    <s v="NOV"/>
    <n v="2022"/>
    <s v="Q4"/>
    <x v="0"/>
    <n v="77"/>
    <n v="40"/>
    <n v="7"/>
    <n v="539"/>
    <n v="33"/>
    <n v="3080"/>
    <s v="MALE"/>
    <s v="PROFIT"/>
    <n v="896"/>
    <x v="1"/>
    <s v="STORE"/>
    <s v="UPI"/>
  </r>
  <r>
    <s v="ID-5390"/>
    <s v="WEST"/>
    <s v="MAHARASHTRA"/>
    <x v="0"/>
    <x v="5"/>
    <d v="2021-11-16T00:00:00"/>
    <s v="WED"/>
    <s v="NOV"/>
    <n v="2022"/>
    <s v="Q4"/>
    <x v="0"/>
    <n v="11"/>
    <n v="5"/>
    <n v="2"/>
    <n v="22"/>
    <n v="3"/>
    <n v="55"/>
    <s v="MALE"/>
    <s v="PROFIT"/>
    <n v="732"/>
    <x v="1"/>
    <s v="WEBSITE"/>
    <s v="UPI"/>
  </r>
  <r>
    <s v="ID-5219"/>
    <s v="NORTH"/>
    <s v="WEST BENGAL"/>
    <x v="5"/>
    <x v="3"/>
    <d v="2021-11-17T00:00:00"/>
    <s v="THU"/>
    <s v="NOV"/>
    <n v="2022"/>
    <s v="Q4"/>
    <x v="0"/>
    <n v="19"/>
    <n v="10"/>
    <n v="4"/>
    <n v="76"/>
    <n v="6"/>
    <n v="190"/>
    <s v="FEMALE"/>
    <s v="PROFIT"/>
    <n v="890"/>
    <x v="0"/>
    <s v="WEBSITE"/>
    <s v="CREDIT"/>
  </r>
  <r>
    <s v="ID-5612"/>
    <s v="SOUTH"/>
    <s v="TAMIL NADU"/>
    <x v="6"/>
    <x v="5"/>
    <d v="2021-11-18T00:00:00"/>
    <s v="FRI"/>
    <s v="NOV"/>
    <n v="2022"/>
    <s v="Q4"/>
    <x v="0"/>
    <n v="68"/>
    <n v="25"/>
    <n v="10"/>
    <n v="680"/>
    <n v="15"/>
    <n v="1700"/>
    <s v="FEMALE"/>
    <s v="PROFIT"/>
    <n v="800"/>
    <x v="0"/>
    <s v="FLIPKART"/>
    <s v="CASH"/>
  </r>
  <r>
    <s v="ID-5099"/>
    <s v="WEST"/>
    <s v="PUNJAB"/>
    <x v="6"/>
    <x v="4"/>
    <d v="2021-11-19T00:00:00"/>
    <s v="SAT"/>
    <s v="NOV"/>
    <n v="2022"/>
    <s v="Q4"/>
    <x v="1"/>
    <n v="74"/>
    <n v="25"/>
    <n v="10"/>
    <n v="740"/>
    <n v="15"/>
    <n v="1850"/>
    <s v="MALE"/>
    <s v="PROFIT"/>
    <n v="922"/>
    <x v="1"/>
    <s v="WEBSITE"/>
    <s v="CASH"/>
  </r>
  <r>
    <s v="ID-7346"/>
    <s v="WEST"/>
    <s v="SIKKIM"/>
    <x v="0"/>
    <x v="3"/>
    <d v="2021-11-20T00:00:00"/>
    <s v="SUN"/>
    <s v="NOV"/>
    <n v="2022"/>
    <s v="Q4"/>
    <x v="1"/>
    <n v="11"/>
    <n v="5"/>
    <n v="2"/>
    <n v="22"/>
    <n v="3"/>
    <n v="55"/>
    <s v="MALE"/>
    <s v="PROFIT"/>
    <n v="645"/>
    <x v="0"/>
    <s v="FLIPKART"/>
    <s v="UPI"/>
  </r>
  <r>
    <s v="ID-3235"/>
    <s v="NORTH"/>
    <s v="PUNJAB"/>
    <x v="0"/>
    <x v="4"/>
    <d v="2021-11-21T00:00:00"/>
    <s v="MON"/>
    <s v="NOV"/>
    <n v="2022"/>
    <s v="Q4"/>
    <x v="0"/>
    <n v="96"/>
    <n v="5"/>
    <n v="2"/>
    <n v="192"/>
    <n v="3"/>
    <n v="480"/>
    <s v="FEMALE"/>
    <s v="PROFIT"/>
    <n v="605"/>
    <x v="0"/>
    <s v="STORE"/>
    <s v="UPI"/>
  </r>
  <r>
    <s v="ID-4321"/>
    <s v="SOUTH"/>
    <s v="PUNJAB"/>
    <x v="4"/>
    <x v="1"/>
    <d v="2021-11-22T00:00:00"/>
    <s v="TUE"/>
    <s v="NOV"/>
    <n v="2022"/>
    <s v="Q4"/>
    <x v="0"/>
    <n v="14"/>
    <n v="40"/>
    <n v="7"/>
    <n v="98"/>
    <n v="33"/>
    <n v="560"/>
    <s v="MALE"/>
    <s v="PROFIT"/>
    <n v="950"/>
    <x v="0"/>
    <s v="STORE"/>
    <s v="UPI"/>
  </r>
  <r>
    <s v="ID-4851"/>
    <s v="EAST"/>
    <s v="PUNJAB"/>
    <x v="3"/>
    <x v="4"/>
    <d v="2021-11-23T00:00:00"/>
    <s v="WED"/>
    <s v="NOV"/>
    <n v="2022"/>
    <s v="Q4"/>
    <x v="0"/>
    <n v="19"/>
    <n v="15"/>
    <n v="5"/>
    <n v="95"/>
    <n v="10"/>
    <n v="285"/>
    <s v="FEMALE"/>
    <s v="PROFIT"/>
    <n v="839"/>
    <x v="1"/>
    <s v="FLIPKART"/>
    <s v="CREDIT"/>
  </r>
  <r>
    <s v="ID-7433"/>
    <s v="WEST"/>
    <s v="PUNJAB"/>
    <x v="6"/>
    <x v="3"/>
    <d v="2021-11-24T00:00:00"/>
    <s v="THU"/>
    <s v="NOV"/>
    <n v="2022"/>
    <s v="Q4"/>
    <x v="0"/>
    <n v="81"/>
    <n v="25"/>
    <n v="10"/>
    <n v="810"/>
    <n v="15"/>
    <n v="2025"/>
    <s v="FEMALE"/>
    <s v="PROFIT"/>
    <n v="828"/>
    <x v="0"/>
    <s v="STORE"/>
    <s v="CASH"/>
  </r>
  <r>
    <s v="ID-5280"/>
    <s v="SOUTH"/>
    <s v="SIKKIM"/>
    <x v="5"/>
    <x v="1"/>
    <d v="2021-11-25T00:00:00"/>
    <s v="FRI"/>
    <s v="NOV"/>
    <n v="2022"/>
    <s v="Q4"/>
    <x v="0"/>
    <n v="98"/>
    <n v="10"/>
    <n v="4"/>
    <n v="392"/>
    <n v="6"/>
    <n v="980"/>
    <s v="MALE"/>
    <s v="PROFIT"/>
    <n v="418"/>
    <x v="1"/>
    <s v="AMAZON"/>
    <s v="UPI"/>
  </r>
  <r>
    <s v="ID-7910"/>
    <s v="WEST"/>
    <s v="PUNJAB"/>
    <x v="4"/>
    <x v="3"/>
    <d v="2021-11-26T00:00:00"/>
    <s v="SAT"/>
    <s v="NOV"/>
    <n v="2022"/>
    <s v="Q4"/>
    <x v="1"/>
    <n v="24"/>
    <n v="40"/>
    <n v="7"/>
    <n v="168"/>
    <n v="33"/>
    <n v="960"/>
    <s v="FEMALE"/>
    <s v="PROFIT"/>
    <n v="541"/>
    <x v="1"/>
    <s v="FLIPKART"/>
    <s v="UPI"/>
  </r>
  <r>
    <s v="ID-7964"/>
    <s v="SOUTH"/>
    <s v="TAMIL NADU"/>
    <x v="0"/>
    <x v="4"/>
    <d v="2021-11-27T00:00:00"/>
    <s v="SUN"/>
    <s v="NOV"/>
    <n v="2022"/>
    <s v="Q4"/>
    <x v="1"/>
    <n v="59"/>
    <n v="5"/>
    <n v="2"/>
    <n v="118"/>
    <n v="3"/>
    <n v="295"/>
    <s v="FEMALE"/>
    <s v="PROFIT"/>
    <n v="829"/>
    <x v="1"/>
    <s v="WEBSITE"/>
    <s v="CASH"/>
  </r>
  <r>
    <s v="ID-2840"/>
    <s v="EAST"/>
    <s v="PUNJAB"/>
    <x v="3"/>
    <x v="0"/>
    <d v="2021-11-28T00:00:00"/>
    <s v="MON"/>
    <s v="NOV"/>
    <n v="2022"/>
    <s v="Q4"/>
    <x v="0"/>
    <n v="45"/>
    <n v="15"/>
    <n v="5"/>
    <n v="225"/>
    <n v="10"/>
    <n v="675"/>
    <s v="MALE"/>
    <s v="PROFIT"/>
    <n v="352"/>
    <x v="0"/>
    <s v="FLIPKART"/>
    <s v="UPI"/>
  </r>
  <r>
    <s v="ID-6483"/>
    <s v="EAST"/>
    <s v="PUNJAB"/>
    <x v="5"/>
    <x v="1"/>
    <d v="2021-11-29T00:00:00"/>
    <s v="TUE"/>
    <s v="NOV"/>
    <n v="2022"/>
    <s v="Q4"/>
    <x v="0"/>
    <n v="89"/>
    <n v="10"/>
    <n v="4"/>
    <n v="356"/>
    <n v="6"/>
    <n v="890"/>
    <s v="FEMALE"/>
    <s v="PROFIT"/>
    <n v="280"/>
    <x v="0"/>
    <s v="WEBSITE"/>
    <s v="UPI"/>
  </r>
  <r>
    <s v="ID-8526"/>
    <s v="WEST"/>
    <s v="RAJASTHAN"/>
    <x v="3"/>
    <x v="3"/>
    <d v="2021-11-30T00:00:00"/>
    <s v="WED"/>
    <s v="NOV"/>
    <n v="2022"/>
    <s v="Q4"/>
    <x v="0"/>
    <n v="16"/>
    <n v="15"/>
    <n v="5"/>
    <n v="80"/>
    <n v="10"/>
    <n v="240"/>
    <s v="MALE"/>
    <s v="PROFIT"/>
    <n v="878"/>
    <x v="1"/>
    <s v="WEBSITE"/>
    <s v="UPI"/>
  </r>
  <r>
    <s v="ID-7794"/>
    <s v="SOUTH"/>
    <s v="WEST BENGAL"/>
    <x v="0"/>
    <x v="5"/>
    <d v="2021-12-01T00:00:00"/>
    <s v="THU"/>
    <s v="DEC"/>
    <n v="2022"/>
    <s v="Q4"/>
    <x v="0"/>
    <n v="18"/>
    <n v="5"/>
    <n v="2"/>
    <n v="36"/>
    <n v="3"/>
    <n v="90"/>
    <s v="FEMALE"/>
    <s v="PROFIT"/>
    <n v="442"/>
    <x v="0"/>
    <s v="FLIPKART"/>
    <s v="UPI"/>
  </r>
  <r>
    <s v="ID-5310"/>
    <s v="NORTH"/>
    <s v="ANDHRA PRADESH"/>
    <x v="3"/>
    <x v="5"/>
    <d v="2021-12-02T00:00:00"/>
    <s v="FRI"/>
    <s v="DEC"/>
    <n v="2022"/>
    <s v="Q4"/>
    <x v="0"/>
    <n v="98"/>
    <n v="15"/>
    <n v="5"/>
    <n v="490"/>
    <n v="10"/>
    <n v="1470"/>
    <s v="MALE"/>
    <s v="PROFIT"/>
    <n v="23"/>
    <x v="1"/>
    <s v="AMAZON"/>
    <s v="CREDIT"/>
  </r>
  <r>
    <s v="ID-7931"/>
    <s v="WEST"/>
    <s v="MAHARASHTRA"/>
    <x v="5"/>
    <x v="4"/>
    <d v="2021-12-03T00:00:00"/>
    <s v="SAT"/>
    <s v="DEC"/>
    <n v="2022"/>
    <s v="Q4"/>
    <x v="1"/>
    <n v="39"/>
    <n v="10"/>
    <n v="4"/>
    <n v="156"/>
    <n v="6"/>
    <n v="390"/>
    <s v="FEMALE"/>
    <s v="PROFIT"/>
    <n v="647"/>
    <x v="1"/>
    <s v="FLIPKART"/>
    <s v="CASH"/>
  </r>
  <r>
    <s v="ID-1147"/>
    <s v="NORTH"/>
    <s v="WEST BENGAL"/>
    <x v="5"/>
    <x v="4"/>
    <d v="2021-12-04T00:00:00"/>
    <s v="SUN"/>
    <s v="DEC"/>
    <n v="2022"/>
    <s v="Q4"/>
    <x v="1"/>
    <n v="82"/>
    <n v="10"/>
    <n v="4"/>
    <n v="328"/>
    <n v="6"/>
    <n v="820"/>
    <s v="FEMALE"/>
    <s v="PROFIT"/>
    <n v="890"/>
    <x v="1"/>
    <s v="AMAZON"/>
    <s v="UPI"/>
  </r>
  <r>
    <s v="ID-4718"/>
    <s v="WEST"/>
    <s v="RAJASTHAN"/>
    <x v="5"/>
    <x v="2"/>
    <d v="2021-12-05T00:00:00"/>
    <s v="MON"/>
    <s v="DEC"/>
    <n v="2022"/>
    <s v="Q4"/>
    <x v="0"/>
    <n v="63"/>
    <n v="10"/>
    <n v="4"/>
    <n v="252"/>
    <n v="6"/>
    <n v="630"/>
    <s v="MALE"/>
    <s v="PROFIT"/>
    <n v="283"/>
    <x v="0"/>
    <s v="STORE"/>
    <s v="UPI"/>
  </r>
  <r>
    <s v="ID-3599"/>
    <s v="NORTH"/>
    <s v="ANDHRA PRADESH"/>
    <x v="2"/>
    <x v="3"/>
    <d v="2021-12-06T00:00:00"/>
    <s v="TUE"/>
    <s v="DEC"/>
    <n v="2022"/>
    <s v="Q4"/>
    <x v="0"/>
    <n v="79"/>
    <n v="5"/>
    <n v="2"/>
    <n v="158"/>
    <n v="3"/>
    <n v="395"/>
    <s v="MALE"/>
    <s v="PROFIT"/>
    <n v="937"/>
    <x v="0"/>
    <s v="STORE"/>
    <s v="UPI"/>
  </r>
  <r>
    <s v="ID-6383"/>
    <s v="SOUTH"/>
    <s v="MAHARASHTRA"/>
    <x v="2"/>
    <x v="0"/>
    <d v="2021-12-07T00:00:00"/>
    <s v="WED"/>
    <s v="DEC"/>
    <n v="2022"/>
    <s v="Q4"/>
    <x v="0"/>
    <n v="14"/>
    <n v="5"/>
    <n v="2"/>
    <n v="28"/>
    <n v="3"/>
    <n v="70"/>
    <s v="MALE"/>
    <s v="PROFIT"/>
    <n v="15"/>
    <x v="0"/>
    <s v="AMAZON"/>
    <s v="UPI"/>
  </r>
  <r>
    <s v="ID-3853"/>
    <s v="SOUTH"/>
    <s v="TAMIL NADU"/>
    <x v="4"/>
    <x v="0"/>
    <d v="2021-12-08T00:00:00"/>
    <s v="THU"/>
    <s v="DEC"/>
    <n v="2022"/>
    <s v="Q4"/>
    <x v="0"/>
    <n v="49"/>
    <n v="40"/>
    <n v="7"/>
    <n v="343"/>
    <n v="33"/>
    <n v="1960"/>
    <s v="MALE"/>
    <s v="PROFIT"/>
    <n v="224"/>
    <x v="1"/>
    <s v="STORE"/>
    <s v="UPI"/>
  </r>
  <r>
    <s v="ID-4402"/>
    <s v="WEST"/>
    <s v="MAHARASHTRA"/>
    <x v="5"/>
    <x v="3"/>
    <d v="2021-12-09T00:00:00"/>
    <s v="FRI"/>
    <s v="DEC"/>
    <n v="2022"/>
    <s v="Q4"/>
    <x v="0"/>
    <n v="95"/>
    <n v="10"/>
    <n v="4"/>
    <n v="380"/>
    <n v="6"/>
    <n v="950"/>
    <s v="MALE"/>
    <s v="PROFIT"/>
    <n v="223"/>
    <x v="0"/>
    <s v="STORE"/>
    <s v="CASH"/>
  </r>
  <r>
    <s v="ID-1247"/>
    <s v="WEST"/>
    <s v="GUJARAT"/>
    <x v="3"/>
    <x v="2"/>
    <d v="2021-12-10T00:00:00"/>
    <s v="SAT"/>
    <s v="DEC"/>
    <n v="2022"/>
    <s v="Q4"/>
    <x v="1"/>
    <n v="64"/>
    <n v="15"/>
    <n v="5"/>
    <n v="320"/>
    <n v="10"/>
    <n v="960"/>
    <s v="FEMALE"/>
    <s v="PROFIT"/>
    <n v="816"/>
    <x v="1"/>
    <s v="FLIPKART"/>
    <s v="CASH"/>
  </r>
  <r>
    <s v="ID-2963"/>
    <s v="EAST"/>
    <s v="WEST BENGAL"/>
    <x v="5"/>
    <x v="5"/>
    <d v="2021-12-11T00:00:00"/>
    <s v="SUN"/>
    <s v="DEC"/>
    <n v="2022"/>
    <s v="Q4"/>
    <x v="1"/>
    <n v="92"/>
    <n v="10"/>
    <n v="4"/>
    <n v="368"/>
    <n v="6"/>
    <n v="920"/>
    <s v="FEMALE"/>
    <s v="PROFIT"/>
    <n v="804"/>
    <x v="1"/>
    <s v="AMAZON"/>
    <s v="UPI"/>
  </r>
  <r>
    <s v="ID-7896"/>
    <s v="SOUTH"/>
    <s v="DELHI"/>
    <x v="5"/>
    <x v="4"/>
    <d v="2021-12-12T00:00:00"/>
    <s v="MON"/>
    <s v="DEC"/>
    <n v="2022"/>
    <s v="Q4"/>
    <x v="0"/>
    <n v="79"/>
    <n v="10"/>
    <n v="4"/>
    <n v="316"/>
    <n v="6"/>
    <n v="790"/>
    <s v="MALE"/>
    <s v="PROFIT"/>
    <n v="792"/>
    <x v="0"/>
    <s v="STORE"/>
    <s v="UPI"/>
  </r>
  <r>
    <s v="ID-7308"/>
    <s v="WEST"/>
    <s v="TAMIL NADU"/>
    <x v="3"/>
    <x v="4"/>
    <d v="2021-12-13T00:00:00"/>
    <s v="TUE"/>
    <s v="DEC"/>
    <n v="2022"/>
    <s v="Q4"/>
    <x v="0"/>
    <n v="31"/>
    <n v="15"/>
    <n v="5"/>
    <n v="155"/>
    <n v="10"/>
    <n v="465"/>
    <s v="MALE"/>
    <s v="PROFIT"/>
    <n v="609"/>
    <x v="1"/>
    <s v="STORE"/>
    <s v="UPI"/>
  </r>
  <r>
    <s v="ID-6655"/>
    <s v="WEST"/>
    <s v="TAMIL NADU"/>
    <x v="6"/>
    <x v="1"/>
    <d v="2021-12-14T00:00:00"/>
    <s v="WED"/>
    <s v="DEC"/>
    <n v="2022"/>
    <s v="Q4"/>
    <x v="0"/>
    <n v="26"/>
    <n v="25"/>
    <n v="10"/>
    <n v="260"/>
    <n v="15"/>
    <n v="650"/>
    <s v="MALE"/>
    <s v="PROFIT"/>
    <n v="160"/>
    <x v="0"/>
    <s v="AMAZON"/>
    <s v="UPI"/>
  </r>
  <r>
    <s v="ID-7447"/>
    <s v="WEST"/>
    <s v="RAJASTHAN"/>
    <x v="5"/>
    <x v="2"/>
    <d v="2021-12-15T00:00:00"/>
    <s v="THU"/>
    <s v="DEC"/>
    <n v="2022"/>
    <s v="Q4"/>
    <x v="0"/>
    <n v="52"/>
    <n v="10"/>
    <n v="4"/>
    <n v="208"/>
    <n v="6"/>
    <n v="520"/>
    <s v="MALE"/>
    <s v="PROFIT"/>
    <n v="746"/>
    <x v="0"/>
    <s v="AMAZON"/>
    <s v="UPI"/>
  </r>
  <r>
    <s v="ID-1510"/>
    <s v="WEST"/>
    <s v="MAHARASHTRA"/>
    <x v="3"/>
    <x v="3"/>
    <d v="2021-12-16T00:00:00"/>
    <s v="FRI"/>
    <s v="DEC"/>
    <n v="2022"/>
    <s v="Q4"/>
    <x v="0"/>
    <n v="17"/>
    <n v="15"/>
    <n v="5"/>
    <n v="85"/>
    <n v="10"/>
    <n v="255"/>
    <s v="MALE"/>
    <s v="PROFIT"/>
    <n v="890"/>
    <x v="0"/>
    <s v="AMAZON"/>
    <s v="UPI"/>
  </r>
  <r>
    <s v="ID-1158"/>
    <s v="WEST"/>
    <s v="PUNJAB"/>
    <x v="1"/>
    <x v="0"/>
    <d v="2021-12-17T00:00:00"/>
    <s v="SAT"/>
    <s v="DEC"/>
    <n v="2022"/>
    <s v="Q4"/>
    <x v="1"/>
    <n v="78"/>
    <n v="5"/>
    <n v="3"/>
    <n v="234"/>
    <n v="2"/>
    <n v="390"/>
    <s v="FEMALE"/>
    <s v="PROFIT"/>
    <n v="604"/>
    <x v="0"/>
    <s v="FLIPKART"/>
    <s v="UPI"/>
  </r>
  <r>
    <s v="ID-7779"/>
    <s v="SOUTH"/>
    <s v="GUJARAT"/>
    <x v="2"/>
    <x v="5"/>
    <d v="2021-12-18T00:00:00"/>
    <s v="SUN"/>
    <s v="DEC"/>
    <n v="2022"/>
    <s v="Q4"/>
    <x v="1"/>
    <n v="42"/>
    <n v="5"/>
    <n v="2"/>
    <n v="84"/>
    <n v="3"/>
    <n v="210"/>
    <s v="FEMALE"/>
    <s v="PROFIT"/>
    <n v="711"/>
    <x v="1"/>
    <s v="AMAZON"/>
    <s v="CASH"/>
  </r>
  <r>
    <s v="ID-2387"/>
    <s v="NORTH"/>
    <s v="MAHARASHTRA"/>
    <x v="4"/>
    <x v="0"/>
    <d v="2021-12-19T00:00:00"/>
    <s v="MON"/>
    <s v="DEC"/>
    <n v="2022"/>
    <s v="Q4"/>
    <x v="0"/>
    <n v="97"/>
    <n v="40"/>
    <n v="7"/>
    <n v="679"/>
    <n v="33"/>
    <n v="3880"/>
    <s v="FEMALE"/>
    <s v="PROFIT"/>
    <n v="329"/>
    <x v="1"/>
    <s v="AMAZON"/>
    <s v="CREDIT"/>
  </r>
  <r>
    <s v="ID-7309"/>
    <s v="WEST"/>
    <s v="TAMIL NADU"/>
    <x v="0"/>
    <x v="4"/>
    <d v="2021-12-20T00:00:00"/>
    <s v="TUE"/>
    <s v="DEC"/>
    <n v="2022"/>
    <s v="Q4"/>
    <x v="0"/>
    <n v="31"/>
    <n v="5"/>
    <n v="2"/>
    <n v="62"/>
    <n v="3"/>
    <n v="155"/>
    <s v="MALE"/>
    <s v="PROFIT"/>
    <n v="517"/>
    <x v="1"/>
    <s v="WEBSITE"/>
    <s v="UPI"/>
  </r>
  <r>
    <s v="ID-1988"/>
    <s v="EAST"/>
    <s v="TAMIL NADU"/>
    <x v="6"/>
    <x v="2"/>
    <d v="2021-12-21T00:00:00"/>
    <s v="WED"/>
    <s v="DEC"/>
    <n v="2022"/>
    <s v="Q4"/>
    <x v="0"/>
    <n v="57"/>
    <n v="25"/>
    <n v="10"/>
    <n v="570"/>
    <n v="15"/>
    <n v="1425"/>
    <s v="FEMALE"/>
    <s v="PROFIT"/>
    <n v="150"/>
    <x v="1"/>
    <s v="FLIPKART"/>
    <s v="UPI"/>
  </r>
  <r>
    <s v="ID-4002"/>
    <s v="EAST"/>
    <s v="SIKKIM"/>
    <x v="4"/>
    <x v="0"/>
    <d v="2021-12-22T00:00:00"/>
    <s v="THU"/>
    <s v="DEC"/>
    <n v="2022"/>
    <s v="Q4"/>
    <x v="0"/>
    <n v="91"/>
    <n v="40"/>
    <n v="7"/>
    <n v="637"/>
    <n v="33"/>
    <n v="3640"/>
    <s v="FEMALE"/>
    <s v="PROFIT"/>
    <n v="285"/>
    <x v="0"/>
    <s v="FLIPKART"/>
    <s v="CREDIT"/>
  </r>
  <r>
    <s v="ID-1614"/>
    <s v="NORTH"/>
    <s v="DELHI"/>
    <x v="5"/>
    <x v="2"/>
    <d v="2021-12-23T00:00:00"/>
    <s v="FRI"/>
    <s v="DEC"/>
    <n v="2022"/>
    <s v="Q4"/>
    <x v="0"/>
    <n v="81"/>
    <n v="10"/>
    <n v="4"/>
    <n v="324"/>
    <n v="6"/>
    <n v="810"/>
    <s v="MALE"/>
    <s v="PROFIT"/>
    <n v="138"/>
    <x v="1"/>
    <s v="AMAZON"/>
    <s v="CREDIT"/>
  </r>
  <r>
    <s v="ID-1626"/>
    <s v="WEST"/>
    <s v="WEST BENGAL"/>
    <x v="6"/>
    <x v="2"/>
    <d v="2021-12-24T00:00:00"/>
    <s v="SAT"/>
    <s v="DEC"/>
    <n v="2022"/>
    <s v="Q4"/>
    <x v="1"/>
    <n v="48"/>
    <n v="25"/>
    <n v="10"/>
    <n v="480"/>
    <n v="15"/>
    <n v="1200"/>
    <s v="FEMALE"/>
    <s v="PROFIT"/>
    <n v="92"/>
    <x v="1"/>
    <s v="FLIPKART"/>
    <s v="UPI"/>
  </r>
  <r>
    <s v="ID-7234"/>
    <s v="NORTH"/>
    <s v="PUNJAB"/>
    <x v="0"/>
    <x v="3"/>
    <d v="2021-12-25T00:00:00"/>
    <s v="SUN"/>
    <s v="DEC"/>
    <n v="2022"/>
    <s v="Q4"/>
    <x v="1"/>
    <n v="14"/>
    <n v="5"/>
    <n v="2"/>
    <n v="28"/>
    <n v="3"/>
    <n v="70"/>
    <s v="FEMALE"/>
    <s v="PROFIT"/>
    <n v="586"/>
    <x v="1"/>
    <s v="WEBSITE"/>
    <s v="CASH"/>
  </r>
  <r>
    <s v="ID-1803"/>
    <s v="WEST"/>
    <s v="PUNJAB"/>
    <x v="0"/>
    <x v="1"/>
    <d v="2021-12-26T00:00:00"/>
    <s v="MON"/>
    <s v="DEC"/>
    <n v="2022"/>
    <s v="Q4"/>
    <x v="0"/>
    <n v="35"/>
    <n v="5"/>
    <n v="2"/>
    <n v="70"/>
    <n v="3"/>
    <n v="175"/>
    <s v="MALE"/>
    <s v="PROFIT"/>
    <n v="226"/>
    <x v="0"/>
    <s v="AMAZON"/>
    <s v="UPI"/>
  </r>
  <r>
    <s v="ID-7443"/>
    <s v="EAST"/>
    <s v="DELHI"/>
    <x v="3"/>
    <x v="0"/>
    <d v="2021-12-27T00:00:00"/>
    <s v="TUE"/>
    <s v="DEC"/>
    <n v="2022"/>
    <s v="Q4"/>
    <x v="0"/>
    <n v="44"/>
    <n v="15"/>
    <n v="5"/>
    <n v="220"/>
    <n v="10"/>
    <n v="660"/>
    <s v="MALE"/>
    <s v="PROFIT"/>
    <n v="111"/>
    <x v="1"/>
    <s v="AMAZON"/>
    <s v="CASH"/>
  </r>
  <r>
    <s v="ID-6159"/>
    <s v="WEST"/>
    <s v="WEST BENGAL"/>
    <x v="3"/>
    <x v="3"/>
    <d v="2021-12-28T00:00:00"/>
    <s v="WED"/>
    <s v="DEC"/>
    <n v="2022"/>
    <s v="Q4"/>
    <x v="0"/>
    <n v="98"/>
    <n v="15"/>
    <n v="5"/>
    <n v="490"/>
    <n v="10"/>
    <n v="1470"/>
    <s v="FEMALE"/>
    <s v="PROFIT"/>
    <n v="614"/>
    <x v="1"/>
    <s v="WEBSITE"/>
    <s v="UPI"/>
  </r>
  <r>
    <s v="ID-3016"/>
    <s v="NORTH"/>
    <s v="GUJARAT"/>
    <x v="4"/>
    <x v="0"/>
    <d v="2021-12-29T00:00:00"/>
    <s v="THU"/>
    <s v="DEC"/>
    <n v="2022"/>
    <s v="Q4"/>
    <x v="0"/>
    <n v="31"/>
    <n v="40"/>
    <n v="7"/>
    <n v="217"/>
    <n v="33"/>
    <n v="1240"/>
    <s v="FEMALE"/>
    <s v="PROFIT"/>
    <n v="290"/>
    <x v="1"/>
    <s v="STORE"/>
    <s v="CASH"/>
  </r>
  <r>
    <s v="ID-4042"/>
    <s v="NORTH"/>
    <s v="WEST BENGAL"/>
    <x v="6"/>
    <x v="3"/>
    <d v="2021-12-30T00:00:00"/>
    <s v="FRI"/>
    <s v="DEC"/>
    <n v="2022"/>
    <s v="Q4"/>
    <x v="0"/>
    <n v="51"/>
    <n v="25"/>
    <n v="10"/>
    <n v="510"/>
    <n v="15"/>
    <n v="1275"/>
    <s v="MALE"/>
    <s v="PROFIT"/>
    <n v="373"/>
    <x v="1"/>
    <s v="AMAZON"/>
    <s v="CREDIT"/>
  </r>
  <r>
    <s v="ID-5096"/>
    <s v="EAST"/>
    <s v="MAHARASHTRA"/>
    <x v="0"/>
    <x v="5"/>
    <d v="2021-12-31T00:00:00"/>
    <s v="SAT"/>
    <s v="DEC"/>
    <n v="2022"/>
    <s v="Q4"/>
    <x v="1"/>
    <n v="43"/>
    <n v="5"/>
    <n v="2"/>
    <n v="86"/>
    <n v="3"/>
    <n v="215"/>
    <s v="MALE"/>
    <s v="PROFIT"/>
    <n v="663"/>
    <x v="0"/>
    <s v="FLIPKART"/>
    <s v="CREDIT"/>
  </r>
  <r>
    <s v="ID-4508"/>
    <s v="SOUTH"/>
    <s v="WEST BENGAL"/>
    <x v="2"/>
    <x v="2"/>
    <d v="2022-01-01T00:00:00"/>
    <s v="SUN"/>
    <s v="JAN"/>
    <n v="2023"/>
    <s v="Q1"/>
    <x v="1"/>
    <n v="15"/>
    <n v="5"/>
    <n v="2"/>
    <n v="30"/>
    <n v="3"/>
    <n v="75"/>
    <s v="MALE"/>
    <s v="PROFIT"/>
    <n v="528"/>
    <x v="1"/>
    <s v="AMAZON"/>
    <s v="CREDIT"/>
  </r>
  <r>
    <s v="ID-1398"/>
    <s v="NORTH"/>
    <s v="MAHARASHTRA"/>
    <x v="4"/>
    <x v="1"/>
    <d v="2022-01-02T00:00:00"/>
    <s v="MON"/>
    <s v="JAN"/>
    <n v="2023"/>
    <s v="Q1"/>
    <x v="0"/>
    <n v="89"/>
    <n v="40"/>
    <n v="7"/>
    <n v="623"/>
    <n v="33"/>
    <n v="3560"/>
    <s v="FEMALE"/>
    <s v="PROFIT"/>
    <n v="992"/>
    <x v="1"/>
    <s v="AMAZON"/>
    <s v="UPI"/>
  </r>
  <r>
    <s v="ID-6775"/>
    <s v="WEST"/>
    <s v="DELHI"/>
    <x v="3"/>
    <x v="3"/>
    <d v="2022-01-03T00:00:00"/>
    <s v="TUE"/>
    <s v="JAN"/>
    <n v="2023"/>
    <s v="Q1"/>
    <x v="0"/>
    <n v="22"/>
    <n v="15"/>
    <n v="5"/>
    <n v="110"/>
    <n v="10"/>
    <n v="330"/>
    <s v="FEMALE"/>
    <s v="PROFIT"/>
    <n v="698"/>
    <x v="0"/>
    <s v="AMAZON"/>
    <s v="CASH"/>
  </r>
  <r>
    <s v="ID-3318"/>
    <s v="WEST"/>
    <s v="GUJARAT"/>
    <x v="3"/>
    <x v="0"/>
    <d v="2022-01-04T00:00:00"/>
    <s v="WED"/>
    <s v="JAN"/>
    <n v="2023"/>
    <s v="Q1"/>
    <x v="0"/>
    <n v="67"/>
    <n v="15"/>
    <n v="5"/>
    <n v="335"/>
    <n v="10"/>
    <n v="1005"/>
    <s v="FEMALE"/>
    <s v="PROFIT"/>
    <n v="917"/>
    <x v="1"/>
    <s v="FLIPKART"/>
    <s v="UPI"/>
  </r>
  <r>
    <s v="ID-6790"/>
    <s v="WEST"/>
    <s v="DELHI"/>
    <x v="3"/>
    <x v="0"/>
    <d v="2022-01-05T00:00:00"/>
    <s v="THU"/>
    <s v="JAN"/>
    <n v="2023"/>
    <s v="Q1"/>
    <x v="0"/>
    <n v="25"/>
    <n v="15"/>
    <n v="5"/>
    <n v="125"/>
    <n v="10"/>
    <n v="375"/>
    <s v="FEMALE"/>
    <s v="PROFIT"/>
    <n v="953"/>
    <x v="0"/>
    <s v="STORE"/>
    <s v="UPI"/>
  </r>
  <r>
    <s v="ID-4019"/>
    <s v="WEST"/>
    <s v="PUNJAB"/>
    <x v="1"/>
    <x v="5"/>
    <d v="2022-01-06T00:00:00"/>
    <s v="FRI"/>
    <s v="JAN"/>
    <n v="2023"/>
    <s v="Q1"/>
    <x v="0"/>
    <n v="48"/>
    <n v="5"/>
    <n v="3"/>
    <n v="144"/>
    <n v="2"/>
    <n v="240"/>
    <s v="MALE"/>
    <s v="PROFIT"/>
    <n v="151"/>
    <x v="0"/>
    <s v="AMAZON"/>
    <s v="UPI"/>
  </r>
  <r>
    <s v="ID-7112"/>
    <s v="SOUTH"/>
    <s v="MAHARASHTRA"/>
    <x v="1"/>
    <x v="4"/>
    <d v="2022-01-07T00:00:00"/>
    <s v="SAT"/>
    <s v="JAN"/>
    <n v="2023"/>
    <s v="Q1"/>
    <x v="1"/>
    <n v="96"/>
    <n v="5"/>
    <n v="3"/>
    <n v="288"/>
    <n v="2"/>
    <n v="480"/>
    <s v="FEMALE"/>
    <s v="PROFIT"/>
    <n v="257"/>
    <x v="0"/>
    <s v="WEBSITE"/>
    <s v="UPI"/>
  </r>
  <r>
    <s v="ID-8554"/>
    <s v="WEST"/>
    <s v="PUNJAB"/>
    <x v="1"/>
    <x v="2"/>
    <d v="2022-01-08T00:00:00"/>
    <s v="SUN"/>
    <s v="JAN"/>
    <n v="2023"/>
    <s v="Q1"/>
    <x v="1"/>
    <n v="65"/>
    <n v="5"/>
    <n v="3"/>
    <n v="195"/>
    <n v="2"/>
    <n v="325"/>
    <s v="MALE"/>
    <s v="PROFIT"/>
    <n v="832"/>
    <x v="1"/>
    <s v="AMAZON"/>
    <s v="CASH"/>
  </r>
  <r>
    <s v="ID-7654"/>
    <s v="EAST"/>
    <s v="ANDHRA PRADESH"/>
    <x v="1"/>
    <x v="3"/>
    <d v="2022-01-09T00:00:00"/>
    <s v="MON"/>
    <s v="JAN"/>
    <n v="2023"/>
    <s v="Q1"/>
    <x v="0"/>
    <n v="20"/>
    <n v="5"/>
    <n v="3"/>
    <n v="60"/>
    <n v="2"/>
    <n v="100"/>
    <s v="MALE"/>
    <s v="PROFIT"/>
    <n v="368"/>
    <x v="1"/>
    <s v="AMAZON"/>
    <s v="UPI"/>
  </r>
  <r>
    <s v="ID-1760"/>
    <s v="SOUTH"/>
    <s v="RAJASTHAN"/>
    <x v="5"/>
    <x v="1"/>
    <d v="2022-01-10T00:00:00"/>
    <s v="TUE"/>
    <s v="JAN"/>
    <n v="2023"/>
    <s v="Q1"/>
    <x v="0"/>
    <n v="17"/>
    <n v="10"/>
    <n v="4"/>
    <n v="68"/>
    <n v="6"/>
    <n v="170"/>
    <s v="MALE"/>
    <s v="PROFIT"/>
    <n v="227"/>
    <x v="0"/>
    <s v="FLIPKART"/>
    <s v="UPI"/>
  </r>
  <r>
    <s v="ID-7256"/>
    <s v="WEST"/>
    <s v="ANDHRA PRADESH"/>
    <x v="1"/>
    <x v="5"/>
    <d v="2022-01-11T00:00:00"/>
    <s v="WED"/>
    <s v="JAN"/>
    <n v="2023"/>
    <s v="Q1"/>
    <x v="0"/>
    <n v="96"/>
    <n v="5"/>
    <n v="3"/>
    <n v="288"/>
    <n v="2"/>
    <n v="480"/>
    <s v="MALE"/>
    <s v="PROFIT"/>
    <n v="218"/>
    <x v="1"/>
    <s v="WEBSITE"/>
    <s v="UPI"/>
  </r>
  <r>
    <s v="ID-5503"/>
    <s v="NORTH"/>
    <s v="GUJARAT"/>
    <x v="3"/>
    <x v="4"/>
    <d v="2022-01-12T00:00:00"/>
    <s v="THU"/>
    <s v="JAN"/>
    <n v="2023"/>
    <s v="Q1"/>
    <x v="0"/>
    <n v="21"/>
    <n v="15"/>
    <n v="5"/>
    <n v="105"/>
    <n v="10"/>
    <n v="315"/>
    <s v="FEMALE"/>
    <s v="PROFIT"/>
    <n v="665"/>
    <x v="0"/>
    <s v="FLIPKART"/>
    <s v="UPI"/>
  </r>
  <r>
    <s v="ID-3273"/>
    <s v="EAST"/>
    <s v="PUNJAB"/>
    <x v="2"/>
    <x v="0"/>
    <d v="2022-01-13T00:00:00"/>
    <s v="FRI"/>
    <s v="JAN"/>
    <n v="2023"/>
    <s v="Q1"/>
    <x v="0"/>
    <n v="75"/>
    <n v="5"/>
    <n v="2"/>
    <n v="150"/>
    <n v="3"/>
    <n v="375"/>
    <s v="MALE"/>
    <s v="PROFIT"/>
    <n v="766"/>
    <x v="1"/>
    <s v="FLIPKART"/>
    <s v="CREDIT"/>
  </r>
  <r>
    <s v="ID-3899"/>
    <s v="EAST"/>
    <s v="PUNJAB"/>
    <x v="2"/>
    <x v="0"/>
    <d v="2022-01-14T00:00:00"/>
    <s v="SAT"/>
    <s v="JAN"/>
    <n v="2023"/>
    <s v="Q1"/>
    <x v="1"/>
    <n v="29"/>
    <n v="5"/>
    <n v="2"/>
    <n v="58"/>
    <n v="3"/>
    <n v="145"/>
    <s v="MALE"/>
    <s v="PROFIT"/>
    <n v="228"/>
    <x v="1"/>
    <s v="AMAZON"/>
    <s v="UPI"/>
  </r>
  <r>
    <s v="ID-6275"/>
    <s v="SOUTH"/>
    <s v="WEST BENGAL"/>
    <x v="1"/>
    <x v="1"/>
    <d v="2022-01-15T00:00:00"/>
    <s v="SUN"/>
    <s v="JAN"/>
    <n v="2023"/>
    <s v="Q1"/>
    <x v="1"/>
    <n v="92"/>
    <n v="5"/>
    <n v="3"/>
    <n v="276"/>
    <n v="2"/>
    <n v="460"/>
    <s v="FEMALE"/>
    <s v="PROFIT"/>
    <n v="353"/>
    <x v="1"/>
    <s v="WEBSITE"/>
    <s v="CASH"/>
  </r>
  <r>
    <s v="ID-3656"/>
    <s v="EAST"/>
    <s v="TAMIL NADU"/>
    <x v="0"/>
    <x v="5"/>
    <d v="2022-01-16T00:00:00"/>
    <s v="MON"/>
    <s v="JAN"/>
    <n v="2023"/>
    <s v="Q1"/>
    <x v="0"/>
    <n v="36"/>
    <n v="5"/>
    <n v="2"/>
    <n v="72"/>
    <n v="3"/>
    <n v="180"/>
    <s v="MALE"/>
    <s v="PROFIT"/>
    <n v="803"/>
    <x v="1"/>
    <s v="AMAZON"/>
    <s v="CASH"/>
  </r>
  <r>
    <s v="ID-7021"/>
    <s v="NORTH"/>
    <s v="RAJASTHAN"/>
    <x v="2"/>
    <x v="3"/>
    <d v="2022-01-17T00:00:00"/>
    <s v="TUE"/>
    <s v="JAN"/>
    <n v="2023"/>
    <s v="Q1"/>
    <x v="0"/>
    <n v="75"/>
    <n v="5"/>
    <n v="2"/>
    <n v="150"/>
    <n v="3"/>
    <n v="375"/>
    <s v="MALE"/>
    <s v="PROFIT"/>
    <n v="698"/>
    <x v="1"/>
    <s v="STORE"/>
    <s v="CREDIT"/>
  </r>
  <r>
    <s v="ID-2758"/>
    <s v="SOUTH"/>
    <s v="SIKKIM"/>
    <x v="5"/>
    <x v="4"/>
    <d v="2022-01-18T00:00:00"/>
    <s v="WED"/>
    <s v="JAN"/>
    <n v="2023"/>
    <s v="Q1"/>
    <x v="0"/>
    <n v="12"/>
    <n v="10"/>
    <n v="4"/>
    <n v="48"/>
    <n v="6"/>
    <n v="120"/>
    <s v="FEMALE"/>
    <s v="PROFIT"/>
    <n v="459"/>
    <x v="1"/>
    <s v="STORE"/>
    <s v="CREDIT"/>
  </r>
  <r>
    <s v="ID-8829"/>
    <s v="EAST"/>
    <s v="PUNJAB"/>
    <x v="6"/>
    <x v="0"/>
    <d v="2022-01-19T00:00:00"/>
    <s v="THU"/>
    <s v="JAN"/>
    <n v="2023"/>
    <s v="Q1"/>
    <x v="0"/>
    <n v="85"/>
    <n v="25"/>
    <n v="10"/>
    <n v="850"/>
    <n v="15"/>
    <n v="2125"/>
    <s v="FEMALE"/>
    <s v="PROFIT"/>
    <n v="65"/>
    <x v="0"/>
    <s v="WEBSITE"/>
    <s v="CASH"/>
  </r>
  <r>
    <s v="ID-2741"/>
    <s v="EAST"/>
    <s v="SIKKIM"/>
    <x v="6"/>
    <x v="3"/>
    <d v="2022-01-20T00:00:00"/>
    <s v="FRI"/>
    <s v="JAN"/>
    <n v="2023"/>
    <s v="Q1"/>
    <x v="0"/>
    <n v="41"/>
    <n v="25"/>
    <n v="10"/>
    <n v="410"/>
    <n v="15"/>
    <n v="1025"/>
    <s v="FEMALE"/>
    <s v="PROFIT"/>
    <n v="378"/>
    <x v="1"/>
    <s v="WEBSITE"/>
    <s v="UPI"/>
  </r>
  <r>
    <s v="ID-2670"/>
    <s v="WEST"/>
    <s v="PUNJAB"/>
    <x v="5"/>
    <x v="5"/>
    <d v="2022-01-21T00:00:00"/>
    <s v="SAT"/>
    <s v="JAN"/>
    <n v="2023"/>
    <s v="Q1"/>
    <x v="1"/>
    <n v="78"/>
    <n v="10"/>
    <n v="4"/>
    <n v="312"/>
    <n v="6"/>
    <n v="780"/>
    <s v="FEMALE"/>
    <s v="PROFIT"/>
    <n v="952"/>
    <x v="0"/>
    <s v="AMAZON"/>
    <s v="UPI"/>
  </r>
  <r>
    <s v="ID-3662"/>
    <s v="SOUTH"/>
    <s v="ANDHRA PRADESH"/>
    <x v="2"/>
    <x v="4"/>
    <d v="2022-01-22T00:00:00"/>
    <s v="SUN"/>
    <s v="JAN"/>
    <n v="2023"/>
    <s v="Q1"/>
    <x v="1"/>
    <n v="81"/>
    <n v="5"/>
    <n v="2"/>
    <n v="162"/>
    <n v="3"/>
    <n v="405"/>
    <s v="MALE"/>
    <s v="PROFIT"/>
    <n v="881"/>
    <x v="1"/>
    <s v="WEBSITE"/>
    <s v="UPI"/>
  </r>
  <r>
    <s v="ID-6397"/>
    <s v="WEST"/>
    <s v="WEST BENGAL"/>
    <x v="1"/>
    <x v="1"/>
    <d v="2022-01-23T00:00:00"/>
    <s v="MON"/>
    <s v="JAN"/>
    <n v="2023"/>
    <s v="Q1"/>
    <x v="0"/>
    <n v="97"/>
    <n v="5"/>
    <n v="3"/>
    <n v="291"/>
    <n v="2"/>
    <n v="485"/>
    <s v="FEMALE"/>
    <s v="PROFIT"/>
    <n v="953"/>
    <x v="1"/>
    <s v="STORE"/>
    <s v="CASH"/>
  </r>
  <r>
    <s v="ID-4005"/>
    <s v="WEST"/>
    <s v="PUNJAB"/>
    <x v="6"/>
    <x v="1"/>
    <d v="2022-01-24T00:00:00"/>
    <s v="TUE"/>
    <s v="JAN"/>
    <n v="2023"/>
    <s v="Q1"/>
    <x v="0"/>
    <n v="50"/>
    <n v="25"/>
    <n v="10"/>
    <n v="500"/>
    <n v="15"/>
    <n v="1250"/>
    <s v="MALE"/>
    <s v="PROFIT"/>
    <n v="648"/>
    <x v="1"/>
    <s v="WEBSITE"/>
    <s v="CASH"/>
  </r>
  <r>
    <s v="ID-3126"/>
    <s v="WEST"/>
    <s v="RAJASTHAN"/>
    <x v="3"/>
    <x v="3"/>
    <d v="2022-01-25T00:00:00"/>
    <s v="WED"/>
    <s v="JAN"/>
    <n v="2023"/>
    <s v="Q1"/>
    <x v="0"/>
    <n v="76"/>
    <n v="15"/>
    <n v="5"/>
    <n v="380"/>
    <n v="10"/>
    <n v="1140"/>
    <s v="FEMALE"/>
    <s v="PROFIT"/>
    <n v="966"/>
    <x v="1"/>
    <s v="AMAZON"/>
    <s v="CREDIT"/>
  </r>
  <r>
    <s v="ID-8918"/>
    <s v="WEST"/>
    <s v="PUNJAB"/>
    <x v="0"/>
    <x v="5"/>
    <d v="2022-01-26T00:00:00"/>
    <s v="THU"/>
    <s v="JAN"/>
    <n v="2023"/>
    <s v="Q1"/>
    <x v="0"/>
    <n v="79"/>
    <n v="5"/>
    <n v="2"/>
    <n v="158"/>
    <n v="3"/>
    <n v="395"/>
    <s v="MALE"/>
    <s v="PROFIT"/>
    <n v="775"/>
    <x v="1"/>
    <s v="AMAZON"/>
    <s v="UPI"/>
  </r>
  <r>
    <s v="ID-5409"/>
    <s v="EAST"/>
    <s v="DELHI"/>
    <x v="0"/>
    <x v="2"/>
    <d v="2022-01-27T00:00:00"/>
    <s v="FRI"/>
    <s v="JAN"/>
    <n v="2023"/>
    <s v="Q1"/>
    <x v="0"/>
    <n v="35"/>
    <n v="5"/>
    <n v="2"/>
    <n v="70"/>
    <n v="3"/>
    <n v="175"/>
    <s v="FEMALE"/>
    <s v="PROFIT"/>
    <n v="850"/>
    <x v="1"/>
    <s v="STORE"/>
    <s v="CREDIT"/>
  </r>
  <r>
    <s v="ID-5619"/>
    <s v="EAST"/>
    <s v="PUNJAB"/>
    <x v="4"/>
    <x v="0"/>
    <d v="2022-01-28T00:00:00"/>
    <s v="SAT"/>
    <s v="JAN"/>
    <n v="2023"/>
    <s v="Q1"/>
    <x v="1"/>
    <n v="11"/>
    <n v="40"/>
    <n v="7"/>
    <n v="77"/>
    <n v="33"/>
    <n v="440"/>
    <s v="MALE"/>
    <s v="PROFIT"/>
    <n v="980"/>
    <x v="0"/>
    <s v="STORE"/>
    <s v="UPI"/>
  </r>
  <r>
    <s v="ID-5084"/>
    <s v="EAST"/>
    <s v="ANDHRA PRADESH"/>
    <x v="6"/>
    <x v="5"/>
    <d v="2022-01-29T00:00:00"/>
    <s v="SUN"/>
    <s v="JAN"/>
    <n v="2023"/>
    <s v="Q1"/>
    <x v="1"/>
    <n v="54"/>
    <n v="25"/>
    <n v="10"/>
    <n v="540"/>
    <n v="15"/>
    <n v="1350"/>
    <s v="FEMALE"/>
    <s v="PROFIT"/>
    <n v="917"/>
    <x v="1"/>
    <s v="WEBSITE"/>
    <s v="CASH"/>
  </r>
  <r>
    <s v="ID-6695"/>
    <s v="SOUTH"/>
    <s v="RAJASTHAN"/>
    <x v="0"/>
    <x v="4"/>
    <d v="2022-01-30T00:00:00"/>
    <s v="MON"/>
    <s v="JAN"/>
    <n v="2023"/>
    <s v="Q1"/>
    <x v="0"/>
    <n v="42"/>
    <n v="5"/>
    <n v="2"/>
    <n v="84"/>
    <n v="3"/>
    <n v="210"/>
    <s v="FEMALE"/>
    <s v="PROFIT"/>
    <n v="677"/>
    <x v="1"/>
    <s v="WEBSITE"/>
    <s v="CASH"/>
  </r>
  <r>
    <s v="ID-3138"/>
    <s v="SOUTH"/>
    <s v="SIKKIM"/>
    <x v="4"/>
    <x v="3"/>
    <d v="2022-01-31T00:00:00"/>
    <s v="TUE"/>
    <s v="JAN"/>
    <n v="2023"/>
    <s v="Q1"/>
    <x v="0"/>
    <n v="22"/>
    <n v="40"/>
    <n v="7"/>
    <n v="154"/>
    <n v="33"/>
    <n v="880"/>
    <s v="FEMALE"/>
    <s v="PROFIT"/>
    <n v="898"/>
    <x v="1"/>
    <s v="STORE"/>
    <s v="CREDIT"/>
  </r>
  <r>
    <s v="ID-1492"/>
    <s v="WEST"/>
    <s v="SIKKIM"/>
    <x v="0"/>
    <x v="1"/>
    <d v="2022-02-01T00:00:00"/>
    <s v="WED"/>
    <s v="FEB"/>
    <n v="2023"/>
    <s v="Q1"/>
    <x v="0"/>
    <n v="42"/>
    <n v="5"/>
    <n v="2"/>
    <n v="84"/>
    <n v="3"/>
    <n v="210"/>
    <s v="MALE"/>
    <s v="PROFIT"/>
    <n v="718"/>
    <x v="1"/>
    <s v="STORE"/>
    <s v="CREDIT"/>
  </r>
  <r>
    <s v="ID-2232"/>
    <s v="SOUTH"/>
    <s v="ANDHRA PRADESH"/>
    <x v="3"/>
    <x v="3"/>
    <d v="2022-02-02T00:00:00"/>
    <s v="THU"/>
    <s v="FEB"/>
    <n v="2023"/>
    <s v="Q1"/>
    <x v="0"/>
    <n v="20"/>
    <n v="15"/>
    <n v="5"/>
    <n v="100"/>
    <n v="10"/>
    <n v="300"/>
    <s v="FEMALE"/>
    <s v="PROFIT"/>
    <n v="492"/>
    <x v="0"/>
    <s v="FLIPKART"/>
    <s v="UPI"/>
  </r>
  <r>
    <s v="ID-1472"/>
    <s v="SOUTH"/>
    <s v="SIKKIM"/>
    <x v="4"/>
    <x v="3"/>
    <d v="2022-02-03T00:00:00"/>
    <s v="FRI"/>
    <s v="FEB"/>
    <n v="2023"/>
    <s v="Q1"/>
    <x v="0"/>
    <n v="91"/>
    <n v="40"/>
    <n v="7"/>
    <n v="637"/>
    <n v="33"/>
    <n v="3640"/>
    <s v="FEMALE"/>
    <s v="PROFIT"/>
    <n v="680"/>
    <x v="1"/>
    <s v="AMAZON"/>
    <s v="UPI"/>
  </r>
  <r>
    <s v="ID-8145"/>
    <s v="EAST"/>
    <s v="SIKKIM"/>
    <x v="2"/>
    <x v="0"/>
    <d v="2022-02-04T00:00:00"/>
    <s v="SAT"/>
    <s v="FEB"/>
    <n v="2023"/>
    <s v="Q1"/>
    <x v="1"/>
    <n v="37"/>
    <n v="5"/>
    <n v="2"/>
    <n v="74"/>
    <n v="3"/>
    <n v="185"/>
    <s v="MALE"/>
    <s v="PROFIT"/>
    <n v="526"/>
    <x v="0"/>
    <s v="WEBSITE"/>
    <s v="CASH"/>
  </r>
  <r>
    <s v="ID-5866"/>
    <s v="WEST"/>
    <s v="WEST BENGAL"/>
    <x v="0"/>
    <x v="0"/>
    <d v="2022-02-05T00:00:00"/>
    <s v="SUN"/>
    <s v="FEB"/>
    <n v="2023"/>
    <s v="Q1"/>
    <x v="1"/>
    <n v="57"/>
    <n v="5"/>
    <n v="2"/>
    <n v="114"/>
    <n v="3"/>
    <n v="285"/>
    <s v="MALE"/>
    <s v="PROFIT"/>
    <n v="672"/>
    <x v="1"/>
    <s v="STORE"/>
    <s v="CASH"/>
  </r>
  <r>
    <s v="ID-5759"/>
    <s v="SOUTH"/>
    <s v="SIKKIM"/>
    <x v="2"/>
    <x v="5"/>
    <d v="2022-02-06T00:00:00"/>
    <s v="MON"/>
    <s v="FEB"/>
    <n v="2023"/>
    <s v="Q1"/>
    <x v="0"/>
    <n v="37"/>
    <n v="5"/>
    <n v="2"/>
    <n v="74"/>
    <n v="3"/>
    <n v="185"/>
    <s v="MALE"/>
    <s v="PROFIT"/>
    <n v="223"/>
    <x v="1"/>
    <s v="FLIPKART"/>
    <s v="UPI"/>
  </r>
  <r>
    <s v="ID-5653"/>
    <s v="NORTH"/>
    <s v="TAMIL NADU"/>
    <x v="5"/>
    <x v="3"/>
    <d v="2022-02-07T00:00:00"/>
    <s v="TUE"/>
    <s v="FEB"/>
    <n v="2023"/>
    <s v="Q1"/>
    <x v="0"/>
    <n v="78"/>
    <n v="10"/>
    <n v="4"/>
    <n v="312"/>
    <n v="6"/>
    <n v="780"/>
    <s v="MALE"/>
    <s v="PROFIT"/>
    <n v="292"/>
    <x v="1"/>
    <s v="AMAZON"/>
    <s v="CREDIT"/>
  </r>
  <r>
    <s v="ID-4673"/>
    <s v="NORTH"/>
    <s v="GUJARAT"/>
    <x v="1"/>
    <x v="0"/>
    <d v="2022-02-08T00:00:00"/>
    <s v="WED"/>
    <s v="FEB"/>
    <n v="2023"/>
    <s v="Q1"/>
    <x v="0"/>
    <n v="19"/>
    <n v="5"/>
    <n v="3"/>
    <n v="57"/>
    <n v="2"/>
    <n v="95"/>
    <s v="MALE"/>
    <s v="PROFIT"/>
    <n v="454"/>
    <x v="1"/>
    <s v="FLIPKART"/>
    <s v="UPI"/>
  </r>
  <r>
    <s v="ID-5116"/>
    <s v="WEST"/>
    <s v="DELHI"/>
    <x v="1"/>
    <x v="1"/>
    <d v="2022-02-09T00:00:00"/>
    <s v="THU"/>
    <s v="FEB"/>
    <n v="2023"/>
    <s v="Q1"/>
    <x v="0"/>
    <n v="16"/>
    <n v="5"/>
    <n v="3"/>
    <n v="48"/>
    <n v="2"/>
    <n v="80"/>
    <s v="FEMALE"/>
    <s v="PROFIT"/>
    <n v="394"/>
    <x v="1"/>
    <s v="FLIPKART"/>
    <s v="UPI"/>
  </r>
  <r>
    <s v="ID-2709"/>
    <s v="NORTH"/>
    <s v="WEST BENGAL"/>
    <x v="3"/>
    <x v="4"/>
    <d v="2022-02-10T00:00:00"/>
    <s v="FRI"/>
    <s v="FEB"/>
    <n v="2023"/>
    <s v="Q1"/>
    <x v="0"/>
    <n v="44"/>
    <n v="15"/>
    <n v="5"/>
    <n v="220"/>
    <n v="10"/>
    <n v="660"/>
    <s v="MALE"/>
    <s v="PROFIT"/>
    <n v="101"/>
    <x v="0"/>
    <s v="AMAZON"/>
    <s v="CREDIT"/>
  </r>
  <r>
    <s v="ID-2465"/>
    <s v="WEST"/>
    <s v="ANDHRA PRADESH"/>
    <x v="0"/>
    <x v="5"/>
    <d v="2022-02-11T00:00:00"/>
    <s v="SAT"/>
    <s v="FEB"/>
    <n v="2023"/>
    <s v="Q1"/>
    <x v="1"/>
    <n v="46"/>
    <n v="5"/>
    <n v="2"/>
    <n v="92"/>
    <n v="3"/>
    <n v="230"/>
    <s v="MALE"/>
    <s v="PROFIT"/>
    <n v="995"/>
    <x v="1"/>
    <s v="WEBSITE"/>
    <s v="CASH"/>
  </r>
  <r>
    <s v="ID-6027"/>
    <s v="NORTH"/>
    <s v="GUJARAT"/>
    <x v="5"/>
    <x v="0"/>
    <d v="2022-02-12T00:00:00"/>
    <s v="SUN"/>
    <s v="FEB"/>
    <n v="2023"/>
    <s v="Q1"/>
    <x v="1"/>
    <n v="90"/>
    <n v="10"/>
    <n v="4"/>
    <n v="360"/>
    <n v="6"/>
    <n v="900"/>
    <s v="MALE"/>
    <s v="PROFIT"/>
    <n v="245"/>
    <x v="1"/>
    <s v="STORE"/>
    <s v="CASH"/>
  </r>
  <r>
    <s v="ID-2690"/>
    <s v="EAST"/>
    <s v="PUNJAB"/>
    <x v="0"/>
    <x v="4"/>
    <d v="2022-02-13T00:00:00"/>
    <s v="MON"/>
    <s v="FEB"/>
    <n v="2023"/>
    <s v="Q1"/>
    <x v="0"/>
    <n v="46"/>
    <n v="5"/>
    <n v="2"/>
    <n v="92"/>
    <n v="3"/>
    <n v="230"/>
    <s v="MALE"/>
    <s v="PROFIT"/>
    <n v="85"/>
    <x v="0"/>
    <s v="STORE"/>
    <s v="UPI"/>
  </r>
  <r>
    <s v="ID-7628"/>
    <s v="SOUTH"/>
    <s v="GUJARAT"/>
    <x v="3"/>
    <x v="2"/>
    <d v="2022-02-14T00:00:00"/>
    <s v="TUE"/>
    <s v="FEB"/>
    <n v="2023"/>
    <s v="Q1"/>
    <x v="0"/>
    <n v="77"/>
    <n v="15"/>
    <n v="5"/>
    <n v="385"/>
    <n v="10"/>
    <n v="1155"/>
    <s v="FEMALE"/>
    <s v="PROFIT"/>
    <n v="729"/>
    <x v="1"/>
    <s v="STORE"/>
    <s v="UPI"/>
  </r>
  <r>
    <s v="ID-8105"/>
    <s v="EAST"/>
    <s v="WEST BENGAL"/>
    <x v="4"/>
    <x v="2"/>
    <d v="2022-02-15T00:00:00"/>
    <s v="WED"/>
    <s v="FEB"/>
    <n v="2023"/>
    <s v="Q1"/>
    <x v="0"/>
    <n v="61"/>
    <n v="40"/>
    <n v="7"/>
    <n v="427"/>
    <n v="33"/>
    <n v="2440"/>
    <s v="FEMALE"/>
    <s v="PROFIT"/>
    <n v="931"/>
    <x v="0"/>
    <s v="STORE"/>
    <s v="UPI"/>
  </r>
  <r>
    <s v="ID-5724"/>
    <s v="WEST"/>
    <s v="GUJARAT"/>
    <x v="5"/>
    <x v="2"/>
    <d v="2022-02-16T00:00:00"/>
    <s v="THU"/>
    <s v="FEB"/>
    <n v="2023"/>
    <s v="Q1"/>
    <x v="0"/>
    <n v="90"/>
    <n v="10"/>
    <n v="4"/>
    <n v="360"/>
    <n v="6"/>
    <n v="900"/>
    <s v="FEMALE"/>
    <s v="PROFIT"/>
    <n v="542"/>
    <x v="0"/>
    <s v="FLIPKART"/>
    <s v="CREDIT"/>
  </r>
  <r>
    <s v="ID-2627"/>
    <s v="SOUTH"/>
    <s v="RAJASTHAN"/>
    <x v="0"/>
    <x v="5"/>
    <d v="2022-02-17T00:00:00"/>
    <s v="FRI"/>
    <s v="FEB"/>
    <n v="2023"/>
    <s v="Q1"/>
    <x v="0"/>
    <n v="26"/>
    <n v="5"/>
    <n v="2"/>
    <n v="52"/>
    <n v="3"/>
    <n v="130"/>
    <s v="MALE"/>
    <s v="PROFIT"/>
    <n v="799"/>
    <x v="0"/>
    <s v="FLIPKART"/>
    <s v="CREDIT"/>
  </r>
  <r>
    <s v="ID-7922"/>
    <s v="SOUTH"/>
    <s v="PUNJAB"/>
    <x v="5"/>
    <x v="1"/>
    <d v="2022-02-18T00:00:00"/>
    <s v="SAT"/>
    <s v="FEB"/>
    <n v="2023"/>
    <s v="Q1"/>
    <x v="1"/>
    <n v="40"/>
    <n v="10"/>
    <n v="4"/>
    <n v="160"/>
    <n v="6"/>
    <n v="400"/>
    <s v="FEMALE"/>
    <s v="PROFIT"/>
    <n v="623"/>
    <x v="1"/>
    <s v="FLIPKART"/>
    <s v="CREDIT"/>
  </r>
  <r>
    <s v="ID-4323"/>
    <s v="EAST"/>
    <s v="ANDHRA PRADESH"/>
    <x v="0"/>
    <x v="4"/>
    <d v="2022-02-19T00:00:00"/>
    <s v="SUN"/>
    <s v="FEB"/>
    <n v="2023"/>
    <s v="Q1"/>
    <x v="1"/>
    <n v="41"/>
    <n v="5"/>
    <n v="2"/>
    <n v="82"/>
    <n v="3"/>
    <n v="205"/>
    <s v="MALE"/>
    <s v="PROFIT"/>
    <n v="332"/>
    <x v="0"/>
    <s v="FLIPKART"/>
    <s v="UPI"/>
  </r>
  <r>
    <s v="ID-1802"/>
    <s v="SOUTH"/>
    <s v="SIKKIM"/>
    <x v="1"/>
    <x v="4"/>
    <d v="2022-02-20T00:00:00"/>
    <s v="MON"/>
    <s v="FEB"/>
    <n v="2023"/>
    <s v="Q1"/>
    <x v="0"/>
    <n v="20"/>
    <n v="5"/>
    <n v="3"/>
    <n v="60"/>
    <n v="2"/>
    <n v="100"/>
    <s v="FEMALE"/>
    <s v="PROFIT"/>
    <n v="122"/>
    <x v="1"/>
    <s v="STORE"/>
    <s v="CREDIT"/>
  </r>
  <r>
    <s v="ID-7638"/>
    <s v="SOUTH"/>
    <s v="WEST BENGAL"/>
    <x v="5"/>
    <x v="2"/>
    <d v="2022-02-21T00:00:00"/>
    <s v="TUE"/>
    <s v="FEB"/>
    <n v="2023"/>
    <s v="Q1"/>
    <x v="0"/>
    <n v="75"/>
    <n v="10"/>
    <n v="4"/>
    <n v="300"/>
    <n v="6"/>
    <n v="750"/>
    <s v="MALE"/>
    <s v="PROFIT"/>
    <n v="441"/>
    <x v="1"/>
    <s v="WEBSITE"/>
    <s v="UPI"/>
  </r>
  <r>
    <s v="ID-8084"/>
    <s v="EAST"/>
    <s v="SIKKIM"/>
    <x v="2"/>
    <x v="2"/>
    <d v="2022-02-22T00:00:00"/>
    <s v="WED"/>
    <s v="FEB"/>
    <n v="2023"/>
    <s v="Q1"/>
    <x v="0"/>
    <n v="32"/>
    <n v="5"/>
    <n v="2"/>
    <n v="64"/>
    <n v="3"/>
    <n v="160"/>
    <s v="FEMALE"/>
    <s v="PROFIT"/>
    <n v="565"/>
    <x v="1"/>
    <s v="AMAZON"/>
    <s v="CASH"/>
  </r>
  <r>
    <s v="ID-6722"/>
    <s v="EAST"/>
    <s v="ANDHRA PRADESH"/>
    <x v="3"/>
    <x v="3"/>
    <d v="2022-02-23T00:00:00"/>
    <s v="THU"/>
    <s v="FEB"/>
    <n v="2023"/>
    <s v="Q1"/>
    <x v="0"/>
    <n v="28"/>
    <n v="15"/>
    <n v="5"/>
    <n v="140"/>
    <n v="10"/>
    <n v="420"/>
    <s v="FEMALE"/>
    <s v="PROFIT"/>
    <n v="291"/>
    <x v="0"/>
    <s v="AMAZON"/>
    <s v="CREDIT"/>
  </r>
  <r>
    <s v="ID-7010"/>
    <s v="NORTH"/>
    <s v="RAJASTHAN"/>
    <x v="4"/>
    <x v="4"/>
    <d v="2022-02-24T00:00:00"/>
    <s v="FRI"/>
    <s v="FEB"/>
    <n v="2023"/>
    <s v="Q1"/>
    <x v="0"/>
    <n v="75"/>
    <n v="40"/>
    <n v="7"/>
    <n v="525"/>
    <n v="33"/>
    <n v="3000"/>
    <s v="MALE"/>
    <s v="PROFIT"/>
    <n v="791"/>
    <x v="1"/>
    <s v="WEBSITE"/>
    <s v="CASH"/>
  </r>
  <r>
    <s v="ID-1984"/>
    <s v="SOUTH"/>
    <s v="MAHARASHTRA"/>
    <x v="3"/>
    <x v="5"/>
    <d v="2022-02-25T00:00:00"/>
    <s v="SAT"/>
    <s v="FEB"/>
    <n v="2023"/>
    <s v="Q1"/>
    <x v="1"/>
    <n v="64"/>
    <n v="15"/>
    <n v="5"/>
    <n v="320"/>
    <n v="10"/>
    <n v="960"/>
    <s v="FEMALE"/>
    <s v="PROFIT"/>
    <n v="920"/>
    <x v="0"/>
    <s v="AMAZON"/>
    <s v="CASH"/>
  </r>
  <r>
    <s v="ID-4336"/>
    <s v="SOUTH"/>
    <s v="PUNJAB"/>
    <x v="1"/>
    <x v="3"/>
    <d v="2022-02-26T00:00:00"/>
    <s v="SUN"/>
    <s v="FEB"/>
    <n v="2023"/>
    <s v="Q1"/>
    <x v="1"/>
    <n v="29"/>
    <n v="5"/>
    <n v="3"/>
    <n v="87"/>
    <n v="2"/>
    <n v="145"/>
    <s v="MALE"/>
    <s v="PROFIT"/>
    <n v="317"/>
    <x v="0"/>
    <s v="WEBSITE"/>
    <s v="CASH"/>
  </r>
  <r>
    <s v="ID-2922"/>
    <s v="EAST"/>
    <s v="ANDHRA PRADESH"/>
    <x v="6"/>
    <x v="0"/>
    <d v="2022-02-27T00:00:00"/>
    <s v="MON"/>
    <s v="FEB"/>
    <n v="2023"/>
    <s v="Q1"/>
    <x v="0"/>
    <n v="37"/>
    <n v="25"/>
    <n v="10"/>
    <n v="370"/>
    <n v="15"/>
    <n v="925"/>
    <s v="MALE"/>
    <s v="PROFIT"/>
    <n v="349"/>
    <x v="0"/>
    <s v="FLIPKART"/>
    <s v="CASH"/>
  </r>
  <r>
    <s v="ID-5490"/>
    <s v="NORTH"/>
    <s v="PUNJAB"/>
    <x v="5"/>
    <x v="1"/>
    <d v="2022-02-28T00:00:00"/>
    <s v="TUE"/>
    <s v="FEB"/>
    <n v="2023"/>
    <s v="Q1"/>
    <x v="0"/>
    <n v="97"/>
    <n v="10"/>
    <n v="4"/>
    <n v="388"/>
    <n v="6"/>
    <n v="970"/>
    <s v="FEMALE"/>
    <s v="PROFIT"/>
    <n v="758"/>
    <x v="0"/>
    <s v="STORE"/>
    <s v="UPI"/>
  </r>
  <r>
    <s v="ID-8375"/>
    <s v="EAST"/>
    <s v="ANDHRA PRADESH"/>
    <x v="2"/>
    <x v="0"/>
    <d v="2022-03-01T00:00:00"/>
    <s v="WED"/>
    <s v="MAR"/>
    <n v="2023"/>
    <s v="Q1"/>
    <x v="0"/>
    <n v="71"/>
    <n v="5"/>
    <n v="2"/>
    <n v="142"/>
    <n v="3"/>
    <n v="355"/>
    <s v="MALE"/>
    <s v="PROFIT"/>
    <n v="82"/>
    <x v="0"/>
    <s v="FLIPKART"/>
    <s v="UPI"/>
  </r>
  <r>
    <s v="ID-1031"/>
    <s v="WEST"/>
    <s v="TAMIL NADU"/>
    <x v="0"/>
    <x v="0"/>
    <d v="2022-03-02T00:00:00"/>
    <s v="THU"/>
    <s v="MAR"/>
    <n v="2023"/>
    <s v="Q1"/>
    <x v="0"/>
    <n v="55"/>
    <n v="5"/>
    <n v="2"/>
    <n v="110"/>
    <n v="3"/>
    <n v="275"/>
    <s v="FEMALE"/>
    <s v="PROFIT"/>
    <n v="170"/>
    <x v="1"/>
    <s v="STORE"/>
    <s v="UPI"/>
  </r>
  <r>
    <s v="ID-7178"/>
    <s v="WEST"/>
    <s v="WEST BENGAL"/>
    <x v="1"/>
    <x v="5"/>
    <d v="2022-03-03T00:00:00"/>
    <s v="FRI"/>
    <s v="MAR"/>
    <n v="2023"/>
    <s v="Q1"/>
    <x v="0"/>
    <n v="71"/>
    <n v="5"/>
    <n v="3"/>
    <n v="213"/>
    <n v="2"/>
    <n v="355"/>
    <s v="MALE"/>
    <s v="PROFIT"/>
    <n v="897"/>
    <x v="0"/>
    <s v="STORE"/>
    <s v="UPI"/>
  </r>
  <r>
    <s v="ID-7639"/>
    <s v="WEST"/>
    <s v="TAMIL NADU"/>
    <x v="1"/>
    <x v="0"/>
    <d v="2022-03-04T00:00:00"/>
    <s v="SAT"/>
    <s v="MAR"/>
    <n v="2023"/>
    <s v="Q1"/>
    <x v="1"/>
    <n v="63"/>
    <n v="5"/>
    <n v="3"/>
    <n v="189"/>
    <n v="2"/>
    <n v="315"/>
    <s v="MALE"/>
    <s v="PROFIT"/>
    <n v="891"/>
    <x v="1"/>
    <s v="AMAZON"/>
    <s v="CREDIT"/>
  </r>
  <r>
    <s v="ID-4257"/>
    <s v="SOUTH"/>
    <s v="PUNJAB"/>
    <x v="0"/>
    <x v="4"/>
    <d v="2022-03-05T00:00:00"/>
    <s v="SUN"/>
    <s v="MAR"/>
    <n v="2023"/>
    <s v="Q1"/>
    <x v="1"/>
    <n v="85"/>
    <n v="5"/>
    <n v="2"/>
    <n v="170"/>
    <n v="3"/>
    <n v="425"/>
    <s v="MALE"/>
    <s v="PROFIT"/>
    <n v="586"/>
    <x v="1"/>
    <s v="FLIPKART"/>
    <s v="CASH"/>
  </r>
  <r>
    <s v="ID-8797"/>
    <s v="WEST"/>
    <s v="MAHARASHTRA"/>
    <x v="5"/>
    <x v="1"/>
    <d v="2022-03-06T00:00:00"/>
    <s v="MON"/>
    <s v="MAR"/>
    <n v="2023"/>
    <s v="Q1"/>
    <x v="0"/>
    <n v="54"/>
    <n v="10"/>
    <n v="4"/>
    <n v="216"/>
    <n v="6"/>
    <n v="540"/>
    <s v="FEMALE"/>
    <s v="PROFIT"/>
    <n v="691"/>
    <x v="0"/>
    <s v="STORE"/>
    <s v="CASH"/>
  </r>
  <r>
    <s v="ID-2076"/>
    <s v="EAST"/>
    <s v="MAHARASHTRA"/>
    <x v="2"/>
    <x v="3"/>
    <d v="2022-03-07T00:00:00"/>
    <s v="TUE"/>
    <s v="MAR"/>
    <n v="2023"/>
    <s v="Q1"/>
    <x v="0"/>
    <n v="51"/>
    <n v="5"/>
    <n v="2"/>
    <n v="102"/>
    <n v="3"/>
    <n v="255"/>
    <s v="MALE"/>
    <s v="PROFIT"/>
    <n v="363"/>
    <x v="1"/>
    <s v="FLIPKART"/>
    <s v="CREDIT"/>
  </r>
  <r>
    <s v="ID-6920"/>
    <s v="EAST"/>
    <s v="SIKKIM"/>
    <x v="2"/>
    <x v="0"/>
    <d v="2022-03-08T00:00:00"/>
    <s v="WED"/>
    <s v="MAR"/>
    <n v="2023"/>
    <s v="Q1"/>
    <x v="0"/>
    <n v="99"/>
    <n v="5"/>
    <n v="2"/>
    <n v="198"/>
    <n v="3"/>
    <n v="495"/>
    <s v="MALE"/>
    <s v="PROFIT"/>
    <n v="156"/>
    <x v="0"/>
    <s v="FLIPKART"/>
    <s v="UPI"/>
  </r>
  <r>
    <s v="ID-5354"/>
    <s v="SOUTH"/>
    <s v="RAJASTHAN"/>
    <x v="0"/>
    <x v="1"/>
    <d v="2022-03-09T00:00:00"/>
    <s v="THU"/>
    <s v="MAR"/>
    <n v="2023"/>
    <s v="Q1"/>
    <x v="0"/>
    <n v="71"/>
    <n v="5"/>
    <n v="2"/>
    <n v="142"/>
    <n v="3"/>
    <n v="355"/>
    <s v="FEMALE"/>
    <s v="PROFIT"/>
    <n v="574"/>
    <x v="0"/>
    <s v="FLIPKART"/>
    <s v="CREDIT"/>
  </r>
  <r>
    <s v="ID-2053"/>
    <s v="SOUTH"/>
    <s v="GUJARAT"/>
    <x v="6"/>
    <x v="0"/>
    <d v="2022-03-10T00:00:00"/>
    <s v="FRI"/>
    <s v="MAR"/>
    <n v="2023"/>
    <s v="Q1"/>
    <x v="0"/>
    <n v="15"/>
    <n v="25"/>
    <n v="10"/>
    <n v="150"/>
    <n v="15"/>
    <n v="375"/>
    <s v="FEMALE"/>
    <s v="PROFIT"/>
    <n v="794"/>
    <x v="0"/>
    <s v="STORE"/>
    <s v="UPI"/>
  </r>
  <r>
    <s v="ID-8477"/>
    <s v="EAST"/>
    <s v="PUNJAB"/>
    <x v="5"/>
    <x v="1"/>
    <d v="2022-03-11T00:00:00"/>
    <s v="SAT"/>
    <s v="MAR"/>
    <n v="2023"/>
    <s v="Q1"/>
    <x v="1"/>
    <n v="26"/>
    <n v="10"/>
    <n v="4"/>
    <n v="104"/>
    <n v="6"/>
    <n v="260"/>
    <s v="FEMALE"/>
    <s v="PROFIT"/>
    <n v="775"/>
    <x v="0"/>
    <s v="WEBSITE"/>
    <s v="UPI"/>
  </r>
  <r>
    <s v="ID-6265"/>
    <s v="SOUTH"/>
    <s v="PUNJAB"/>
    <x v="1"/>
    <x v="3"/>
    <d v="2022-03-12T00:00:00"/>
    <s v="SUN"/>
    <s v="MAR"/>
    <n v="2023"/>
    <s v="Q1"/>
    <x v="1"/>
    <n v="15"/>
    <n v="5"/>
    <n v="3"/>
    <n v="45"/>
    <n v="2"/>
    <n v="75"/>
    <s v="FEMALE"/>
    <s v="PROFIT"/>
    <n v="920"/>
    <x v="1"/>
    <s v="STORE"/>
    <s v="CREDIT"/>
  </r>
  <r>
    <s v="ID-1890"/>
    <s v="SOUTH"/>
    <s v="PUNJAB"/>
    <x v="1"/>
    <x v="4"/>
    <d v="2022-03-13T00:00:00"/>
    <s v="MON"/>
    <s v="MAR"/>
    <n v="2023"/>
    <s v="Q1"/>
    <x v="0"/>
    <n v="13"/>
    <n v="5"/>
    <n v="3"/>
    <n v="39"/>
    <n v="2"/>
    <n v="65"/>
    <s v="FEMALE"/>
    <s v="PROFIT"/>
    <n v="794"/>
    <x v="1"/>
    <s v="WEBSITE"/>
    <s v="UPI"/>
  </r>
  <r>
    <s v="ID-4679"/>
    <s v="NORTH"/>
    <s v="WEST BENGAL"/>
    <x v="3"/>
    <x v="2"/>
    <d v="2022-03-14T00:00:00"/>
    <s v="TUE"/>
    <s v="MAR"/>
    <n v="2023"/>
    <s v="Q1"/>
    <x v="0"/>
    <n v="75"/>
    <n v="15"/>
    <n v="5"/>
    <n v="375"/>
    <n v="10"/>
    <n v="1125"/>
    <s v="MALE"/>
    <s v="PROFIT"/>
    <n v="182"/>
    <x v="0"/>
    <s v="AMAZON"/>
    <s v="CREDIT"/>
  </r>
  <r>
    <s v="ID-3640"/>
    <s v="WEST"/>
    <s v="SIKKIM"/>
    <x v="5"/>
    <x v="1"/>
    <d v="2022-03-15T00:00:00"/>
    <s v="WED"/>
    <s v="MAR"/>
    <n v="2023"/>
    <s v="Q1"/>
    <x v="0"/>
    <n v="82"/>
    <n v="10"/>
    <n v="4"/>
    <n v="328"/>
    <n v="6"/>
    <n v="820"/>
    <s v="FEMALE"/>
    <s v="PROFIT"/>
    <n v="716"/>
    <x v="1"/>
    <s v="WEBSITE"/>
    <s v="CREDIT"/>
  </r>
  <r>
    <s v="ID-2025"/>
    <s v="EAST"/>
    <s v="MAHARASHTRA"/>
    <x v="5"/>
    <x v="3"/>
    <d v="2022-03-16T00:00:00"/>
    <s v="THU"/>
    <s v="MAR"/>
    <n v="2023"/>
    <s v="Q1"/>
    <x v="0"/>
    <n v="12"/>
    <n v="10"/>
    <n v="4"/>
    <n v="48"/>
    <n v="6"/>
    <n v="120"/>
    <s v="FEMALE"/>
    <s v="PROFIT"/>
    <n v="736"/>
    <x v="1"/>
    <s v="WEBSITE"/>
    <s v="UPI"/>
  </r>
  <r>
    <s v="ID-3200"/>
    <s v="EAST"/>
    <s v="WEST BENGAL"/>
    <x v="5"/>
    <x v="3"/>
    <d v="2022-03-17T00:00:00"/>
    <s v="FRI"/>
    <s v="MAR"/>
    <n v="2023"/>
    <s v="Q1"/>
    <x v="0"/>
    <n v="20"/>
    <n v="10"/>
    <n v="4"/>
    <n v="80"/>
    <n v="6"/>
    <n v="200"/>
    <s v="FEMALE"/>
    <s v="PROFIT"/>
    <n v="636"/>
    <x v="0"/>
    <s v="STORE"/>
    <s v="UPI"/>
  </r>
  <r>
    <s v="ID-5000"/>
    <s v="EAST"/>
    <s v="DELHI"/>
    <x v="3"/>
    <x v="4"/>
    <d v="2022-03-18T00:00:00"/>
    <s v="SAT"/>
    <s v="MAR"/>
    <n v="2023"/>
    <s v="Q1"/>
    <x v="1"/>
    <n v="76"/>
    <n v="15"/>
    <n v="5"/>
    <n v="380"/>
    <n v="10"/>
    <n v="1140"/>
    <s v="MALE"/>
    <s v="PROFIT"/>
    <n v="719"/>
    <x v="0"/>
    <s v="STORE"/>
    <s v="CREDIT"/>
  </r>
  <r>
    <s v="ID-4901"/>
    <s v="SOUTH"/>
    <s v="MAHARASHTRA"/>
    <x v="5"/>
    <x v="5"/>
    <d v="2022-03-19T00:00:00"/>
    <s v="SUN"/>
    <s v="MAR"/>
    <n v="2023"/>
    <s v="Q1"/>
    <x v="1"/>
    <n v="53"/>
    <n v="10"/>
    <n v="4"/>
    <n v="212"/>
    <n v="6"/>
    <n v="530"/>
    <s v="MALE"/>
    <s v="PROFIT"/>
    <n v="233"/>
    <x v="1"/>
    <s v="WEBSITE"/>
    <s v="UPI"/>
  </r>
  <r>
    <s v="ID-3886"/>
    <s v="NORTH"/>
    <s v="MAHARASHTRA"/>
    <x v="2"/>
    <x v="4"/>
    <d v="2022-03-20T00:00:00"/>
    <s v="MON"/>
    <s v="MAR"/>
    <n v="2023"/>
    <s v="Q1"/>
    <x v="0"/>
    <n v="99"/>
    <n v="5"/>
    <n v="2"/>
    <n v="198"/>
    <n v="3"/>
    <n v="495"/>
    <s v="FEMALE"/>
    <s v="PROFIT"/>
    <n v="289"/>
    <x v="0"/>
    <s v="WEBSITE"/>
    <s v="CASH"/>
  </r>
  <r>
    <s v="ID-8053"/>
    <s v="SOUTH"/>
    <s v="TAMIL NADU"/>
    <x v="4"/>
    <x v="5"/>
    <d v="2022-03-21T00:00:00"/>
    <s v="TUE"/>
    <s v="MAR"/>
    <n v="2023"/>
    <s v="Q1"/>
    <x v="0"/>
    <n v="16"/>
    <n v="40"/>
    <n v="7"/>
    <n v="112"/>
    <n v="33"/>
    <n v="640"/>
    <s v="MALE"/>
    <s v="PROFIT"/>
    <n v="670"/>
    <x v="0"/>
    <s v="STORE"/>
    <s v="CASH"/>
  </r>
  <r>
    <s v="ID-7555"/>
    <s v="EAST"/>
    <s v="GUJARAT"/>
    <x v="1"/>
    <x v="3"/>
    <d v="2022-03-22T00:00:00"/>
    <s v="WED"/>
    <s v="MAR"/>
    <n v="2023"/>
    <s v="Q1"/>
    <x v="0"/>
    <n v="68"/>
    <n v="5"/>
    <n v="3"/>
    <n v="204"/>
    <n v="2"/>
    <n v="340"/>
    <s v="FEMALE"/>
    <s v="PROFIT"/>
    <n v="228"/>
    <x v="1"/>
    <s v="AMAZON"/>
    <s v="UPI"/>
  </r>
  <r>
    <s v="ID-8874"/>
    <s v="WEST"/>
    <s v="PUNJAB"/>
    <x v="2"/>
    <x v="2"/>
    <d v="2022-03-23T00:00:00"/>
    <s v="THU"/>
    <s v="MAR"/>
    <n v="2023"/>
    <s v="Q1"/>
    <x v="0"/>
    <n v="90"/>
    <n v="5"/>
    <n v="2"/>
    <n v="180"/>
    <n v="3"/>
    <n v="450"/>
    <s v="FEMALE"/>
    <s v="PROFIT"/>
    <n v="318"/>
    <x v="1"/>
    <s v="STORE"/>
    <s v="UPI"/>
  </r>
  <r>
    <s v="ID-8269"/>
    <s v="WEST"/>
    <s v="PUNJAB"/>
    <x v="4"/>
    <x v="4"/>
    <d v="2022-03-24T00:00:00"/>
    <s v="FRI"/>
    <s v="MAR"/>
    <n v="2023"/>
    <s v="Q1"/>
    <x v="0"/>
    <n v="99"/>
    <n v="40"/>
    <n v="7"/>
    <n v="693"/>
    <n v="33"/>
    <n v="3960"/>
    <s v="FEMALE"/>
    <s v="PROFIT"/>
    <n v="555"/>
    <x v="0"/>
    <s v="AMAZON"/>
    <s v="CASH"/>
  </r>
  <r>
    <s v="ID-4810"/>
    <s v="NORTH"/>
    <s v="GUJARAT"/>
    <x v="2"/>
    <x v="0"/>
    <d v="2022-03-25T00:00:00"/>
    <s v="SAT"/>
    <s v="MAR"/>
    <n v="2023"/>
    <s v="Q1"/>
    <x v="1"/>
    <n v="59"/>
    <n v="5"/>
    <n v="2"/>
    <n v="118"/>
    <n v="3"/>
    <n v="295"/>
    <s v="MALE"/>
    <s v="PROFIT"/>
    <n v="67"/>
    <x v="0"/>
    <s v="FLIPKART"/>
    <s v="CREDIT"/>
  </r>
  <r>
    <s v="ID-8122"/>
    <s v="SOUTH"/>
    <s v="RAJASTHAN"/>
    <x v="5"/>
    <x v="3"/>
    <d v="2022-03-26T00:00:00"/>
    <s v="SUN"/>
    <s v="MAR"/>
    <n v="2023"/>
    <s v="Q1"/>
    <x v="1"/>
    <n v="76"/>
    <n v="10"/>
    <n v="4"/>
    <n v="304"/>
    <n v="6"/>
    <n v="760"/>
    <s v="MALE"/>
    <s v="PROFIT"/>
    <n v="982"/>
    <x v="1"/>
    <s v="STORE"/>
    <s v="CREDIT"/>
  </r>
  <r>
    <s v="ID-6674"/>
    <s v="SOUTH"/>
    <s v="DELHI"/>
    <x v="3"/>
    <x v="5"/>
    <d v="2022-03-27T00:00:00"/>
    <s v="MON"/>
    <s v="MAR"/>
    <n v="2023"/>
    <s v="Q1"/>
    <x v="0"/>
    <n v="88"/>
    <n v="15"/>
    <n v="5"/>
    <n v="440"/>
    <n v="10"/>
    <n v="1320"/>
    <s v="MALE"/>
    <s v="PROFIT"/>
    <n v="916"/>
    <x v="0"/>
    <s v="WEBSITE"/>
    <s v="CREDIT"/>
  </r>
  <r>
    <s v="ID-7239"/>
    <s v="EAST"/>
    <s v="TAMIL NADU"/>
    <x v="2"/>
    <x v="3"/>
    <d v="2022-03-28T00:00:00"/>
    <s v="TUE"/>
    <s v="MAR"/>
    <n v="2023"/>
    <s v="Q1"/>
    <x v="0"/>
    <n v="73"/>
    <n v="5"/>
    <n v="2"/>
    <n v="146"/>
    <n v="3"/>
    <n v="365"/>
    <s v="FEMALE"/>
    <s v="PROFIT"/>
    <n v="305"/>
    <x v="1"/>
    <s v="WEBSITE"/>
    <s v="UPI"/>
  </r>
  <r>
    <s v="ID-8898"/>
    <s v="NORTH"/>
    <s v="GUJARAT"/>
    <x v="0"/>
    <x v="1"/>
    <d v="2022-03-29T00:00:00"/>
    <s v="WED"/>
    <s v="MAR"/>
    <n v="2023"/>
    <s v="Q1"/>
    <x v="0"/>
    <n v="11"/>
    <n v="5"/>
    <n v="2"/>
    <n v="22"/>
    <n v="3"/>
    <n v="55"/>
    <s v="FEMALE"/>
    <s v="PROFIT"/>
    <n v="591"/>
    <x v="1"/>
    <s v="WEBSITE"/>
    <s v="CASH"/>
  </r>
  <r>
    <s v="ID-7876"/>
    <s v="EAST"/>
    <s v="MAHARASHTRA"/>
    <x v="1"/>
    <x v="2"/>
    <d v="2022-03-30T00:00:00"/>
    <s v="THU"/>
    <s v="MAR"/>
    <n v="2023"/>
    <s v="Q1"/>
    <x v="0"/>
    <n v="83"/>
    <n v="5"/>
    <n v="3"/>
    <n v="249"/>
    <n v="2"/>
    <n v="415"/>
    <s v="MALE"/>
    <s v="PROFIT"/>
    <n v="307"/>
    <x v="1"/>
    <s v="STORE"/>
    <s v="CASH"/>
  </r>
  <r>
    <s v="ID-2062"/>
    <s v="WEST"/>
    <s v="DELHI"/>
    <x v="2"/>
    <x v="0"/>
    <d v="2022-03-31T00:00:00"/>
    <s v="FRI"/>
    <s v="MAR"/>
    <n v="2023"/>
    <s v="Q1"/>
    <x v="0"/>
    <n v="38"/>
    <n v="5"/>
    <n v="2"/>
    <n v="76"/>
    <n v="3"/>
    <n v="190"/>
    <s v="MALE"/>
    <s v="PROFIT"/>
    <n v="955"/>
    <x v="0"/>
    <s v="STORE"/>
    <s v="CREDIT"/>
  </r>
  <r>
    <s v="ID-8584"/>
    <s v="SOUTH"/>
    <s v="SIKKIM"/>
    <x v="1"/>
    <x v="4"/>
    <d v="2022-04-01T00:00:00"/>
    <s v="SAT"/>
    <s v="APR"/>
    <n v="2023"/>
    <s v="Q2"/>
    <x v="1"/>
    <n v="98"/>
    <n v="5"/>
    <n v="3"/>
    <n v="294"/>
    <n v="2"/>
    <n v="490"/>
    <s v="MALE"/>
    <s v="PROFIT"/>
    <n v="891"/>
    <x v="0"/>
    <s v="STORE"/>
    <s v="CREDIT"/>
  </r>
  <r>
    <s v="ID-6188"/>
    <s v="NORTH"/>
    <s v="MAHARASHTRA"/>
    <x v="3"/>
    <x v="4"/>
    <d v="2022-04-02T00:00:00"/>
    <s v="SUN"/>
    <s v="APR"/>
    <n v="2023"/>
    <s v="Q2"/>
    <x v="1"/>
    <n v="74"/>
    <n v="15"/>
    <n v="5"/>
    <n v="370"/>
    <n v="10"/>
    <n v="1110"/>
    <s v="FEMALE"/>
    <s v="PROFIT"/>
    <n v="734"/>
    <x v="1"/>
    <s v="AMAZON"/>
    <s v="UPI"/>
  </r>
  <r>
    <s v="ID-4318"/>
    <s v="EAST"/>
    <s v="PUNJAB"/>
    <x v="2"/>
    <x v="3"/>
    <d v="2022-04-03T00:00:00"/>
    <s v="MON"/>
    <s v="APR"/>
    <n v="2023"/>
    <s v="Q2"/>
    <x v="0"/>
    <n v="69"/>
    <n v="5"/>
    <n v="2"/>
    <n v="138"/>
    <n v="3"/>
    <n v="345"/>
    <s v="FEMALE"/>
    <s v="PROFIT"/>
    <n v="228"/>
    <x v="0"/>
    <s v="AMAZON"/>
    <s v="CREDIT"/>
  </r>
  <r>
    <s v="ID-8604"/>
    <s v="NORTH"/>
    <s v="PUNJAB"/>
    <x v="4"/>
    <x v="1"/>
    <d v="2022-04-04T00:00:00"/>
    <s v="TUE"/>
    <s v="APR"/>
    <n v="2023"/>
    <s v="Q2"/>
    <x v="0"/>
    <n v="30"/>
    <n v="40"/>
    <n v="7"/>
    <n v="210"/>
    <n v="33"/>
    <n v="1200"/>
    <s v="MALE"/>
    <s v="PROFIT"/>
    <n v="957"/>
    <x v="1"/>
    <s v="STORE"/>
    <s v="UPI"/>
  </r>
  <r>
    <s v="ID-3651"/>
    <s v="NORTH"/>
    <s v="DELHI"/>
    <x v="3"/>
    <x v="3"/>
    <d v="2022-04-05T00:00:00"/>
    <s v="WED"/>
    <s v="APR"/>
    <n v="2023"/>
    <s v="Q2"/>
    <x v="0"/>
    <n v="61"/>
    <n v="15"/>
    <n v="5"/>
    <n v="305"/>
    <n v="10"/>
    <n v="915"/>
    <s v="FEMALE"/>
    <s v="PROFIT"/>
    <n v="752"/>
    <x v="0"/>
    <s v="STORE"/>
    <s v="UPI"/>
  </r>
  <r>
    <s v="ID-8552"/>
    <s v="SOUTH"/>
    <s v="PUNJAB"/>
    <x v="3"/>
    <x v="1"/>
    <d v="2022-04-06T00:00:00"/>
    <s v="THU"/>
    <s v="APR"/>
    <n v="2023"/>
    <s v="Q2"/>
    <x v="0"/>
    <n v="84"/>
    <n v="15"/>
    <n v="5"/>
    <n v="420"/>
    <n v="10"/>
    <n v="1260"/>
    <s v="FEMALE"/>
    <s v="PROFIT"/>
    <n v="881"/>
    <x v="1"/>
    <s v="FLIPKART"/>
    <s v="UPI"/>
  </r>
  <r>
    <s v="ID-8737"/>
    <s v="SOUTH"/>
    <s v="PUNJAB"/>
    <x v="0"/>
    <x v="1"/>
    <d v="2022-04-07T00:00:00"/>
    <s v="FRI"/>
    <s v="APR"/>
    <n v="2023"/>
    <s v="Q2"/>
    <x v="0"/>
    <n v="33"/>
    <n v="5"/>
    <n v="2"/>
    <n v="66"/>
    <n v="3"/>
    <n v="165"/>
    <s v="FEMALE"/>
    <s v="PROFIT"/>
    <n v="752"/>
    <x v="1"/>
    <s v="STORE"/>
    <s v="UPI"/>
  </r>
  <r>
    <s v="ID-5233"/>
    <s v="EAST"/>
    <s v="PUNJAB"/>
    <x v="1"/>
    <x v="2"/>
    <d v="2022-04-08T00:00:00"/>
    <s v="SAT"/>
    <s v="APR"/>
    <n v="2023"/>
    <s v="Q2"/>
    <x v="1"/>
    <n v="46"/>
    <n v="5"/>
    <n v="3"/>
    <n v="138"/>
    <n v="2"/>
    <n v="230"/>
    <s v="MALE"/>
    <s v="PROFIT"/>
    <n v="615"/>
    <x v="0"/>
    <s v="FLIPKART"/>
    <s v="CASH"/>
  </r>
  <r>
    <s v="ID-6475"/>
    <s v="SOUTH"/>
    <s v="PUNJAB"/>
    <x v="5"/>
    <x v="1"/>
    <d v="2022-04-09T00:00:00"/>
    <s v="SUN"/>
    <s v="APR"/>
    <n v="2023"/>
    <s v="Q2"/>
    <x v="1"/>
    <n v="77"/>
    <n v="10"/>
    <n v="4"/>
    <n v="308"/>
    <n v="6"/>
    <n v="770"/>
    <s v="MALE"/>
    <s v="PROFIT"/>
    <n v="45"/>
    <x v="0"/>
    <s v="FLIPKART"/>
    <s v="CASH"/>
  </r>
  <r>
    <s v="ID-5198"/>
    <s v="SOUTH"/>
    <s v="RAJASTHAN"/>
    <x v="4"/>
    <x v="5"/>
    <d v="2022-04-10T00:00:00"/>
    <s v="MON"/>
    <s v="APR"/>
    <n v="2023"/>
    <s v="Q2"/>
    <x v="0"/>
    <n v="20"/>
    <n v="40"/>
    <n v="7"/>
    <n v="140"/>
    <n v="33"/>
    <n v="800"/>
    <s v="MALE"/>
    <s v="PROFIT"/>
    <n v="769"/>
    <x v="0"/>
    <s v="AMAZON"/>
    <s v="CREDIT"/>
  </r>
  <r>
    <s v="ID-8128"/>
    <s v="EAST"/>
    <s v="MAHARASHTRA"/>
    <x v="0"/>
    <x v="0"/>
    <d v="2022-04-11T00:00:00"/>
    <s v="TUE"/>
    <s v="APR"/>
    <n v="2023"/>
    <s v="Q2"/>
    <x v="0"/>
    <n v="53"/>
    <n v="5"/>
    <n v="2"/>
    <n v="106"/>
    <n v="3"/>
    <n v="265"/>
    <s v="FEMALE"/>
    <s v="PROFIT"/>
    <n v="487"/>
    <x v="0"/>
    <s v="WEBSITE"/>
    <s v="UPI"/>
  </r>
  <r>
    <s v="ID-2839"/>
    <s v="EAST"/>
    <s v="SIKKIM"/>
    <x v="2"/>
    <x v="1"/>
    <d v="2022-04-12T00:00:00"/>
    <s v="WED"/>
    <s v="APR"/>
    <n v="2023"/>
    <s v="Q2"/>
    <x v="0"/>
    <n v="27"/>
    <n v="5"/>
    <n v="2"/>
    <n v="54"/>
    <n v="3"/>
    <n v="135"/>
    <s v="MALE"/>
    <s v="PROFIT"/>
    <n v="808"/>
    <x v="0"/>
    <s v="STORE"/>
    <s v="CASH"/>
  </r>
  <r>
    <s v="ID-5603"/>
    <s v="SOUTH"/>
    <s v="PUNJAB"/>
    <x v="6"/>
    <x v="5"/>
    <d v="2022-04-13T00:00:00"/>
    <s v="THU"/>
    <s v="APR"/>
    <n v="2023"/>
    <s v="Q2"/>
    <x v="0"/>
    <n v="72"/>
    <n v="25"/>
    <n v="10"/>
    <n v="720"/>
    <n v="15"/>
    <n v="1800"/>
    <s v="FEMALE"/>
    <s v="PROFIT"/>
    <n v="23"/>
    <x v="0"/>
    <s v="FLIPKART"/>
    <s v="UPI"/>
  </r>
  <r>
    <s v="ID-1998"/>
    <s v="NORTH"/>
    <s v="MAHARASHTRA"/>
    <x v="1"/>
    <x v="0"/>
    <d v="2022-04-14T00:00:00"/>
    <s v="FRI"/>
    <s v="APR"/>
    <n v="2023"/>
    <s v="Q2"/>
    <x v="0"/>
    <n v="46"/>
    <n v="5"/>
    <n v="3"/>
    <n v="138"/>
    <n v="2"/>
    <n v="230"/>
    <s v="MALE"/>
    <s v="PROFIT"/>
    <n v="485"/>
    <x v="0"/>
    <s v="STORE"/>
    <s v="UPI"/>
  </r>
  <r>
    <s v="ID-4226"/>
    <s v="WEST"/>
    <s v="GUJARAT"/>
    <x v="4"/>
    <x v="1"/>
    <d v="2022-04-15T00:00:00"/>
    <s v="SAT"/>
    <s v="APR"/>
    <n v="2023"/>
    <s v="Q2"/>
    <x v="1"/>
    <n v="28"/>
    <n v="40"/>
    <n v="7"/>
    <n v="196"/>
    <n v="33"/>
    <n v="1120"/>
    <s v="FEMALE"/>
    <s v="PROFIT"/>
    <n v="803"/>
    <x v="0"/>
    <s v="WEBSITE"/>
    <s v="UPI"/>
  </r>
  <r>
    <s v="ID-8146"/>
    <s v="NORTH"/>
    <s v="ANDHRA PRADESH"/>
    <x v="1"/>
    <x v="1"/>
    <d v="2022-04-16T00:00:00"/>
    <s v="SUN"/>
    <s v="APR"/>
    <n v="2023"/>
    <s v="Q2"/>
    <x v="1"/>
    <n v="11"/>
    <n v="5"/>
    <n v="3"/>
    <n v="33"/>
    <n v="2"/>
    <n v="55"/>
    <s v="MALE"/>
    <s v="PROFIT"/>
    <n v="236"/>
    <x v="0"/>
    <s v="AMAZON"/>
    <s v="UPI"/>
  </r>
  <r>
    <s v="ID-5618"/>
    <s v="NORTH"/>
    <s v="ANDHRA PRADESH"/>
    <x v="6"/>
    <x v="2"/>
    <d v="2022-04-17T00:00:00"/>
    <s v="MON"/>
    <s v="APR"/>
    <n v="2023"/>
    <s v="Q2"/>
    <x v="0"/>
    <n v="67"/>
    <n v="25"/>
    <n v="10"/>
    <n v="670"/>
    <n v="15"/>
    <n v="1675"/>
    <s v="MALE"/>
    <s v="PROFIT"/>
    <n v="160"/>
    <x v="1"/>
    <s v="STORE"/>
    <s v="UPI"/>
  </r>
  <r>
    <s v="ID-7869"/>
    <s v="SOUTH"/>
    <s v="WEST BENGAL"/>
    <x v="2"/>
    <x v="4"/>
    <d v="2022-04-18T00:00:00"/>
    <s v="TUE"/>
    <s v="APR"/>
    <n v="2023"/>
    <s v="Q2"/>
    <x v="0"/>
    <n v="70"/>
    <n v="5"/>
    <n v="2"/>
    <n v="140"/>
    <n v="3"/>
    <n v="350"/>
    <s v="FEMALE"/>
    <s v="PROFIT"/>
    <n v="123"/>
    <x v="0"/>
    <s v="WEBSITE"/>
    <s v="UPI"/>
  </r>
  <r>
    <s v="ID-1219"/>
    <s v="WEST"/>
    <s v="ANDHRA PRADESH"/>
    <x v="1"/>
    <x v="4"/>
    <d v="2022-04-19T00:00:00"/>
    <s v="WED"/>
    <s v="APR"/>
    <n v="2023"/>
    <s v="Q2"/>
    <x v="0"/>
    <n v="42"/>
    <n v="5"/>
    <n v="3"/>
    <n v="126"/>
    <n v="2"/>
    <n v="210"/>
    <s v="FEMALE"/>
    <s v="PROFIT"/>
    <n v="536"/>
    <x v="1"/>
    <s v="AMAZON"/>
    <s v="UPI"/>
  </r>
  <r>
    <s v="ID-5692"/>
    <s v="WEST"/>
    <s v="ANDHRA PRADESH"/>
    <x v="4"/>
    <x v="4"/>
    <d v="2022-04-20T00:00:00"/>
    <s v="THU"/>
    <s v="APR"/>
    <n v="2023"/>
    <s v="Q2"/>
    <x v="0"/>
    <n v="97"/>
    <n v="40"/>
    <n v="7"/>
    <n v="679"/>
    <n v="33"/>
    <n v="3880"/>
    <s v="MALE"/>
    <s v="PROFIT"/>
    <n v="587"/>
    <x v="0"/>
    <s v="FLIPKART"/>
    <s v="CREDIT"/>
  </r>
  <r>
    <s v="ID-7566"/>
    <s v="NORTH"/>
    <s v="MAHARASHTRA"/>
    <x v="6"/>
    <x v="3"/>
    <d v="2022-04-21T00:00:00"/>
    <s v="FRI"/>
    <s v="APR"/>
    <n v="2023"/>
    <s v="Q2"/>
    <x v="0"/>
    <n v="71"/>
    <n v="25"/>
    <n v="10"/>
    <n v="710"/>
    <n v="15"/>
    <n v="1775"/>
    <s v="FEMALE"/>
    <s v="PROFIT"/>
    <n v="462"/>
    <x v="1"/>
    <s v="STORE"/>
    <s v="CASH"/>
  </r>
  <r>
    <s v="ID-4606"/>
    <s v="WEST"/>
    <s v="MAHARASHTRA"/>
    <x v="3"/>
    <x v="2"/>
    <d v="2022-04-22T00:00:00"/>
    <s v="SAT"/>
    <s v="APR"/>
    <n v="2023"/>
    <s v="Q2"/>
    <x v="1"/>
    <n v="35"/>
    <n v="15"/>
    <n v="5"/>
    <n v="175"/>
    <n v="10"/>
    <n v="525"/>
    <s v="MALE"/>
    <s v="PROFIT"/>
    <n v="508"/>
    <x v="0"/>
    <s v="AMAZON"/>
    <s v="CREDIT"/>
  </r>
  <r>
    <s v="ID-7328"/>
    <s v="WEST"/>
    <s v="RAJASTHAN"/>
    <x v="3"/>
    <x v="3"/>
    <d v="2022-04-23T00:00:00"/>
    <s v="SUN"/>
    <s v="APR"/>
    <n v="2023"/>
    <s v="Q2"/>
    <x v="1"/>
    <n v="17"/>
    <n v="15"/>
    <n v="5"/>
    <n v="85"/>
    <n v="10"/>
    <n v="255"/>
    <s v="FEMALE"/>
    <s v="PROFIT"/>
    <n v="888"/>
    <x v="0"/>
    <s v="FLIPKART"/>
    <s v="CREDIT"/>
  </r>
  <r>
    <s v="ID-6598"/>
    <s v="SOUTH"/>
    <s v="ANDHRA PRADESH"/>
    <x v="2"/>
    <x v="5"/>
    <d v="2022-04-24T00:00:00"/>
    <s v="MON"/>
    <s v="APR"/>
    <n v="2023"/>
    <s v="Q2"/>
    <x v="0"/>
    <n v="67"/>
    <n v="5"/>
    <n v="2"/>
    <n v="134"/>
    <n v="3"/>
    <n v="335"/>
    <s v="FEMALE"/>
    <s v="PROFIT"/>
    <n v="477"/>
    <x v="1"/>
    <s v="AMAZON"/>
    <s v="UPI"/>
  </r>
  <r>
    <s v="ID-1309"/>
    <s v="NORTH"/>
    <s v="MAHARASHTRA"/>
    <x v="6"/>
    <x v="5"/>
    <d v="2022-04-25T00:00:00"/>
    <s v="TUE"/>
    <s v="APR"/>
    <n v="2023"/>
    <s v="Q2"/>
    <x v="0"/>
    <n v="73"/>
    <n v="25"/>
    <n v="10"/>
    <n v="730"/>
    <n v="15"/>
    <n v="1825"/>
    <s v="FEMALE"/>
    <s v="PROFIT"/>
    <n v="169"/>
    <x v="0"/>
    <s v="WEBSITE"/>
    <s v="CASH"/>
  </r>
  <r>
    <s v="ID-6826"/>
    <s v="WEST"/>
    <s v="PUNJAB"/>
    <x v="6"/>
    <x v="5"/>
    <d v="2022-04-26T00:00:00"/>
    <s v="WED"/>
    <s v="APR"/>
    <n v="2023"/>
    <s v="Q2"/>
    <x v="0"/>
    <n v="24"/>
    <n v="25"/>
    <n v="10"/>
    <n v="240"/>
    <n v="15"/>
    <n v="600"/>
    <s v="FEMALE"/>
    <s v="PROFIT"/>
    <n v="730"/>
    <x v="0"/>
    <s v="FLIPKART"/>
    <s v="UPI"/>
  </r>
  <r>
    <s v="ID-8778"/>
    <s v="SOUTH"/>
    <s v="PUNJAB"/>
    <x v="5"/>
    <x v="1"/>
    <d v="2022-04-27T00:00:00"/>
    <s v="THU"/>
    <s v="APR"/>
    <n v="2023"/>
    <s v="Q2"/>
    <x v="0"/>
    <n v="38"/>
    <n v="10"/>
    <n v="4"/>
    <n v="152"/>
    <n v="6"/>
    <n v="380"/>
    <s v="MALE"/>
    <s v="PROFIT"/>
    <n v="379"/>
    <x v="0"/>
    <s v="AMAZON"/>
    <s v="CASH"/>
  </r>
  <r>
    <s v="ID-5007"/>
    <s v="SOUTH"/>
    <s v="PUNJAB"/>
    <x v="5"/>
    <x v="1"/>
    <d v="2022-04-28T00:00:00"/>
    <s v="FRI"/>
    <s v="APR"/>
    <n v="2023"/>
    <s v="Q2"/>
    <x v="0"/>
    <n v="97"/>
    <n v="10"/>
    <n v="4"/>
    <n v="388"/>
    <n v="6"/>
    <n v="970"/>
    <s v="FEMALE"/>
    <s v="PROFIT"/>
    <n v="54"/>
    <x v="0"/>
    <s v="WEBSITE"/>
    <s v="UPI"/>
  </r>
  <r>
    <s v="ID-7232"/>
    <s v="NORTH"/>
    <s v="PUNJAB"/>
    <x v="6"/>
    <x v="0"/>
    <d v="2022-04-29T00:00:00"/>
    <s v="SAT"/>
    <s v="APR"/>
    <n v="2023"/>
    <s v="Q2"/>
    <x v="1"/>
    <n v="51"/>
    <n v="25"/>
    <n v="10"/>
    <n v="510"/>
    <n v="15"/>
    <n v="1275"/>
    <s v="MALE"/>
    <s v="PROFIT"/>
    <n v="845"/>
    <x v="0"/>
    <s v="STORE"/>
    <s v="UPI"/>
  </r>
  <r>
    <s v="ID-7188"/>
    <s v="NORTH"/>
    <s v="MAHARASHTRA"/>
    <x v="5"/>
    <x v="0"/>
    <d v="2022-04-30T00:00:00"/>
    <s v="SUN"/>
    <s v="APR"/>
    <n v="2023"/>
    <s v="Q2"/>
    <x v="1"/>
    <n v="74"/>
    <n v="10"/>
    <n v="4"/>
    <n v="296"/>
    <n v="6"/>
    <n v="740"/>
    <s v="MALE"/>
    <s v="PROFIT"/>
    <n v="637"/>
    <x v="0"/>
    <s v="WEBSITE"/>
    <s v="CREDIT"/>
  </r>
  <r>
    <s v="ID-5616"/>
    <s v="SOUTH"/>
    <s v="MAHARASHTRA"/>
    <x v="5"/>
    <x v="0"/>
    <d v="2022-05-01T00:00:00"/>
    <s v="MON"/>
    <s v="MAY"/>
    <n v="2023"/>
    <s v="Q2"/>
    <x v="0"/>
    <n v="82"/>
    <n v="10"/>
    <n v="4"/>
    <n v="328"/>
    <n v="6"/>
    <n v="820"/>
    <s v="MALE"/>
    <s v="PROFIT"/>
    <n v="532"/>
    <x v="1"/>
    <s v="WEBSITE"/>
    <s v="UPI"/>
  </r>
  <r>
    <s v="ID-7292"/>
    <s v="SOUTH"/>
    <s v="DELHI"/>
    <x v="3"/>
    <x v="1"/>
    <d v="2022-05-02T00:00:00"/>
    <s v="TUE"/>
    <s v="MAY"/>
    <n v="2023"/>
    <s v="Q2"/>
    <x v="0"/>
    <n v="39"/>
    <n v="15"/>
    <n v="5"/>
    <n v="195"/>
    <n v="10"/>
    <n v="585"/>
    <s v="FEMALE"/>
    <s v="PROFIT"/>
    <n v="129"/>
    <x v="0"/>
    <s v="WEBSITE"/>
    <s v="CASH"/>
  </r>
  <r>
    <s v="ID-4526"/>
    <s v="WEST"/>
    <s v="MAHARASHTRA"/>
    <x v="5"/>
    <x v="3"/>
    <d v="2022-05-03T00:00:00"/>
    <s v="WED"/>
    <s v="MAY"/>
    <n v="2023"/>
    <s v="Q2"/>
    <x v="0"/>
    <n v="60"/>
    <n v="10"/>
    <n v="4"/>
    <n v="240"/>
    <n v="6"/>
    <n v="600"/>
    <s v="FEMALE"/>
    <s v="PROFIT"/>
    <n v="475"/>
    <x v="1"/>
    <s v="FLIPKART"/>
    <s v="CASH"/>
  </r>
  <r>
    <s v="ID-3128"/>
    <s v="NORTH"/>
    <s v="TAMIL NADU"/>
    <x v="2"/>
    <x v="3"/>
    <d v="2022-05-04T00:00:00"/>
    <s v="THU"/>
    <s v="MAY"/>
    <n v="2023"/>
    <s v="Q2"/>
    <x v="0"/>
    <n v="18"/>
    <n v="5"/>
    <n v="2"/>
    <n v="36"/>
    <n v="3"/>
    <n v="90"/>
    <s v="FEMALE"/>
    <s v="PROFIT"/>
    <n v="949"/>
    <x v="1"/>
    <s v="AMAZON"/>
    <s v="UPI"/>
  </r>
  <r>
    <s v="ID-3081"/>
    <s v="WEST"/>
    <s v="RAJASTHAN"/>
    <x v="0"/>
    <x v="3"/>
    <d v="2022-05-05T00:00:00"/>
    <s v="FRI"/>
    <s v="MAY"/>
    <n v="2023"/>
    <s v="Q2"/>
    <x v="0"/>
    <n v="62"/>
    <n v="5"/>
    <n v="2"/>
    <n v="124"/>
    <n v="3"/>
    <n v="310"/>
    <s v="FEMALE"/>
    <s v="PROFIT"/>
    <n v="242"/>
    <x v="1"/>
    <s v="STORE"/>
    <s v="CASH"/>
  </r>
  <r>
    <s v="ID-1409"/>
    <s v="EAST"/>
    <s v="SIKKIM"/>
    <x v="0"/>
    <x v="2"/>
    <d v="2022-05-06T00:00:00"/>
    <s v="SAT"/>
    <s v="MAY"/>
    <n v="2023"/>
    <s v="Q2"/>
    <x v="1"/>
    <n v="52"/>
    <n v="5"/>
    <n v="2"/>
    <n v="104"/>
    <n v="3"/>
    <n v="260"/>
    <s v="MALE"/>
    <s v="PROFIT"/>
    <n v="138"/>
    <x v="1"/>
    <s v="FLIPKART"/>
    <s v="UPI"/>
  </r>
  <r>
    <s v="ID-2479"/>
    <s v="EAST"/>
    <s v="WEST BENGAL"/>
    <x v="3"/>
    <x v="0"/>
    <d v="2022-05-07T00:00:00"/>
    <s v="SUN"/>
    <s v="MAY"/>
    <n v="2023"/>
    <s v="Q2"/>
    <x v="1"/>
    <n v="42"/>
    <n v="15"/>
    <n v="5"/>
    <n v="210"/>
    <n v="10"/>
    <n v="630"/>
    <s v="MALE"/>
    <s v="PROFIT"/>
    <n v="995"/>
    <x v="0"/>
    <s v="WEBSITE"/>
    <s v="UPI"/>
  </r>
  <r>
    <s v="ID-4593"/>
    <s v="EAST"/>
    <s v="RAJASTHAN"/>
    <x v="0"/>
    <x v="1"/>
    <d v="2022-05-08T00:00:00"/>
    <s v="MON"/>
    <s v="MAY"/>
    <n v="2023"/>
    <s v="Q2"/>
    <x v="0"/>
    <n v="13"/>
    <n v="5"/>
    <n v="2"/>
    <n v="26"/>
    <n v="3"/>
    <n v="65"/>
    <s v="MALE"/>
    <s v="PROFIT"/>
    <n v="604"/>
    <x v="1"/>
    <s v="STORE"/>
    <s v="CASH"/>
  </r>
  <r>
    <s v="ID-8484"/>
    <s v="SOUTH"/>
    <s v="PUNJAB"/>
    <x v="6"/>
    <x v="1"/>
    <d v="2022-05-09T00:00:00"/>
    <s v="TUE"/>
    <s v="MAY"/>
    <n v="2023"/>
    <s v="Q2"/>
    <x v="0"/>
    <n v="50"/>
    <n v="25"/>
    <n v="10"/>
    <n v="500"/>
    <n v="15"/>
    <n v="1250"/>
    <s v="FEMALE"/>
    <s v="PROFIT"/>
    <n v="383"/>
    <x v="1"/>
    <s v="WEBSITE"/>
    <s v="CREDIT"/>
  </r>
  <r>
    <s v="ID-1722"/>
    <s v="EAST"/>
    <s v="SIKKIM"/>
    <x v="2"/>
    <x v="2"/>
    <d v="2022-05-10T00:00:00"/>
    <s v="WED"/>
    <s v="MAY"/>
    <n v="2023"/>
    <s v="Q2"/>
    <x v="0"/>
    <n v="66"/>
    <n v="5"/>
    <n v="2"/>
    <n v="132"/>
    <n v="3"/>
    <n v="330"/>
    <s v="MALE"/>
    <s v="PROFIT"/>
    <n v="114"/>
    <x v="1"/>
    <s v="STORE"/>
    <s v="UPI"/>
  </r>
  <r>
    <s v="ID-7649"/>
    <s v="EAST"/>
    <s v="PUNJAB"/>
    <x v="2"/>
    <x v="5"/>
    <d v="2022-05-11T00:00:00"/>
    <s v="THU"/>
    <s v="MAY"/>
    <n v="2023"/>
    <s v="Q2"/>
    <x v="0"/>
    <n v="59"/>
    <n v="5"/>
    <n v="2"/>
    <n v="118"/>
    <n v="3"/>
    <n v="295"/>
    <s v="MALE"/>
    <s v="PROFIT"/>
    <n v="561"/>
    <x v="1"/>
    <s v="STORE"/>
    <s v="CREDIT"/>
  </r>
  <r>
    <s v="ID-1953"/>
    <s v="WEST"/>
    <s v="MAHARASHTRA"/>
    <x v="0"/>
    <x v="4"/>
    <d v="2022-05-12T00:00:00"/>
    <s v="FRI"/>
    <s v="MAY"/>
    <n v="2023"/>
    <s v="Q2"/>
    <x v="0"/>
    <n v="98"/>
    <n v="5"/>
    <n v="2"/>
    <n v="196"/>
    <n v="3"/>
    <n v="490"/>
    <s v="FEMALE"/>
    <s v="PROFIT"/>
    <n v="86"/>
    <x v="1"/>
    <s v="WEBSITE"/>
    <s v="UPI"/>
  </r>
  <r>
    <s v="ID-5850"/>
    <s v="EAST"/>
    <s v="PUNJAB"/>
    <x v="0"/>
    <x v="1"/>
    <d v="2022-05-13T00:00:00"/>
    <s v="SAT"/>
    <s v="MAY"/>
    <n v="2023"/>
    <s v="Q2"/>
    <x v="1"/>
    <n v="55"/>
    <n v="5"/>
    <n v="2"/>
    <n v="110"/>
    <n v="3"/>
    <n v="275"/>
    <s v="FEMALE"/>
    <s v="PROFIT"/>
    <n v="199"/>
    <x v="0"/>
    <s v="FLIPKART"/>
    <s v="CREDIT"/>
  </r>
  <r>
    <s v="ID-3123"/>
    <s v="NORTH"/>
    <s v="SIKKIM"/>
    <x v="4"/>
    <x v="5"/>
    <d v="2022-05-14T00:00:00"/>
    <s v="SUN"/>
    <s v="MAY"/>
    <n v="2023"/>
    <s v="Q2"/>
    <x v="1"/>
    <n v="89"/>
    <n v="40"/>
    <n v="7"/>
    <n v="623"/>
    <n v="33"/>
    <n v="3560"/>
    <s v="MALE"/>
    <s v="PROFIT"/>
    <n v="468"/>
    <x v="1"/>
    <s v="FLIPKART"/>
    <s v="CREDIT"/>
  </r>
  <r>
    <s v="ID-8332"/>
    <s v="SOUTH"/>
    <s v="PUNJAB"/>
    <x v="6"/>
    <x v="2"/>
    <d v="2022-05-15T00:00:00"/>
    <s v="MON"/>
    <s v="MAY"/>
    <n v="2023"/>
    <s v="Q2"/>
    <x v="0"/>
    <n v="64"/>
    <n v="25"/>
    <n v="10"/>
    <n v="640"/>
    <n v="15"/>
    <n v="1600"/>
    <s v="MALE"/>
    <s v="PROFIT"/>
    <n v="317"/>
    <x v="1"/>
    <s v="AMAZON"/>
    <s v="CASH"/>
  </r>
  <r>
    <s v="ID-8967"/>
    <s v="EAST"/>
    <s v="GUJARAT"/>
    <x v="4"/>
    <x v="5"/>
    <d v="2022-05-16T00:00:00"/>
    <s v="TUE"/>
    <s v="MAY"/>
    <n v="2023"/>
    <s v="Q2"/>
    <x v="0"/>
    <n v="54"/>
    <n v="40"/>
    <n v="7"/>
    <n v="378"/>
    <n v="33"/>
    <n v="2160"/>
    <s v="MALE"/>
    <s v="PROFIT"/>
    <n v="828"/>
    <x v="0"/>
    <s v="WEBSITE"/>
    <s v="UPI"/>
  </r>
  <r>
    <s v="ID-1177"/>
    <s v="WEST"/>
    <s v="MAHARASHTRA"/>
    <x v="6"/>
    <x v="0"/>
    <d v="2022-05-17T00:00:00"/>
    <s v="WED"/>
    <s v="MAY"/>
    <n v="2023"/>
    <s v="Q2"/>
    <x v="0"/>
    <n v="80"/>
    <n v="25"/>
    <n v="10"/>
    <n v="800"/>
    <n v="15"/>
    <n v="2000"/>
    <s v="FEMALE"/>
    <s v="PROFIT"/>
    <n v="191"/>
    <x v="1"/>
    <s v="AMAZON"/>
    <s v="UPI"/>
  </r>
  <r>
    <s v="ID-8124"/>
    <s v="WEST"/>
    <s v="DELHI"/>
    <x v="6"/>
    <x v="5"/>
    <d v="2022-05-18T00:00:00"/>
    <s v="THU"/>
    <s v="MAY"/>
    <n v="2023"/>
    <s v="Q2"/>
    <x v="0"/>
    <n v="89"/>
    <n v="25"/>
    <n v="10"/>
    <n v="890"/>
    <n v="15"/>
    <n v="2225"/>
    <s v="FEMALE"/>
    <s v="PROFIT"/>
    <n v="405"/>
    <x v="1"/>
    <s v="AMAZON"/>
    <s v="UPI"/>
  </r>
  <r>
    <s v="ID-8650"/>
    <s v="EAST"/>
    <s v="SIKKIM"/>
    <x v="4"/>
    <x v="0"/>
    <d v="2022-05-19T00:00:00"/>
    <s v="FRI"/>
    <s v="MAY"/>
    <n v="2023"/>
    <s v="Q2"/>
    <x v="0"/>
    <n v="68"/>
    <n v="40"/>
    <n v="7"/>
    <n v="476"/>
    <n v="33"/>
    <n v="2720"/>
    <s v="FEMALE"/>
    <s v="PROFIT"/>
    <n v="966"/>
    <x v="1"/>
    <s v="FLIPKART"/>
    <s v="CREDIT"/>
  </r>
  <r>
    <s v="ID-5958"/>
    <s v="SOUTH"/>
    <s v="GUJARAT"/>
    <x v="6"/>
    <x v="5"/>
    <d v="2022-05-20T00:00:00"/>
    <s v="SAT"/>
    <s v="MAY"/>
    <n v="2023"/>
    <s v="Q2"/>
    <x v="1"/>
    <n v="89"/>
    <n v="25"/>
    <n v="10"/>
    <n v="890"/>
    <n v="15"/>
    <n v="2225"/>
    <s v="FEMALE"/>
    <s v="PROFIT"/>
    <n v="274"/>
    <x v="1"/>
    <s v="STORE"/>
    <s v="CASH"/>
  </r>
  <r>
    <s v="ID-4418"/>
    <s v="SOUTH"/>
    <s v="SIKKIM"/>
    <x v="5"/>
    <x v="3"/>
    <d v="2022-05-21T00:00:00"/>
    <s v="SUN"/>
    <s v="MAY"/>
    <n v="2023"/>
    <s v="Q2"/>
    <x v="1"/>
    <n v="96"/>
    <n v="10"/>
    <n v="4"/>
    <n v="384"/>
    <n v="6"/>
    <n v="960"/>
    <s v="MALE"/>
    <s v="PROFIT"/>
    <n v="335"/>
    <x v="1"/>
    <s v="FLIPKART"/>
    <s v="UPI"/>
  </r>
  <r>
    <s v="ID-6240"/>
    <s v="EAST"/>
    <s v="SIKKIM"/>
    <x v="5"/>
    <x v="3"/>
    <d v="2022-05-22T00:00:00"/>
    <s v="MON"/>
    <s v="MAY"/>
    <n v="2023"/>
    <s v="Q2"/>
    <x v="0"/>
    <n v="53"/>
    <n v="10"/>
    <n v="4"/>
    <n v="212"/>
    <n v="6"/>
    <n v="530"/>
    <s v="FEMALE"/>
    <s v="PROFIT"/>
    <n v="614"/>
    <x v="1"/>
    <s v="WEBSITE"/>
    <s v="CREDIT"/>
  </r>
  <r>
    <s v="ID-6007"/>
    <s v="SOUTH"/>
    <s v="PUNJAB"/>
    <x v="2"/>
    <x v="2"/>
    <d v="2022-05-23T00:00:00"/>
    <s v="TUE"/>
    <s v="MAY"/>
    <n v="2023"/>
    <s v="Q2"/>
    <x v="0"/>
    <n v="44"/>
    <n v="5"/>
    <n v="2"/>
    <n v="88"/>
    <n v="3"/>
    <n v="220"/>
    <s v="FEMALE"/>
    <s v="PROFIT"/>
    <n v="631"/>
    <x v="1"/>
    <s v="AMAZON"/>
    <s v="UPI"/>
  </r>
  <r>
    <s v="ID-7501"/>
    <s v="EAST"/>
    <s v="PUNJAB"/>
    <x v="3"/>
    <x v="5"/>
    <d v="2022-05-24T00:00:00"/>
    <s v="WED"/>
    <s v="MAY"/>
    <n v="2023"/>
    <s v="Q2"/>
    <x v="0"/>
    <n v="20"/>
    <n v="15"/>
    <n v="5"/>
    <n v="100"/>
    <n v="10"/>
    <n v="300"/>
    <s v="MALE"/>
    <s v="PROFIT"/>
    <n v="980"/>
    <x v="0"/>
    <s v="WEBSITE"/>
    <s v="UPI"/>
  </r>
  <r>
    <s v="ID-2078"/>
    <s v="EAST"/>
    <s v="RAJASTHAN"/>
    <x v="1"/>
    <x v="5"/>
    <d v="2022-05-25T00:00:00"/>
    <s v="THU"/>
    <s v="MAY"/>
    <n v="2023"/>
    <s v="Q2"/>
    <x v="0"/>
    <n v="91"/>
    <n v="5"/>
    <n v="3"/>
    <n v="273"/>
    <n v="2"/>
    <n v="455"/>
    <s v="MALE"/>
    <s v="PROFIT"/>
    <n v="52"/>
    <x v="0"/>
    <s v="WEBSITE"/>
    <s v="CREDIT"/>
  </r>
  <r>
    <s v="ID-5063"/>
    <s v="SOUTH"/>
    <s v="MAHARASHTRA"/>
    <x v="1"/>
    <x v="5"/>
    <d v="2022-05-26T00:00:00"/>
    <s v="FRI"/>
    <s v="MAY"/>
    <n v="2023"/>
    <s v="Q2"/>
    <x v="0"/>
    <n v="64"/>
    <n v="5"/>
    <n v="3"/>
    <n v="192"/>
    <n v="2"/>
    <n v="320"/>
    <s v="MALE"/>
    <s v="PROFIT"/>
    <n v="491"/>
    <x v="1"/>
    <s v="FLIPKART"/>
    <s v="CASH"/>
  </r>
  <r>
    <s v="ID-5460"/>
    <s v="SOUTH"/>
    <s v="GUJARAT"/>
    <x v="2"/>
    <x v="4"/>
    <d v="2022-05-27T00:00:00"/>
    <s v="SAT"/>
    <s v="MAY"/>
    <n v="2023"/>
    <s v="Q2"/>
    <x v="1"/>
    <n v="32"/>
    <n v="5"/>
    <n v="2"/>
    <n v="64"/>
    <n v="3"/>
    <n v="160"/>
    <s v="FEMALE"/>
    <s v="PROFIT"/>
    <n v="50"/>
    <x v="0"/>
    <s v="FLIPKART"/>
    <s v="UPI"/>
  </r>
  <r>
    <s v="ID-1558"/>
    <s v="SOUTH"/>
    <s v="GUJARAT"/>
    <x v="2"/>
    <x v="4"/>
    <d v="2022-05-28T00:00:00"/>
    <s v="SUN"/>
    <s v="MAY"/>
    <n v="2023"/>
    <s v="Q2"/>
    <x v="1"/>
    <n v="50"/>
    <n v="5"/>
    <n v="2"/>
    <n v="100"/>
    <n v="3"/>
    <n v="250"/>
    <s v="FEMALE"/>
    <s v="PROFIT"/>
    <n v="322"/>
    <x v="1"/>
    <s v="AMAZON"/>
    <s v="UPI"/>
  </r>
  <r>
    <s v="ID-2665"/>
    <s v="SOUTH"/>
    <s v="PUNJAB"/>
    <x v="1"/>
    <x v="1"/>
    <d v="2022-05-29T00:00:00"/>
    <s v="MON"/>
    <s v="MAY"/>
    <n v="2023"/>
    <s v="Q2"/>
    <x v="0"/>
    <n v="20"/>
    <n v="5"/>
    <n v="3"/>
    <n v="60"/>
    <n v="2"/>
    <n v="100"/>
    <s v="FEMALE"/>
    <s v="PROFIT"/>
    <n v="554"/>
    <x v="1"/>
    <s v="WEBSITE"/>
    <s v="CASH"/>
  </r>
  <r>
    <s v="ID-1761"/>
    <s v="EAST"/>
    <s v="PUNJAB"/>
    <x v="5"/>
    <x v="1"/>
    <d v="2022-05-30T00:00:00"/>
    <s v="TUE"/>
    <s v="MAY"/>
    <n v="2023"/>
    <s v="Q2"/>
    <x v="0"/>
    <n v="82"/>
    <n v="10"/>
    <n v="4"/>
    <n v="328"/>
    <n v="6"/>
    <n v="820"/>
    <s v="FEMALE"/>
    <s v="PROFIT"/>
    <n v="176"/>
    <x v="0"/>
    <s v="AMAZON"/>
    <s v="UPI"/>
  </r>
  <r>
    <s v="ID-4808"/>
    <s v="EAST"/>
    <s v="PUNJAB"/>
    <x v="2"/>
    <x v="3"/>
    <d v="2022-05-31T00:00:00"/>
    <s v="WED"/>
    <s v="MAY"/>
    <n v="2023"/>
    <s v="Q2"/>
    <x v="0"/>
    <n v="44"/>
    <n v="5"/>
    <n v="2"/>
    <n v="88"/>
    <n v="3"/>
    <n v="220"/>
    <s v="FEMALE"/>
    <s v="PROFIT"/>
    <n v="548"/>
    <x v="1"/>
    <s v="WEBSITE"/>
    <s v="CREDIT"/>
  </r>
  <r>
    <s v="ID-6213"/>
    <s v="EAST"/>
    <s v="GUJARAT"/>
    <x v="4"/>
    <x v="2"/>
    <d v="2022-06-01T00:00:00"/>
    <s v="THU"/>
    <s v="JUN"/>
    <n v="2023"/>
    <s v="Q2"/>
    <x v="0"/>
    <n v="23"/>
    <n v="40"/>
    <n v="7"/>
    <n v="161"/>
    <n v="33"/>
    <n v="920"/>
    <s v="FEMALE"/>
    <s v="PROFIT"/>
    <n v="14"/>
    <x v="1"/>
    <s v="WEBSITE"/>
    <s v="UPI"/>
  </r>
  <r>
    <s v="ID-7319"/>
    <s v="NORTH"/>
    <s v="WEST BENGAL"/>
    <x v="0"/>
    <x v="2"/>
    <d v="2022-06-02T00:00:00"/>
    <s v="FRI"/>
    <s v="JUN"/>
    <n v="2023"/>
    <s v="Q2"/>
    <x v="0"/>
    <n v="42"/>
    <n v="5"/>
    <n v="2"/>
    <n v="84"/>
    <n v="3"/>
    <n v="210"/>
    <s v="FEMALE"/>
    <s v="PROFIT"/>
    <n v="829"/>
    <x v="1"/>
    <s v="STORE"/>
    <s v="UPI"/>
  </r>
  <r>
    <s v="ID-6201"/>
    <s v="EAST"/>
    <s v="DELHI"/>
    <x v="5"/>
    <x v="4"/>
    <d v="2022-06-03T00:00:00"/>
    <s v="SAT"/>
    <s v="JUN"/>
    <n v="2023"/>
    <s v="Q2"/>
    <x v="1"/>
    <n v="52"/>
    <n v="10"/>
    <n v="4"/>
    <n v="208"/>
    <n v="6"/>
    <n v="520"/>
    <s v="MALE"/>
    <s v="PROFIT"/>
    <n v="787"/>
    <x v="1"/>
    <s v="AMAZON"/>
    <s v="CREDIT"/>
  </r>
  <r>
    <s v="ID-5094"/>
    <s v="WEST"/>
    <s v="PUNJAB"/>
    <x v="2"/>
    <x v="3"/>
    <d v="2022-06-04T00:00:00"/>
    <s v="SUN"/>
    <s v="JUN"/>
    <n v="2023"/>
    <s v="Q2"/>
    <x v="1"/>
    <n v="21"/>
    <n v="5"/>
    <n v="2"/>
    <n v="42"/>
    <n v="3"/>
    <n v="105"/>
    <s v="FEMALE"/>
    <s v="PROFIT"/>
    <n v="249"/>
    <x v="0"/>
    <s v="FLIPKART"/>
    <s v="CASH"/>
  </r>
  <r>
    <s v="ID-7977"/>
    <s v="WEST"/>
    <s v="GUJARAT"/>
    <x v="4"/>
    <x v="5"/>
    <d v="2022-06-05T00:00:00"/>
    <s v="MON"/>
    <s v="JUN"/>
    <n v="2023"/>
    <s v="Q2"/>
    <x v="0"/>
    <n v="16"/>
    <n v="40"/>
    <n v="7"/>
    <n v="112"/>
    <n v="33"/>
    <n v="640"/>
    <s v="FEMALE"/>
    <s v="PROFIT"/>
    <n v="668"/>
    <x v="0"/>
    <s v="FLIPKART"/>
    <s v="UPI"/>
  </r>
  <r>
    <s v="ID-8768"/>
    <s v="EAST"/>
    <s v="PUNJAB"/>
    <x v="0"/>
    <x v="4"/>
    <d v="2022-06-06T00:00:00"/>
    <s v="TUE"/>
    <s v="JUN"/>
    <n v="2023"/>
    <s v="Q2"/>
    <x v="0"/>
    <n v="31"/>
    <n v="5"/>
    <n v="2"/>
    <n v="62"/>
    <n v="3"/>
    <n v="155"/>
    <s v="MALE"/>
    <s v="PROFIT"/>
    <n v="85"/>
    <x v="1"/>
    <s v="STORE"/>
    <s v="UPI"/>
  </r>
  <r>
    <s v="ID-2548"/>
    <s v="NORTH"/>
    <s v="SIKKIM"/>
    <x v="3"/>
    <x v="3"/>
    <d v="2022-06-07T00:00:00"/>
    <s v="WED"/>
    <s v="JUN"/>
    <n v="2023"/>
    <s v="Q2"/>
    <x v="0"/>
    <n v="54"/>
    <n v="15"/>
    <n v="5"/>
    <n v="270"/>
    <n v="10"/>
    <n v="810"/>
    <s v="FEMALE"/>
    <s v="PROFIT"/>
    <n v="264"/>
    <x v="1"/>
    <s v="AMAZON"/>
    <s v="CREDIT"/>
  </r>
  <r>
    <s v="ID-5880"/>
    <s v="WEST"/>
    <s v="ANDHRA PRADESH"/>
    <x v="1"/>
    <x v="2"/>
    <d v="2022-06-08T00:00:00"/>
    <s v="THU"/>
    <s v="JUN"/>
    <n v="2023"/>
    <s v="Q2"/>
    <x v="0"/>
    <n v="71"/>
    <n v="5"/>
    <n v="3"/>
    <n v="213"/>
    <n v="2"/>
    <n v="355"/>
    <s v="FEMALE"/>
    <s v="PROFIT"/>
    <n v="910"/>
    <x v="1"/>
    <s v="FLIPKART"/>
    <s v="CASH"/>
  </r>
  <r>
    <s v="ID-1106"/>
    <s v="EAST"/>
    <s v="GUJARAT"/>
    <x v="5"/>
    <x v="1"/>
    <d v="2022-06-09T00:00:00"/>
    <s v="FRI"/>
    <s v="JUN"/>
    <n v="2023"/>
    <s v="Q2"/>
    <x v="0"/>
    <n v="76"/>
    <n v="10"/>
    <n v="4"/>
    <n v="304"/>
    <n v="6"/>
    <n v="760"/>
    <s v="MALE"/>
    <s v="PROFIT"/>
    <n v="390"/>
    <x v="0"/>
    <s v="FLIPKART"/>
    <s v="UPI"/>
  </r>
  <r>
    <s v="ID-4872"/>
    <s v="SOUTH"/>
    <s v="SIKKIM"/>
    <x v="0"/>
    <x v="4"/>
    <d v="2022-06-10T00:00:00"/>
    <s v="SAT"/>
    <s v="JUN"/>
    <n v="2023"/>
    <s v="Q2"/>
    <x v="1"/>
    <n v="43"/>
    <n v="5"/>
    <n v="2"/>
    <n v="86"/>
    <n v="3"/>
    <n v="215"/>
    <s v="FEMALE"/>
    <s v="PROFIT"/>
    <n v="945"/>
    <x v="0"/>
    <s v="FLIPKART"/>
    <s v="UPI"/>
  </r>
  <r>
    <s v="ID-5559"/>
    <s v="WEST"/>
    <s v="WEST BENGAL"/>
    <x v="1"/>
    <x v="2"/>
    <d v="2022-06-11T00:00:00"/>
    <s v="SUN"/>
    <s v="JUN"/>
    <n v="2023"/>
    <s v="Q2"/>
    <x v="1"/>
    <n v="93"/>
    <n v="5"/>
    <n v="3"/>
    <n v="279"/>
    <n v="2"/>
    <n v="465"/>
    <s v="FEMALE"/>
    <s v="PROFIT"/>
    <n v="83"/>
    <x v="0"/>
    <s v="FLIPKART"/>
    <s v="CREDIT"/>
  </r>
  <r>
    <s v="ID-3455"/>
    <s v="NORTH"/>
    <s v="SIKKIM"/>
    <x v="4"/>
    <x v="3"/>
    <d v="2022-06-12T00:00:00"/>
    <s v="MON"/>
    <s v="JUN"/>
    <n v="2023"/>
    <s v="Q2"/>
    <x v="0"/>
    <n v="46"/>
    <n v="40"/>
    <n v="7"/>
    <n v="322"/>
    <n v="33"/>
    <n v="1840"/>
    <s v="FEMALE"/>
    <s v="PROFIT"/>
    <n v="947"/>
    <x v="0"/>
    <s v="FLIPKART"/>
    <s v="CREDIT"/>
  </r>
  <r>
    <s v="ID-7377"/>
    <s v="EAST"/>
    <s v="TAMIL NADU"/>
    <x v="5"/>
    <x v="0"/>
    <d v="2022-06-13T00:00:00"/>
    <s v="TUE"/>
    <s v="JUN"/>
    <n v="2023"/>
    <s v="Q2"/>
    <x v="0"/>
    <n v="29"/>
    <n v="10"/>
    <n v="4"/>
    <n v="116"/>
    <n v="6"/>
    <n v="290"/>
    <s v="MALE"/>
    <s v="PROFIT"/>
    <n v="467"/>
    <x v="0"/>
    <s v="FLIPKART"/>
    <s v="UPI"/>
  </r>
  <r>
    <s v="ID-7952"/>
    <s v="SOUTH"/>
    <s v="PUNJAB"/>
    <x v="0"/>
    <x v="0"/>
    <d v="2022-06-14T00:00:00"/>
    <s v="WED"/>
    <s v="JUN"/>
    <n v="2023"/>
    <s v="Q2"/>
    <x v="0"/>
    <n v="70"/>
    <n v="5"/>
    <n v="2"/>
    <n v="140"/>
    <n v="3"/>
    <n v="350"/>
    <s v="MALE"/>
    <s v="PROFIT"/>
    <n v="740"/>
    <x v="1"/>
    <s v="STORE"/>
    <s v="CREDIT"/>
  </r>
  <r>
    <s v="ID-5993"/>
    <s v="SOUTH"/>
    <s v="GUJARAT"/>
    <x v="1"/>
    <x v="4"/>
    <d v="2022-06-15T00:00:00"/>
    <s v="THU"/>
    <s v="JUN"/>
    <n v="2023"/>
    <s v="Q2"/>
    <x v="0"/>
    <n v="37"/>
    <n v="5"/>
    <n v="3"/>
    <n v="111"/>
    <n v="2"/>
    <n v="185"/>
    <s v="FEMALE"/>
    <s v="PROFIT"/>
    <n v="848"/>
    <x v="1"/>
    <s v="AMAZON"/>
    <s v="CASH"/>
  </r>
  <r>
    <s v="ID-5562"/>
    <s v="EAST"/>
    <s v="SIKKIM"/>
    <x v="6"/>
    <x v="4"/>
    <d v="2022-06-16T00:00:00"/>
    <s v="FRI"/>
    <s v="JUN"/>
    <n v="2023"/>
    <s v="Q2"/>
    <x v="0"/>
    <n v="76"/>
    <n v="25"/>
    <n v="10"/>
    <n v="760"/>
    <n v="15"/>
    <n v="1900"/>
    <s v="MALE"/>
    <s v="PROFIT"/>
    <n v="953"/>
    <x v="0"/>
    <s v="WEBSITE"/>
    <s v="CREDIT"/>
  </r>
  <r>
    <s v="ID-6336"/>
    <s v="WEST"/>
    <s v="RAJASTHAN"/>
    <x v="0"/>
    <x v="1"/>
    <d v="2022-06-17T00:00:00"/>
    <s v="SAT"/>
    <s v="JUN"/>
    <n v="2023"/>
    <s v="Q2"/>
    <x v="1"/>
    <n v="81"/>
    <n v="5"/>
    <n v="2"/>
    <n v="162"/>
    <n v="3"/>
    <n v="405"/>
    <s v="FEMALE"/>
    <s v="PROFIT"/>
    <n v="353"/>
    <x v="0"/>
    <s v="AMAZON"/>
    <s v="CASH"/>
  </r>
  <r>
    <s v="ID-2711"/>
    <s v="EAST"/>
    <s v="SIKKIM"/>
    <x v="5"/>
    <x v="2"/>
    <d v="2022-06-18T00:00:00"/>
    <s v="SUN"/>
    <s v="JUN"/>
    <n v="2023"/>
    <s v="Q2"/>
    <x v="1"/>
    <n v="22"/>
    <n v="10"/>
    <n v="4"/>
    <n v="88"/>
    <n v="6"/>
    <n v="220"/>
    <s v="FEMALE"/>
    <s v="PROFIT"/>
    <n v="829"/>
    <x v="1"/>
    <s v="WEBSITE"/>
    <s v="UPI"/>
  </r>
  <r>
    <s v="ID-3530"/>
    <s v="WEST"/>
    <s v="SIKKIM"/>
    <x v="3"/>
    <x v="1"/>
    <d v="2022-06-19T00:00:00"/>
    <s v="MON"/>
    <s v="JUN"/>
    <n v="2023"/>
    <s v="Q2"/>
    <x v="0"/>
    <n v="67"/>
    <n v="15"/>
    <n v="5"/>
    <n v="335"/>
    <n v="10"/>
    <n v="1005"/>
    <s v="MALE"/>
    <s v="PROFIT"/>
    <n v="40"/>
    <x v="1"/>
    <s v="FLIPKART"/>
    <s v="CREDIT"/>
  </r>
  <r>
    <s v="ID-6644"/>
    <s v="SOUTH"/>
    <s v="ANDHRA PRADESH"/>
    <x v="2"/>
    <x v="5"/>
    <d v="2022-06-20T00:00:00"/>
    <s v="TUE"/>
    <s v="JUN"/>
    <n v="2023"/>
    <s v="Q2"/>
    <x v="0"/>
    <n v="99"/>
    <n v="5"/>
    <n v="2"/>
    <n v="198"/>
    <n v="3"/>
    <n v="495"/>
    <s v="MALE"/>
    <s v="PROFIT"/>
    <n v="579"/>
    <x v="1"/>
    <s v="AMAZON"/>
    <s v="CREDIT"/>
  </r>
  <r>
    <s v="ID-7894"/>
    <s v="EAST"/>
    <s v="SIKKIM"/>
    <x v="1"/>
    <x v="5"/>
    <d v="2022-06-21T00:00:00"/>
    <s v="WED"/>
    <s v="JUN"/>
    <n v="2023"/>
    <s v="Q2"/>
    <x v="0"/>
    <n v="78"/>
    <n v="5"/>
    <n v="3"/>
    <n v="234"/>
    <n v="2"/>
    <n v="390"/>
    <s v="MALE"/>
    <s v="PROFIT"/>
    <n v="783"/>
    <x v="0"/>
    <s v="AMAZON"/>
    <s v="UPI"/>
  </r>
  <r>
    <s v="ID-3304"/>
    <s v="WEST"/>
    <s v="SIKKIM"/>
    <x v="3"/>
    <x v="2"/>
    <d v="2022-06-22T00:00:00"/>
    <s v="THU"/>
    <s v="JUN"/>
    <n v="2023"/>
    <s v="Q2"/>
    <x v="0"/>
    <n v="57"/>
    <n v="15"/>
    <n v="5"/>
    <n v="285"/>
    <n v="10"/>
    <n v="855"/>
    <s v="MALE"/>
    <s v="PROFIT"/>
    <n v="690"/>
    <x v="0"/>
    <s v="AMAZON"/>
    <s v="CASH"/>
  </r>
  <r>
    <s v="ID-7220"/>
    <s v="EAST"/>
    <s v="RAJASTHAN"/>
    <x v="5"/>
    <x v="3"/>
    <d v="2022-06-23T00:00:00"/>
    <s v="FRI"/>
    <s v="JUN"/>
    <n v="2023"/>
    <s v="Q2"/>
    <x v="0"/>
    <n v="59"/>
    <n v="10"/>
    <n v="4"/>
    <n v="236"/>
    <n v="6"/>
    <n v="590"/>
    <s v="MALE"/>
    <s v="PROFIT"/>
    <n v="935"/>
    <x v="1"/>
    <s v="FLIPKART"/>
    <s v="UPI"/>
  </r>
  <r>
    <s v="ID-8190"/>
    <s v="SOUTH"/>
    <s v="MAHARASHTRA"/>
    <x v="2"/>
    <x v="4"/>
    <d v="2022-06-24T00:00:00"/>
    <s v="SAT"/>
    <s v="JUN"/>
    <n v="2023"/>
    <s v="Q2"/>
    <x v="1"/>
    <n v="33"/>
    <n v="5"/>
    <n v="2"/>
    <n v="66"/>
    <n v="3"/>
    <n v="165"/>
    <s v="MALE"/>
    <s v="PROFIT"/>
    <n v="929"/>
    <x v="1"/>
    <s v="FLIPKART"/>
    <s v="CASH"/>
  </r>
  <r>
    <s v="ID-8881"/>
    <s v="NORTH"/>
    <s v="SIKKIM"/>
    <x v="1"/>
    <x v="2"/>
    <d v="2022-06-25T00:00:00"/>
    <s v="SUN"/>
    <s v="JUN"/>
    <n v="2023"/>
    <s v="Q2"/>
    <x v="1"/>
    <n v="38"/>
    <n v="5"/>
    <n v="3"/>
    <n v="114"/>
    <n v="2"/>
    <n v="190"/>
    <s v="FEMALE"/>
    <s v="PROFIT"/>
    <n v="425"/>
    <x v="0"/>
    <s v="FLIPKART"/>
    <s v="CREDIT"/>
  </r>
  <r>
    <s v="ID-3462"/>
    <s v="SOUTH"/>
    <s v="RAJASTHAN"/>
    <x v="4"/>
    <x v="5"/>
    <d v="2022-06-26T00:00:00"/>
    <s v="MON"/>
    <s v="JUN"/>
    <n v="2023"/>
    <s v="Q2"/>
    <x v="0"/>
    <n v="45"/>
    <n v="40"/>
    <n v="7"/>
    <n v="315"/>
    <n v="33"/>
    <n v="1800"/>
    <s v="FEMALE"/>
    <s v="PROFIT"/>
    <n v="570"/>
    <x v="0"/>
    <s v="AMAZON"/>
    <s v="CREDIT"/>
  </r>
  <r>
    <s v="ID-5748"/>
    <s v="EAST"/>
    <s v="DELHI"/>
    <x v="6"/>
    <x v="4"/>
    <d v="2022-06-27T00:00:00"/>
    <s v="TUE"/>
    <s v="JUN"/>
    <n v="2023"/>
    <s v="Q2"/>
    <x v="0"/>
    <n v="22"/>
    <n v="25"/>
    <n v="10"/>
    <n v="220"/>
    <n v="15"/>
    <n v="550"/>
    <s v="FEMALE"/>
    <s v="PROFIT"/>
    <n v="291"/>
    <x v="0"/>
    <s v="STORE"/>
    <s v="UPI"/>
  </r>
  <r>
    <s v="ID-4948"/>
    <s v="EAST"/>
    <s v="MAHARASHTRA"/>
    <x v="6"/>
    <x v="2"/>
    <d v="2022-06-28T00:00:00"/>
    <s v="WED"/>
    <s v="JUN"/>
    <n v="2023"/>
    <s v="Q2"/>
    <x v="0"/>
    <n v="21"/>
    <n v="25"/>
    <n v="10"/>
    <n v="210"/>
    <n v="15"/>
    <n v="525"/>
    <s v="MALE"/>
    <s v="PROFIT"/>
    <n v="852"/>
    <x v="0"/>
    <s v="AMAZON"/>
    <s v="CREDIT"/>
  </r>
  <r>
    <s v="ID-7295"/>
    <s v="NORTH"/>
    <s v="DELHI"/>
    <x v="0"/>
    <x v="0"/>
    <d v="2022-06-29T00:00:00"/>
    <s v="THU"/>
    <s v="JUN"/>
    <n v="2023"/>
    <s v="Q2"/>
    <x v="0"/>
    <n v="35"/>
    <n v="5"/>
    <n v="2"/>
    <n v="70"/>
    <n v="3"/>
    <n v="175"/>
    <s v="FEMALE"/>
    <s v="PROFIT"/>
    <n v="429"/>
    <x v="0"/>
    <s v="FLIPKART"/>
    <s v="CASH"/>
  </r>
  <r>
    <s v="ID-8450"/>
    <s v="SOUTH"/>
    <s v="GUJARAT"/>
    <x v="2"/>
    <x v="0"/>
    <d v="2022-06-30T00:00:00"/>
    <s v="FRI"/>
    <s v="JUN"/>
    <n v="2023"/>
    <s v="Q2"/>
    <x v="0"/>
    <n v="93"/>
    <n v="5"/>
    <n v="2"/>
    <n v="186"/>
    <n v="3"/>
    <n v="465"/>
    <s v="MALE"/>
    <s v="PROFIT"/>
    <n v="451"/>
    <x v="1"/>
    <s v="AMAZON"/>
    <s v="UPI"/>
  </r>
  <r>
    <s v="ID-3106"/>
    <s v="WEST"/>
    <s v="PUNJAB"/>
    <x v="4"/>
    <x v="1"/>
    <d v="2022-07-01T00:00:00"/>
    <s v="SAT"/>
    <s v="JUL"/>
    <n v="2023"/>
    <s v="Q3"/>
    <x v="1"/>
    <n v="57"/>
    <n v="40"/>
    <n v="7"/>
    <n v="399"/>
    <n v="33"/>
    <n v="2280"/>
    <s v="FEMALE"/>
    <s v="PROFIT"/>
    <n v="712"/>
    <x v="0"/>
    <s v="FLIPKART"/>
    <s v="UPI"/>
  </r>
  <r>
    <s v="ID-4217"/>
    <s v="EAST"/>
    <s v="TAMIL NADU"/>
    <x v="3"/>
    <x v="3"/>
    <d v="2022-07-02T00:00:00"/>
    <s v="SUN"/>
    <s v="JUL"/>
    <n v="2023"/>
    <s v="Q3"/>
    <x v="1"/>
    <n v="63"/>
    <n v="15"/>
    <n v="5"/>
    <n v="315"/>
    <n v="10"/>
    <n v="945"/>
    <s v="FEMALE"/>
    <s v="PROFIT"/>
    <n v="987"/>
    <x v="1"/>
    <s v="FLIPKART"/>
    <s v="UPI"/>
  </r>
  <r>
    <s v="ID-5717"/>
    <s v="EAST"/>
    <s v="SIKKIM"/>
    <x v="1"/>
    <x v="4"/>
    <d v="2022-07-03T00:00:00"/>
    <s v="MON"/>
    <s v="JUL"/>
    <n v="2023"/>
    <s v="Q3"/>
    <x v="0"/>
    <n v="77"/>
    <n v="5"/>
    <n v="3"/>
    <n v="231"/>
    <n v="2"/>
    <n v="385"/>
    <s v="MALE"/>
    <s v="PROFIT"/>
    <n v="258"/>
    <x v="0"/>
    <s v="AMAZON"/>
    <s v="UPI"/>
  </r>
  <r>
    <s v="ID-3767"/>
    <s v="SOUTH"/>
    <s v="WEST BENGAL"/>
    <x v="2"/>
    <x v="2"/>
    <d v="2022-07-04T00:00:00"/>
    <s v="TUE"/>
    <s v="JUL"/>
    <n v="2023"/>
    <s v="Q3"/>
    <x v="0"/>
    <n v="68"/>
    <n v="5"/>
    <n v="2"/>
    <n v="136"/>
    <n v="3"/>
    <n v="340"/>
    <s v="FEMALE"/>
    <s v="PROFIT"/>
    <n v="667"/>
    <x v="1"/>
    <s v="WEBSITE"/>
    <s v="UPI"/>
  </r>
  <r>
    <s v="ID-3687"/>
    <s v="SOUTH"/>
    <s v="WEST BENGAL"/>
    <x v="1"/>
    <x v="3"/>
    <d v="2022-07-05T00:00:00"/>
    <s v="WED"/>
    <s v="JUL"/>
    <n v="2023"/>
    <s v="Q3"/>
    <x v="0"/>
    <n v="46"/>
    <n v="5"/>
    <n v="3"/>
    <n v="138"/>
    <n v="2"/>
    <n v="230"/>
    <s v="FEMALE"/>
    <s v="PROFIT"/>
    <n v="406"/>
    <x v="0"/>
    <s v="AMAZON"/>
    <s v="UPI"/>
  </r>
  <r>
    <s v="ID-5370"/>
    <s v="EAST"/>
    <s v="ANDHRA PRADESH"/>
    <x v="0"/>
    <x v="2"/>
    <d v="2022-07-06T00:00:00"/>
    <s v="THU"/>
    <s v="JUL"/>
    <n v="2023"/>
    <s v="Q3"/>
    <x v="0"/>
    <n v="40"/>
    <n v="5"/>
    <n v="2"/>
    <n v="80"/>
    <n v="3"/>
    <n v="200"/>
    <s v="MALE"/>
    <s v="PROFIT"/>
    <n v="125"/>
    <x v="0"/>
    <s v="STORE"/>
    <s v="CREDIT"/>
  </r>
  <r>
    <s v="ID-3074"/>
    <s v="NORTH"/>
    <s v="SIKKIM"/>
    <x v="1"/>
    <x v="3"/>
    <d v="2022-07-07T00:00:00"/>
    <s v="FRI"/>
    <s v="JUL"/>
    <n v="2023"/>
    <s v="Q3"/>
    <x v="0"/>
    <n v="23"/>
    <n v="5"/>
    <n v="3"/>
    <n v="69"/>
    <n v="2"/>
    <n v="115"/>
    <s v="MALE"/>
    <s v="PROFIT"/>
    <n v="610"/>
    <x v="1"/>
    <s v="WEBSITE"/>
    <s v="UPI"/>
  </r>
  <r>
    <s v="ID-5906"/>
    <s v="SOUTH"/>
    <s v="GUJARAT"/>
    <x v="6"/>
    <x v="0"/>
    <d v="2022-07-08T00:00:00"/>
    <s v="SAT"/>
    <s v="JUL"/>
    <n v="2023"/>
    <s v="Q3"/>
    <x v="1"/>
    <n v="79"/>
    <n v="25"/>
    <n v="10"/>
    <n v="790"/>
    <n v="15"/>
    <n v="1975"/>
    <s v="FEMALE"/>
    <s v="PROFIT"/>
    <n v="944"/>
    <x v="1"/>
    <s v="FLIPKART"/>
    <s v="UPI"/>
  </r>
  <r>
    <s v="ID-1243"/>
    <s v="NORTH"/>
    <s v="PUNJAB"/>
    <x v="2"/>
    <x v="2"/>
    <d v="2022-07-09T00:00:00"/>
    <s v="SUN"/>
    <s v="JUL"/>
    <n v="2023"/>
    <s v="Q3"/>
    <x v="1"/>
    <n v="32"/>
    <n v="5"/>
    <n v="2"/>
    <n v="64"/>
    <n v="3"/>
    <n v="160"/>
    <s v="MALE"/>
    <s v="PROFIT"/>
    <n v="76"/>
    <x v="1"/>
    <s v="STORE"/>
    <s v="CASH"/>
  </r>
  <r>
    <s v="ID-2203"/>
    <s v="EAST"/>
    <s v="PUNJAB"/>
    <x v="0"/>
    <x v="0"/>
    <d v="2022-07-10T00:00:00"/>
    <s v="MON"/>
    <s v="JUL"/>
    <n v="2023"/>
    <s v="Q3"/>
    <x v="0"/>
    <n v="99"/>
    <n v="5"/>
    <n v="2"/>
    <n v="198"/>
    <n v="3"/>
    <n v="495"/>
    <s v="MALE"/>
    <s v="PROFIT"/>
    <n v="74"/>
    <x v="1"/>
    <s v="WEBSITE"/>
    <s v="UPI"/>
  </r>
  <r>
    <s v="ID-7510"/>
    <s v="SOUTH"/>
    <s v="MAHARASHTRA"/>
    <x v="0"/>
    <x v="2"/>
    <d v="2022-07-11T00:00:00"/>
    <s v="TUE"/>
    <s v="JUL"/>
    <n v="2023"/>
    <s v="Q3"/>
    <x v="0"/>
    <n v="80"/>
    <n v="5"/>
    <n v="2"/>
    <n v="160"/>
    <n v="3"/>
    <n v="400"/>
    <s v="MALE"/>
    <s v="PROFIT"/>
    <n v="114"/>
    <x v="1"/>
    <s v="FLIPKART"/>
    <s v="CASH"/>
  </r>
  <r>
    <s v="ID-4396"/>
    <s v="WEST"/>
    <s v="PUNJAB"/>
    <x v="6"/>
    <x v="0"/>
    <d v="2022-07-12T00:00:00"/>
    <s v="WED"/>
    <s v="JUL"/>
    <n v="2023"/>
    <s v="Q3"/>
    <x v="0"/>
    <n v="47"/>
    <n v="25"/>
    <n v="10"/>
    <n v="470"/>
    <n v="15"/>
    <n v="1175"/>
    <s v="FEMALE"/>
    <s v="PROFIT"/>
    <n v="27"/>
    <x v="1"/>
    <s v="FLIPKART"/>
    <s v="CREDIT"/>
  </r>
  <r>
    <s v="ID-8150"/>
    <s v="SOUTH"/>
    <s v="MAHARASHTRA"/>
    <x v="6"/>
    <x v="1"/>
    <d v="2022-07-13T00:00:00"/>
    <s v="THU"/>
    <s v="JUL"/>
    <n v="2023"/>
    <s v="Q3"/>
    <x v="0"/>
    <n v="35"/>
    <n v="25"/>
    <n v="10"/>
    <n v="350"/>
    <n v="15"/>
    <n v="875"/>
    <s v="FEMALE"/>
    <s v="PROFIT"/>
    <n v="505"/>
    <x v="1"/>
    <s v="AMAZON"/>
    <s v="UPI"/>
  </r>
  <r>
    <s v="ID-5626"/>
    <s v="WEST"/>
    <s v="PUNJAB"/>
    <x v="0"/>
    <x v="1"/>
    <d v="2022-07-14T00:00:00"/>
    <s v="FRI"/>
    <s v="JUL"/>
    <n v="2023"/>
    <s v="Q3"/>
    <x v="0"/>
    <n v="10"/>
    <n v="5"/>
    <n v="2"/>
    <n v="20"/>
    <n v="3"/>
    <n v="50"/>
    <s v="MALE"/>
    <s v="PROFIT"/>
    <n v="196"/>
    <x v="1"/>
    <s v="AMAZON"/>
    <s v="CREDIT"/>
  </r>
  <r>
    <s v="ID-7433"/>
    <s v="EAST"/>
    <s v="MAHARASHTRA"/>
    <x v="6"/>
    <x v="3"/>
    <d v="2022-07-15T00:00:00"/>
    <s v="SAT"/>
    <s v="JUL"/>
    <n v="2023"/>
    <s v="Q3"/>
    <x v="1"/>
    <n v="27"/>
    <n v="25"/>
    <n v="10"/>
    <n v="270"/>
    <n v="15"/>
    <n v="675"/>
    <s v="FEMALE"/>
    <s v="PROFIT"/>
    <n v="346"/>
    <x v="1"/>
    <s v="AMAZON"/>
    <s v="UPI"/>
  </r>
  <r>
    <s v="ID-1517"/>
    <s v="EAST"/>
    <s v="SIKKIM"/>
    <x v="0"/>
    <x v="2"/>
    <d v="2022-07-16T00:00:00"/>
    <s v="SUN"/>
    <s v="JUL"/>
    <n v="2023"/>
    <s v="Q3"/>
    <x v="1"/>
    <n v="64"/>
    <n v="5"/>
    <n v="2"/>
    <n v="128"/>
    <n v="3"/>
    <n v="320"/>
    <s v="FEMALE"/>
    <s v="PROFIT"/>
    <n v="25"/>
    <x v="1"/>
    <s v="WEBSITE"/>
    <s v="CREDIT"/>
  </r>
  <r>
    <s v="ID-7897"/>
    <s v="WEST"/>
    <s v="PUNJAB"/>
    <x v="0"/>
    <x v="3"/>
    <d v="2022-07-17T00:00:00"/>
    <s v="MON"/>
    <s v="JUL"/>
    <n v="2023"/>
    <s v="Q3"/>
    <x v="0"/>
    <n v="87"/>
    <n v="5"/>
    <n v="2"/>
    <n v="174"/>
    <n v="3"/>
    <n v="435"/>
    <s v="MALE"/>
    <s v="PROFIT"/>
    <n v="353"/>
    <x v="1"/>
    <s v="FLIPKART"/>
    <s v="UPI"/>
  </r>
  <r>
    <s v="ID-7304"/>
    <s v="WEST"/>
    <s v="WEST BENGAL"/>
    <x v="0"/>
    <x v="0"/>
    <d v="2022-07-18T00:00:00"/>
    <s v="TUE"/>
    <s v="JUL"/>
    <n v="2023"/>
    <s v="Q3"/>
    <x v="0"/>
    <n v="30"/>
    <n v="5"/>
    <n v="2"/>
    <n v="60"/>
    <n v="3"/>
    <n v="150"/>
    <s v="FEMALE"/>
    <s v="PROFIT"/>
    <n v="200"/>
    <x v="1"/>
    <s v="FLIPKART"/>
    <s v="UPI"/>
  </r>
  <r>
    <s v="ID-7931"/>
    <s v="NORTH"/>
    <s v="DELHI"/>
    <x v="3"/>
    <x v="2"/>
    <d v="2022-07-19T00:00:00"/>
    <s v="WED"/>
    <s v="JUL"/>
    <n v="2023"/>
    <s v="Q3"/>
    <x v="0"/>
    <n v="62"/>
    <n v="15"/>
    <n v="5"/>
    <n v="310"/>
    <n v="10"/>
    <n v="930"/>
    <s v="MALE"/>
    <s v="PROFIT"/>
    <n v="65"/>
    <x v="0"/>
    <s v="AMAZON"/>
    <s v="CASH"/>
  </r>
  <r>
    <s v="ID-8593"/>
    <s v="EAST"/>
    <s v="GUJARAT"/>
    <x v="3"/>
    <x v="4"/>
    <d v="2022-07-20T00:00:00"/>
    <s v="THU"/>
    <s v="JUL"/>
    <n v="2023"/>
    <s v="Q3"/>
    <x v="0"/>
    <n v="71"/>
    <n v="15"/>
    <n v="5"/>
    <n v="355"/>
    <n v="10"/>
    <n v="1065"/>
    <s v="FEMALE"/>
    <s v="PROFIT"/>
    <n v="868"/>
    <x v="0"/>
    <s v="AMAZON"/>
    <s v="UPI"/>
  </r>
  <r>
    <s v="ID-4889"/>
    <s v="WEST"/>
    <s v="WEST BENGAL"/>
    <x v="1"/>
    <x v="4"/>
    <d v="2022-07-21T00:00:00"/>
    <s v="FRI"/>
    <s v="JUL"/>
    <n v="2023"/>
    <s v="Q3"/>
    <x v="0"/>
    <n v="55"/>
    <n v="5"/>
    <n v="3"/>
    <n v="165"/>
    <n v="2"/>
    <n v="275"/>
    <s v="FEMALE"/>
    <s v="PROFIT"/>
    <n v="685"/>
    <x v="1"/>
    <s v="FLIPKART"/>
    <s v="CREDIT"/>
  </r>
  <r>
    <s v="ID-3756"/>
    <s v="SOUTH"/>
    <s v="PUNJAB"/>
    <x v="0"/>
    <x v="2"/>
    <d v="2022-07-22T00:00:00"/>
    <s v="SAT"/>
    <s v="JUL"/>
    <n v="2023"/>
    <s v="Q3"/>
    <x v="1"/>
    <n v="79"/>
    <n v="5"/>
    <n v="2"/>
    <n v="158"/>
    <n v="3"/>
    <n v="395"/>
    <s v="FEMALE"/>
    <s v="PROFIT"/>
    <n v="929"/>
    <x v="1"/>
    <s v="AMAZON"/>
    <s v="CASH"/>
  </r>
  <r>
    <s v="ID-3712"/>
    <s v="EAST"/>
    <s v="PUNJAB"/>
    <x v="0"/>
    <x v="2"/>
    <d v="2022-07-23T00:00:00"/>
    <s v="SUN"/>
    <s v="JUL"/>
    <n v="2023"/>
    <s v="Q3"/>
    <x v="1"/>
    <n v="29"/>
    <n v="5"/>
    <n v="2"/>
    <n v="58"/>
    <n v="3"/>
    <n v="145"/>
    <s v="FEMALE"/>
    <s v="PROFIT"/>
    <n v="761"/>
    <x v="0"/>
    <s v="WEBSITE"/>
    <s v="CASH"/>
  </r>
  <r>
    <s v="ID-8287"/>
    <s v="NORTH"/>
    <s v="TAMIL NADU"/>
    <x v="2"/>
    <x v="1"/>
    <d v="2022-07-24T00:00:00"/>
    <s v="MON"/>
    <s v="JUL"/>
    <n v="2023"/>
    <s v="Q3"/>
    <x v="0"/>
    <n v="53"/>
    <n v="5"/>
    <n v="2"/>
    <n v="106"/>
    <n v="3"/>
    <n v="265"/>
    <s v="MALE"/>
    <s v="PROFIT"/>
    <n v="154"/>
    <x v="0"/>
    <s v="STORE"/>
    <s v="UPI"/>
  </r>
  <r>
    <s v="ID-3498"/>
    <s v="WEST"/>
    <s v="DELHI"/>
    <x v="4"/>
    <x v="0"/>
    <d v="2022-07-25T00:00:00"/>
    <s v="TUE"/>
    <s v="JUL"/>
    <n v="2023"/>
    <s v="Q3"/>
    <x v="0"/>
    <n v="32"/>
    <n v="40"/>
    <n v="7"/>
    <n v="224"/>
    <n v="33"/>
    <n v="1280"/>
    <s v="FEMALE"/>
    <s v="PROFIT"/>
    <n v="608"/>
    <x v="0"/>
    <s v="FLIPKART"/>
    <s v="CASH"/>
  </r>
  <r>
    <s v="ID-1323"/>
    <s v="NORTH"/>
    <s v="SIKKIM"/>
    <x v="5"/>
    <x v="4"/>
    <d v="2022-07-26T00:00:00"/>
    <s v="WED"/>
    <s v="JUL"/>
    <n v="2023"/>
    <s v="Q3"/>
    <x v="0"/>
    <n v="69"/>
    <n v="10"/>
    <n v="4"/>
    <n v="276"/>
    <n v="6"/>
    <n v="690"/>
    <s v="FEMALE"/>
    <s v="PROFIT"/>
    <n v="336"/>
    <x v="1"/>
    <s v="STORE"/>
    <s v="CREDIT"/>
  </r>
  <r>
    <s v="ID-6689"/>
    <s v="WEST"/>
    <s v="PUNJAB"/>
    <x v="0"/>
    <x v="1"/>
    <d v="2022-07-27T00:00:00"/>
    <s v="THU"/>
    <s v="JUL"/>
    <n v="2023"/>
    <s v="Q3"/>
    <x v="0"/>
    <n v="30"/>
    <n v="5"/>
    <n v="2"/>
    <n v="60"/>
    <n v="3"/>
    <n v="150"/>
    <s v="FEMALE"/>
    <s v="PROFIT"/>
    <n v="852"/>
    <x v="1"/>
    <s v="STORE"/>
    <s v="UPI"/>
  </r>
  <r>
    <s v="ID-7288"/>
    <s v="NORTH"/>
    <s v="RAJASTHAN"/>
    <x v="0"/>
    <x v="3"/>
    <d v="2022-07-28T00:00:00"/>
    <s v="FRI"/>
    <s v="JUL"/>
    <n v="2023"/>
    <s v="Q3"/>
    <x v="0"/>
    <n v="33"/>
    <n v="5"/>
    <n v="2"/>
    <n v="66"/>
    <n v="3"/>
    <n v="165"/>
    <s v="FEMALE"/>
    <s v="PROFIT"/>
    <n v="234"/>
    <x v="1"/>
    <s v="STORE"/>
    <s v="UPI"/>
  </r>
  <r>
    <s v="ID-3856"/>
    <s v="SOUTH"/>
    <s v="PUNJAB"/>
    <x v="0"/>
    <x v="3"/>
    <d v="2022-07-29T00:00:00"/>
    <s v="SAT"/>
    <s v="JUL"/>
    <n v="2023"/>
    <s v="Q3"/>
    <x v="1"/>
    <n v="99"/>
    <n v="5"/>
    <n v="2"/>
    <n v="198"/>
    <n v="3"/>
    <n v="495"/>
    <s v="FEMALE"/>
    <s v="PROFIT"/>
    <n v="850"/>
    <x v="1"/>
    <s v="WEBSITE"/>
    <s v="CREDIT"/>
  </r>
  <r>
    <s v="ID-4789"/>
    <s v="WEST"/>
    <s v="MAHARASHTRA"/>
    <x v="6"/>
    <x v="0"/>
    <d v="2022-07-30T00:00:00"/>
    <s v="SUN"/>
    <s v="JUL"/>
    <n v="2023"/>
    <s v="Q3"/>
    <x v="1"/>
    <n v="40"/>
    <n v="25"/>
    <n v="10"/>
    <n v="400"/>
    <n v="15"/>
    <n v="1000"/>
    <s v="MALE"/>
    <s v="PROFIT"/>
    <n v="264"/>
    <x v="0"/>
    <s v="AMAZON"/>
    <s v="UPI"/>
  </r>
  <r>
    <s v="ID-6629"/>
    <s v="WEST"/>
    <s v="MAHARASHTRA"/>
    <x v="6"/>
    <x v="0"/>
    <d v="2022-07-31T00:00:00"/>
    <s v="MON"/>
    <s v="JUL"/>
    <n v="2023"/>
    <s v="Q3"/>
    <x v="0"/>
    <n v="60"/>
    <n v="25"/>
    <n v="10"/>
    <n v="600"/>
    <n v="15"/>
    <n v="1500"/>
    <s v="MALE"/>
    <s v="PROFIT"/>
    <n v="698"/>
    <x v="1"/>
    <s v="WEBSITE"/>
    <s v="CASH"/>
  </r>
  <r>
    <s v="ID-8442"/>
    <s v="SOUTH"/>
    <s v="ANDHRA PRADESH"/>
    <x v="4"/>
    <x v="0"/>
    <d v="2022-08-01T00:00:00"/>
    <s v="TUE"/>
    <s v="AUG"/>
    <n v="2023"/>
    <s v="Q3"/>
    <x v="0"/>
    <n v="81"/>
    <n v="40"/>
    <n v="7"/>
    <n v="567"/>
    <n v="33"/>
    <n v="3240"/>
    <s v="MALE"/>
    <s v="PROFIT"/>
    <n v="185"/>
    <x v="0"/>
    <s v="STORE"/>
    <s v="CASH"/>
  </r>
  <r>
    <s v="ID-6231"/>
    <s v="WEST"/>
    <s v="MAHARASHTRA"/>
    <x v="5"/>
    <x v="5"/>
    <d v="2022-08-02T00:00:00"/>
    <s v="WED"/>
    <s v="AUG"/>
    <n v="2023"/>
    <s v="Q3"/>
    <x v="0"/>
    <n v="76"/>
    <n v="10"/>
    <n v="4"/>
    <n v="304"/>
    <n v="6"/>
    <n v="760"/>
    <s v="FEMALE"/>
    <s v="PROFIT"/>
    <n v="282"/>
    <x v="1"/>
    <s v="STORE"/>
    <s v="UPI"/>
  </r>
  <r>
    <s v="ID-3792"/>
    <s v="EAST"/>
    <s v="ANDHRA PRADESH"/>
    <x v="0"/>
    <x v="4"/>
    <d v="2022-08-03T00:00:00"/>
    <s v="THU"/>
    <s v="AUG"/>
    <n v="2023"/>
    <s v="Q3"/>
    <x v="0"/>
    <n v="94"/>
    <n v="5"/>
    <n v="2"/>
    <n v="188"/>
    <n v="3"/>
    <n v="470"/>
    <s v="FEMALE"/>
    <s v="PROFIT"/>
    <n v="577"/>
    <x v="1"/>
    <s v="AMAZON"/>
    <s v="UPI"/>
  </r>
  <r>
    <s v="ID-7779"/>
    <s v="WEST"/>
    <s v="ANDHRA PRADESH"/>
    <x v="3"/>
    <x v="3"/>
    <d v="2022-08-04T00:00:00"/>
    <s v="FRI"/>
    <s v="AUG"/>
    <n v="2023"/>
    <s v="Q3"/>
    <x v="0"/>
    <n v="94"/>
    <n v="15"/>
    <n v="5"/>
    <n v="470"/>
    <n v="10"/>
    <n v="1410"/>
    <s v="MALE"/>
    <s v="PROFIT"/>
    <n v="388"/>
    <x v="1"/>
    <s v="AMAZON"/>
    <s v="CREDIT"/>
  </r>
  <r>
    <s v="ID-7512"/>
    <s v="SOUTH"/>
    <s v="MAHARASHTRA"/>
    <x v="0"/>
    <x v="1"/>
    <d v="2022-08-05T00:00:00"/>
    <s v="SAT"/>
    <s v="AUG"/>
    <n v="2023"/>
    <s v="Q3"/>
    <x v="1"/>
    <n v="98"/>
    <n v="5"/>
    <n v="2"/>
    <n v="196"/>
    <n v="3"/>
    <n v="490"/>
    <s v="FEMALE"/>
    <s v="PROFIT"/>
    <n v="445"/>
    <x v="0"/>
    <s v="FLIPKART"/>
    <s v="CREDIT"/>
  </r>
  <r>
    <s v="ID-1388"/>
    <s v="EAST"/>
    <s v="PUNJAB"/>
    <x v="6"/>
    <x v="0"/>
    <d v="2022-08-06T00:00:00"/>
    <s v="SUN"/>
    <s v="AUG"/>
    <n v="2023"/>
    <s v="Q3"/>
    <x v="1"/>
    <n v="87"/>
    <n v="25"/>
    <n v="10"/>
    <n v="870"/>
    <n v="15"/>
    <n v="2175"/>
    <s v="FEMALE"/>
    <s v="PROFIT"/>
    <n v="874"/>
    <x v="1"/>
    <s v="AMAZON"/>
    <s v="CREDIT"/>
  </r>
  <r>
    <s v="ID-6300"/>
    <s v="NORTH"/>
    <s v="WEST BENGAL"/>
    <x v="6"/>
    <x v="2"/>
    <d v="2022-08-07T00:00:00"/>
    <s v="MON"/>
    <s v="AUG"/>
    <n v="2023"/>
    <s v="Q3"/>
    <x v="0"/>
    <n v="33"/>
    <n v="25"/>
    <n v="10"/>
    <n v="330"/>
    <n v="15"/>
    <n v="825"/>
    <s v="MALE"/>
    <s v="PROFIT"/>
    <n v="334"/>
    <x v="1"/>
    <s v="FLIPKART"/>
    <s v="UPI"/>
  </r>
  <r>
    <s v="ID-3440"/>
    <s v="SOUTH"/>
    <s v="ANDHRA PRADESH"/>
    <x v="5"/>
    <x v="3"/>
    <d v="2022-08-08T00:00:00"/>
    <s v="TUE"/>
    <s v="AUG"/>
    <n v="2023"/>
    <s v="Q3"/>
    <x v="0"/>
    <n v="16"/>
    <n v="10"/>
    <n v="4"/>
    <n v="64"/>
    <n v="6"/>
    <n v="160"/>
    <s v="FEMALE"/>
    <s v="PROFIT"/>
    <n v="961"/>
    <x v="0"/>
    <s v="WEBSITE"/>
    <s v="UPI"/>
  </r>
  <r>
    <s v="ID-3540"/>
    <s v="NORTH"/>
    <s v="TAMIL NADU"/>
    <x v="5"/>
    <x v="4"/>
    <d v="2022-08-09T00:00:00"/>
    <s v="WED"/>
    <s v="AUG"/>
    <n v="2023"/>
    <s v="Q3"/>
    <x v="0"/>
    <n v="19"/>
    <n v="10"/>
    <n v="4"/>
    <n v="76"/>
    <n v="6"/>
    <n v="190"/>
    <s v="MALE"/>
    <s v="PROFIT"/>
    <n v="227"/>
    <x v="0"/>
    <s v="FLIPKART"/>
    <s v="UPI"/>
  </r>
  <r>
    <s v="ID-8578"/>
    <s v="EAST"/>
    <s v="MAHARASHTRA"/>
    <x v="3"/>
    <x v="5"/>
    <d v="2022-08-10T00:00:00"/>
    <s v="THU"/>
    <s v="AUG"/>
    <n v="2023"/>
    <s v="Q3"/>
    <x v="0"/>
    <n v="59"/>
    <n v="15"/>
    <n v="5"/>
    <n v="295"/>
    <n v="10"/>
    <n v="885"/>
    <s v="FEMALE"/>
    <s v="PROFIT"/>
    <n v="615"/>
    <x v="1"/>
    <s v="FLIPKART"/>
    <s v="CREDIT"/>
  </r>
  <r>
    <s v="ID-7122"/>
    <s v="EAST"/>
    <s v="DELHI"/>
    <x v="1"/>
    <x v="4"/>
    <d v="2022-08-11T00:00:00"/>
    <s v="FRI"/>
    <s v="AUG"/>
    <n v="2023"/>
    <s v="Q3"/>
    <x v="0"/>
    <n v="97"/>
    <n v="5"/>
    <n v="3"/>
    <n v="291"/>
    <n v="2"/>
    <n v="485"/>
    <s v="FEMALE"/>
    <s v="PROFIT"/>
    <n v="679"/>
    <x v="0"/>
    <s v="WEBSITE"/>
    <s v="CREDIT"/>
  </r>
  <r>
    <s v="ID-4234"/>
    <s v="WEST"/>
    <s v="ANDHRA PRADESH"/>
    <x v="5"/>
    <x v="4"/>
    <d v="2022-08-12T00:00:00"/>
    <s v="SAT"/>
    <s v="AUG"/>
    <n v="2023"/>
    <s v="Q3"/>
    <x v="1"/>
    <n v="89"/>
    <n v="10"/>
    <n v="4"/>
    <n v="356"/>
    <n v="6"/>
    <n v="890"/>
    <s v="FEMALE"/>
    <s v="PROFIT"/>
    <n v="943"/>
    <x v="1"/>
    <s v="STORE"/>
    <s v="UPI"/>
  </r>
  <r>
    <s v="ID-2135"/>
    <s v="EAST"/>
    <s v="WEST BENGAL"/>
    <x v="2"/>
    <x v="2"/>
    <d v="2022-08-13T00:00:00"/>
    <s v="SUN"/>
    <s v="AUG"/>
    <n v="2023"/>
    <s v="Q3"/>
    <x v="1"/>
    <n v="35"/>
    <n v="5"/>
    <n v="2"/>
    <n v="70"/>
    <n v="3"/>
    <n v="175"/>
    <s v="MALE"/>
    <s v="PROFIT"/>
    <n v="620"/>
    <x v="1"/>
    <s v="AMAZON"/>
    <s v="CASH"/>
  </r>
  <r>
    <s v="ID-7293"/>
    <s v="EAST"/>
    <s v="RAJASTHAN"/>
    <x v="1"/>
    <x v="0"/>
    <d v="2022-08-14T00:00:00"/>
    <s v="MON"/>
    <s v="AUG"/>
    <n v="2023"/>
    <s v="Q3"/>
    <x v="0"/>
    <n v="81"/>
    <n v="5"/>
    <n v="3"/>
    <n v="243"/>
    <n v="2"/>
    <n v="405"/>
    <s v="MALE"/>
    <s v="PROFIT"/>
    <n v="504"/>
    <x v="0"/>
    <s v="FLIPKART"/>
    <s v="UPI"/>
  </r>
  <r>
    <s v="ID-6370"/>
    <s v="SOUTH"/>
    <s v="RAJASTHAN"/>
    <x v="0"/>
    <x v="0"/>
    <d v="2022-08-15T00:00:00"/>
    <s v="TUE"/>
    <s v="AUG"/>
    <n v="2023"/>
    <s v="Q3"/>
    <x v="0"/>
    <n v="58"/>
    <n v="5"/>
    <n v="2"/>
    <n v="116"/>
    <n v="3"/>
    <n v="290"/>
    <s v="FEMALE"/>
    <s v="PROFIT"/>
    <n v="126"/>
    <x v="0"/>
    <s v="STORE"/>
    <s v="UPI"/>
  </r>
  <r>
    <s v="ID-5440"/>
    <s v="SOUTH"/>
    <s v="RAJASTHAN"/>
    <x v="1"/>
    <x v="0"/>
    <d v="2022-08-16T00:00:00"/>
    <s v="WED"/>
    <s v="AUG"/>
    <n v="2023"/>
    <s v="Q3"/>
    <x v="0"/>
    <n v="71"/>
    <n v="5"/>
    <n v="3"/>
    <n v="213"/>
    <n v="2"/>
    <n v="355"/>
    <s v="MALE"/>
    <s v="PROFIT"/>
    <n v="973"/>
    <x v="1"/>
    <s v="WEBSITE"/>
    <s v="CREDIT"/>
  </r>
  <r>
    <s v="ID-4055"/>
    <s v="NORTH"/>
    <s v="RAJASTHAN"/>
    <x v="0"/>
    <x v="2"/>
    <d v="2022-08-17T00:00:00"/>
    <s v="THU"/>
    <s v="AUG"/>
    <n v="2023"/>
    <s v="Q3"/>
    <x v="0"/>
    <n v="36"/>
    <n v="5"/>
    <n v="2"/>
    <n v="72"/>
    <n v="3"/>
    <n v="180"/>
    <s v="FEMALE"/>
    <s v="PROFIT"/>
    <n v="246"/>
    <x v="1"/>
    <s v="STORE"/>
    <s v="CREDIT"/>
  </r>
  <r>
    <s v="ID-4657"/>
    <s v="NORTH"/>
    <s v="GUJARAT"/>
    <x v="5"/>
    <x v="0"/>
    <d v="2022-08-18T00:00:00"/>
    <s v="FRI"/>
    <s v="AUG"/>
    <n v="2023"/>
    <s v="Q3"/>
    <x v="0"/>
    <n v="44"/>
    <n v="10"/>
    <n v="4"/>
    <n v="176"/>
    <n v="6"/>
    <n v="440"/>
    <s v="MALE"/>
    <s v="PROFIT"/>
    <n v="970"/>
    <x v="1"/>
    <s v="AMAZON"/>
    <s v="UPI"/>
  </r>
  <r>
    <s v="ID-5189"/>
    <s v="SOUTH"/>
    <s v="DELHI"/>
    <x v="6"/>
    <x v="1"/>
    <d v="2022-08-19T00:00:00"/>
    <s v="SAT"/>
    <s v="AUG"/>
    <n v="2023"/>
    <s v="Q3"/>
    <x v="1"/>
    <n v="29"/>
    <n v="25"/>
    <n v="10"/>
    <n v="290"/>
    <n v="15"/>
    <n v="725"/>
    <s v="FEMALE"/>
    <s v="PROFIT"/>
    <n v="284"/>
    <x v="1"/>
    <s v="FLIPKART"/>
    <s v="UPI"/>
  </r>
  <r>
    <s v="ID-3768"/>
    <s v="NORTH"/>
    <s v="GUJARAT"/>
    <x v="2"/>
    <x v="0"/>
    <d v="2022-08-20T00:00:00"/>
    <s v="SUN"/>
    <s v="AUG"/>
    <n v="2023"/>
    <s v="Q3"/>
    <x v="1"/>
    <n v="70"/>
    <n v="5"/>
    <n v="2"/>
    <n v="140"/>
    <n v="3"/>
    <n v="350"/>
    <s v="FEMALE"/>
    <s v="PROFIT"/>
    <n v="877"/>
    <x v="1"/>
    <s v="STORE"/>
    <s v="UPI"/>
  </r>
  <r>
    <s v="ID-1604"/>
    <s v="EAST"/>
    <s v="WEST BENGAL"/>
    <x v="1"/>
    <x v="4"/>
    <d v="2022-08-21T00:00:00"/>
    <s v="MON"/>
    <s v="AUG"/>
    <n v="2023"/>
    <s v="Q3"/>
    <x v="0"/>
    <n v="64"/>
    <n v="5"/>
    <n v="3"/>
    <n v="192"/>
    <n v="2"/>
    <n v="320"/>
    <s v="MALE"/>
    <s v="PROFIT"/>
    <n v="929"/>
    <x v="0"/>
    <s v="STORE"/>
    <s v="CREDIT"/>
  </r>
  <r>
    <s v="ID-4556"/>
    <s v="NORTH"/>
    <s v="SIKKIM"/>
    <x v="5"/>
    <x v="4"/>
    <d v="2022-08-22T00:00:00"/>
    <s v="TUE"/>
    <s v="AUG"/>
    <n v="2023"/>
    <s v="Q3"/>
    <x v="0"/>
    <n v="28"/>
    <n v="10"/>
    <n v="4"/>
    <n v="112"/>
    <n v="6"/>
    <n v="280"/>
    <s v="FEMALE"/>
    <s v="PROFIT"/>
    <n v="890"/>
    <x v="1"/>
    <s v="FLIPKART"/>
    <s v="CREDIT"/>
  </r>
  <r>
    <s v="ID-2480"/>
    <s v="NORTH"/>
    <s v="WEST BENGAL"/>
    <x v="2"/>
    <x v="2"/>
    <d v="2022-08-23T00:00:00"/>
    <s v="WED"/>
    <s v="AUG"/>
    <n v="2023"/>
    <s v="Q3"/>
    <x v="0"/>
    <n v="78"/>
    <n v="5"/>
    <n v="2"/>
    <n v="156"/>
    <n v="3"/>
    <n v="390"/>
    <s v="MALE"/>
    <s v="PROFIT"/>
    <n v="131"/>
    <x v="1"/>
    <s v="FLIPKART"/>
    <s v="CASH"/>
  </r>
  <r>
    <s v="ID-7959"/>
    <s v="NORTH"/>
    <s v="ANDHRA PRADESH"/>
    <x v="6"/>
    <x v="4"/>
    <d v="2022-08-24T00:00:00"/>
    <s v="THU"/>
    <s v="AUG"/>
    <n v="2023"/>
    <s v="Q3"/>
    <x v="0"/>
    <n v="38"/>
    <n v="25"/>
    <n v="10"/>
    <n v="380"/>
    <n v="15"/>
    <n v="950"/>
    <s v="MALE"/>
    <s v="PROFIT"/>
    <n v="126"/>
    <x v="1"/>
    <s v="AMAZON"/>
    <s v="CASH"/>
  </r>
  <r>
    <s v="ID-6280"/>
    <s v="EAST"/>
    <s v="MAHARASHTRA"/>
    <x v="6"/>
    <x v="2"/>
    <d v="2022-08-25T00:00:00"/>
    <s v="FRI"/>
    <s v="AUG"/>
    <n v="2023"/>
    <s v="Q3"/>
    <x v="0"/>
    <n v="20"/>
    <n v="25"/>
    <n v="10"/>
    <n v="200"/>
    <n v="15"/>
    <n v="500"/>
    <s v="FEMALE"/>
    <s v="PROFIT"/>
    <n v="386"/>
    <x v="1"/>
    <s v="STORE"/>
    <s v="UPI"/>
  </r>
  <r>
    <s v="ID-5288"/>
    <s v="SOUTH"/>
    <s v="ANDHRA PRADESH"/>
    <x v="3"/>
    <x v="3"/>
    <d v="2022-08-26T00:00:00"/>
    <s v="SAT"/>
    <s v="AUG"/>
    <n v="2023"/>
    <s v="Q3"/>
    <x v="1"/>
    <n v="37"/>
    <n v="15"/>
    <n v="5"/>
    <n v="185"/>
    <n v="10"/>
    <n v="555"/>
    <s v="FEMALE"/>
    <s v="PROFIT"/>
    <n v="690"/>
    <x v="1"/>
    <s v="FLIPKART"/>
    <s v="UPI"/>
  </r>
  <r>
    <s v="ID-4611"/>
    <s v="SOUTH"/>
    <s v="SIKKIM"/>
    <x v="6"/>
    <x v="1"/>
    <d v="2022-08-27T00:00:00"/>
    <s v="SUN"/>
    <s v="AUG"/>
    <n v="2023"/>
    <s v="Q3"/>
    <x v="1"/>
    <n v="75"/>
    <n v="25"/>
    <n v="10"/>
    <n v="750"/>
    <n v="15"/>
    <n v="1875"/>
    <s v="FEMALE"/>
    <s v="PROFIT"/>
    <n v="923"/>
    <x v="1"/>
    <s v="STORE"/>
    <s v="UPI"/>
  </r>
  <r>
    <s v="ID-5872"/>
    <s v="SOUTH"/>
    <s v="SIKKIM"/>
    <x v="6"/>
    <x v="4"/>
    <d v="2022-08-28T00:00:00"/>
    <s v="MON"/>
    <s v="AUG"/>
    <n v="2023"/>
    <s v="Q3"/>
    <x v="0"/>
    <n v="28"/>
    <n v="25"/>
    <n v="10"/>
    <n v="280"/>
    <n v="15"/>
    <n v="700"/>
    <s v="MALE"/>
    <s v="PROFIT"/>
    <n v="263"/>
    <x v="0"/>
    <s v="AMAZON"/>
    <s v="CASH"/>
  </r>
  <r>
    <s v="ID-4468"/>
    <s v="NORTH"/>
    <s v="SIKKIM"/>
    <x v="2"/>
    <x v="2"/>
    <d v="2022-08-29T00:00:00"/>
    <s v="TUE"/>
    <s v="AUG"/>
    <n v="2023"/>
    <s v="Q3"/>
    <x v="0"/>
    <n v="58"/>
    <n v="5"/>
    <n v="2"/>
    <n v="116"/>
    <n v="3"/>
    <n v="290"/>
    <s v="MALE"/>
    <s v="PROFIT"/>
    <n v="395"/>
    <x v="1"/>
    <s v="AMAZON"/>
    <s v="CASH"/>
  </r>
  <r>
    <s v="ID-8550"/>
    <s v="NORTH"/>
    <s v="ANDHRA PRADESH"/>
    <x v="2"/>
    <x v="0"/>
    <d v="2022-08-30T00:00:00"/>
    <s v="WED"/>
    <s v="AUG"/>
    <n v="2023"/>
    <s v="Q3"/>
    <x v="0"/>
    <n v="64"/>
    <n v="5"/>
    <n v="2"/>
    <n v="128"/>
    <n v="3"/>
    <n v="320"/>
    <s v="FEMALE"/>
    <s v="PROFIT"/>
    <n v="289"/>
    <x v="0"/>
    <s v="FLIPKART"/>
    <s v="CREDIT"/>
  </r>
  <r>
    <s v="ID-1184"/>
    <s v="NORTH"/>
    <s v="GUJARAT"/>
    <x v="6"/>
    <x v="2"/>
    <d v="2022-08-31T00:00:00"/>
    <s v="THU"/>
    <s v="AUG"/>
    <n v="2023"/>
    <s v="Q3"/>
    <x v="0"/>
    <n v="12"/>
    <n v="25"/>
    <n v="10"/>
    <n v="120"/>
    <n v="15"/>
    <n v="300"/>
    <s v="FEMALE"/>
    <s v="PROFIT"/>
    <n v="268"/>
    <x v="1"/>
    <s v="FLIPKART"/>
    <s v="CREDIT"/>
  </r>
  <r>
    <s v="ID-6322"/>
    <s v="SOUTH"/>
    <s v="GUJARAT"/>
    <x v="1"/>
    <x v="0"/>
    <d v="2022-09-01T00:00:00"/>
    <s v="FRI"/>
    <s v="SEP"/>
    <n v="2023"/>
    <s v="Q3"/>
    <x v="0"/>
    <n v="64"/>
    <n v="5"/>
    <n v="3"/>
    <n v="192"/>
    <n v="2"/>
    <n v="320"/>
    <s v="MALE"/>
    <s v="PROFIT"/>
    <n v="164"/>
    <x v="0"/>
    <s v="STORE"/>
    <s v="UPI"/>
  </r>
  <r>
    <s v="ID-7157"/>
    <s v="SOUTH"/>
    <s v="SIKKIM"/>
    <x v="0"/>
    <x v="1"/>
    <d v="2022-09-02T00:00:00"/>
    <s v="SAT"/>
    <s v="SEP"/>
    <n v="2023"/>
    <s v="Q3"/>
    <x v="1"/>
    <n v="68"/>
    <n v="5"/>
    <n v="2"/>
    <n v="136"/>
    <n v="3"/>
    <n v="340"/>
    <s v="FEMALE"/>
    <s v="PROFIT"/>
    <n v="991"/>
    <x v="1"/>
    <s v="STORE"/>
    <s v="CREDIT"/>
  </r>
  <r>
    <s v="ID-2495"/>
    <s v="SOUTH"/>
    <s v="SIKKIM"/>
    <x v="6"/>
    <x v="2"/>
    <d v="2022-09-03T00:00:00"/>
    <s v="SUN"/>
    <s v="SEP"/>
    <n v="2023"/>
    <s v="Q3"/>
    <x v="1"/>
    <n v="15"/>
    <n v="25"/>
    <n v="10"/>
    <n v="150"/>
    <n v="15"/>
    <n v="375"/>
    <s v="MALE"/>
    <s v="PROFIT"/>
    <n v="619"/>
    <x v="0"/>
    <s v="FLIPKART"/>
    <s v="UPI"/>
  </r>
  <r>
    <s v="ID-7581"/>
    <s v="WEST"/>
    <s v="ANDHRA PRADESH"/>
    <x v="2"/>
    <x v="3"/>
    <d v="2022-09-04T00:00:00"/>
    <s v="MON"/>
    <s v="SEP"/>
    <n v="2023"/>
    <s v="Q3"/>
    <x v="0"/>
    <n v="41"/>
    <n v="5"/>
    <n v="2"/>
    <n v="82"/>
    <n v="3"/>
    <n v="205"/>
    <s v="FEMALE"/>
    <s v="PROFIT"/>
    <n v="241"/>
    <x v="0"/>
    <s v="STORE"/>
    <s v="UPI"/>
  </r>
  <r>
    <s v="ID-1315"/>
    <s v="WEST"/>
    <s v="WEST BENGAL"/>
    <x v="0"/>
    <x v="1"/>
    <d v="2022-09-05T00:00:00"/>
    <s v="TUE"/>
    <s v="SEP"/>
    <n v="2023"/>
    <s v="Q3"/>
    <x v="0"/>
    <n v="40"/>
    <n v="5"/>
    <n v="2"/>
    <n v="80"/>
    <n v="3"/>
    <n v="200"/>
    <s v="MALE"/>
    <s v="PROFIT"/>
    <n v="609"/>
    <x v="1"/>
    <s v="STORE"/>
    <s v="UPI"/>
  </r>
  <r>
    <s v="ID-4315"/>
    <s v="EAST"/>
    <s v="SIKKIM"/>
    <x v="0"/>
    <x v="0"/>
    <d v="2022-09-06T00:00:00"/>
    <s v="WED"/>
    <s v="SEP"/>
    <n v="2023"/>
    <s v="Q3"/>
    <x v="0"/>
    <n v="13"/>
    <n v="5"/>
    <n v="2"/>
    <n v="26"/>
    <n v="3"/>
    <n v="65"/>
    <s v="MALE"/>
    <s v="PROFIT"/>
    <n v="678"/>
    <x v="1"/>
    <s v="WEBSITE"/>
    <s v="UPI"/>
  </r>
  <r>
    <s v="ID-1017"/>
    <s v="NORTH"/>
    <s v="PUNJAB"/>
    <x v="3"/>
    <x v="4"/>
    <d v="2022-09-07T00:00:00"/>
    <s v="THU"/>
    <s v="SEP"/>
    <n v="2023"/>
    <s v="Q3"/>
    <x v="0"/>
    <n v="22"/>
    <n v="15"/>
    <n v="5"/>
    <n v="110"/>
    <n v="10"/>
    <n v="330"/>
    <s v="MALE"/>
    <s v="PROFIT"/>
    <n v="623"/>
    <x v="1"/>
    <s v="FLIPKART"/>
    <s v="UPI"/>
  </r>
  <r>
    <s v="ID-1309"/>
    <s v="SOUTH"/>
    <s v="PUNJAB"/>
    <x v="4"/>
    <x v="4"/>
    <d v="2022-09-08T00:00:00"/>
    <s v="FRI"/>
    <s v="SEP"/>
    <n v="2023"/>
    <s v="Q3"/>
    <x v="0"/>
    <n v="44"/>
    <n v="40"/>
    <n v="7"/>
    <n v="308"/>
    <n v="33"/>
    <n v="1760"/>
    <s v="FEMALE"/>
    <s v="PROFIT"/>
    <n v="963"/>
    <x v="1"/>
    <s v="WEBSITE"/>
    <s v="UPI"/>
  </r>
  <r>
    <s v="ID-2851"/>
    <s v="WEST"/>
    <s v="ANDHRA PRADESH"/>
    <x v="3"/>
    <x v="4"/>
    <d v="2022-09-09T00:00:00"/>
    <s v="SAT"/>
    <s v="SEP"/>
    <n v="2023"/>
    <s v="Q3"/>
    <x v="1"/>
    <n v="78"/>
    <n v="15"/>
    <n v="5"/>
    <n v="390"/>
    <n v="10"/>
    <n v="1170"/>
    <s v="MALE"/>
    <s v="PROFIT"/>
    <n v="213"/>
    <x v="1"/>
    <s v="STORE"/>
    <s v="UPI"/>
  </r>
  <r>
    <s v="ID-8394"/>
    <s v="EAST"/>
    <s v="MAHARASHTRA"/>
    <x v="4"/>
    <x v="4"/>
    <d v="2022-09-10T00:00:00"/>
    <s v="SUN"/>
    <s v="SEP"/>
    <n v="2023"/>
    <s v="Q3"/>
    <x v="1"/>
    <n v="69"/>
    <n v="40"/>
    <n v="7"/>
    <n v="483"/>
    <n v="33"/>
    <n v="2760"/>
    <s v="MALE"/>
    <s v="PROFIT"/>
    <n v="75"/>
    <x v="0"/>
    <s v="WEBSITE"/>
    <s v="CASH"/>
  </r>
  <r>
    <s v="ID-1584"/>
    <s v="SOUTH"/>
    <s v="SIKKIM"/>
    <x v="1"/>
    <x v="2"/>
    <d v="2022-09-11T00:00:00"/>
    <s v="MON"/>
    <s v="SEP"/>
    <n v="2023"/>
    <s v="Q3"/>
    <x v="0"/>
    <n v="90"/>
    <n v="5"/>
    <n v="3"/>
    <n v="270"/>
    <n v="2"/>
    <n v="450"/>
    <s v="MALE"/>
    <s v="PROFIT"/>
    <n v="786"/>
    <x v="1"/>
    <s v="WEBSITE"/>
    <s v="UPI"/>
  </r>
  <r>
    <s v="ID-5174"/>
    <s v="NORTH"/>
    <s v="MAHARASHTRA"/>
    <x v="2"/>
    <x v="1"/>
    <d v="2022-09-12T00:00:00"/>
    <s v="TUE"/>
    <s v="SEP"/>
    <n v="2023"/>
    <s v="Q3"/>
    <x v="0"/>
    <n v="62"/>
    <n v="5"/>
    <n v="2"/>
    <n v="124"/>
    <n v="3"/>
    <n v="310"/>
    <s v="FEMALE"/>
    <s v="PROFIT"/>
    <n v="922"/>
    <x v="1"/>
    <s v="FLIPKART"/>
    <s v="UPI"/>
  </r>
  <r>
    <s v="ID-3434"/>
    <s v="EAST"/>
    <s v="WEST BENGAL"/>
    <x v="6"/>
    <x v="1"/>
    <d v="2022-09-13T00:00:00"/>
    <s v="WED"/>
    <s v="SEP"/>
    <n v="2023"/>
    <s v="Q3"/>
    <x v="0"/>
    <n v="21"/>
    <n v="25"/>
    <n v="10"/>
    <n v="210"/>
    <n v="15"/>
    <n v="525"/>
    <s v="FEMALE"/>
    <s v="PROFIT"/>
    <n v="60"/>
    <x v="0"/>
    <s v="WEBSITE"/>
    <s v="CASH"/>
  </r>
  <r>
    <s v="ID-2855"/>
    <s v="EAST"/>
    <s v="DELHI"/>
    <x v="2"/>
    <x v="2"/>
    <d v="2022-09-14T00:00:00"/>
    <s v="THU"/>
    <s v="SEP"/>
    <n v="2023"/>
    <s v="Q3"/>
    <x v="0"/>
    <n v="86"/>
    <n v="5"/>
    <n v="2"/>
    <n v="172"/>
    <n v="3"/>
    <n v="430"/>
    <s v="FEMALE"/>
    <s v="PROFIT"/>
    <n v="177"/>
    <x v="1"/>
    <s v="FLIPKART"/>
    <s v="UPI"/>
  </r>
  <r>
    <s v="ID-1848"/>
    <s v="WEST"/>
    <s v="RAJASTHAN"/>
    <x v="6"/>
    <x v="1"/>
    <d v="2022-09-15T00:00:00"/>
    <s v="FRI"/>
    <s v="SEP"/>
    <n v="2023"/>
    <s v="Q3"/>
    <x v="0"/>
    <n v="16"/>
    <n v="25"/>
    <n v="10"/>
    <n v="160"/>
    <n v="15"/>
    <n v="400"/>
    <s v="MALE"/>
    <s v="PROFIT"/>
    <n v="881"/>
    <x v="0"/>
    <s v="STORE"/>
    <s v="UPI"/>
  </r>
  <r>
    <s v="ID-2853"/>
    <s v="EAST"/>
    <s v="SIKKIM"/>
    <x v="3"/>
    <x v="2"/>
    <d v="2022-09-16T00:00:00"/>
    <s v="SAT"/>
    <s v="SEP"/>
    <n v="2023"/>
    <s v="Q3"/>
    <x v="1"/>
    <n v="10"/>
    <n v="15"/>
    <n v="5"/>
    <n v="50"/>
    <n v="10"/>
    <n v="150"/>
    <s v="MALE"/>
    <s v="PROFIT"/>
    <n v="747"/>
    <x v="1"/>
    <s v="STORE"/>
    <s v="UPI"/>
  </r>
  <r>
    <s v="ID-2683"/>
    <s v="NORTH"/>
    <s v="DELHI"/>
    <x v="4"/>
    <x v="0"/>
    <d v="2022-09-17T00:00:00"/>
    <s v="SUN"/>
    <s v="SEP"/>
    <n v="2023"/>
    <s v="Q3"/>
    <x v="1"/>
    <n v="62"/>
    <n v="40"/>
    <n v="7"/>
    <n v="434"/>
    <n v="33"/>
    <n v="2480"/>
    <s v="FEMALE"/>
    <s v="PROFIT"/>
    <n v="444"/>
    <x v="0"/>
    <s v="STORE"/>
    <s v="CASH"/>
  </r>
  <r>
    <s v="ID-2040"/>
    <s v="EAST"/>
    <s v="MAHARASHTRA"/>
    <x v="3"/>
    <x v="5"/>
    <d v="2022-09-18T00:00:00"/>
    <s v="MON"/>
    <s v="SEP"/>
    <n v="2023"/>
    <s v="Q3"/>
    <x v="0"/>
    <n v="35"/>
    <n v="15"/>
    <n v="5"/>
    <n v="175"/>
    <n v="10"/>
    <n v="525"/>
    <s v="FEMALE"/>
    <s v="PROFIT"/>
    <n v="116"/>
    <x v="0"/>
    <s v="AMAZON"/>
    <s v="UPI"/>
  </r>
  <r>
    <s v="ID-1799"/>
    <s v="EAST"/>
    <s v="PUNJAB"/>
    <x v="4"/>
    <x v="2"/>
    <d v="2022-09-19T00:00:00"/>
    <s v="TUE"/>
    <s v="SEP"/>
    <n v="2023"/>
    <s v="Q3"/>
    <x v="0"/>
    <n v="61"/>
    <n v="40"/>
    <n v="7"/>
    <n v="427"/>
    <n v="33"/>
    <n v="2440"/>
    <s v="MALE"/>
    <s v="PROFIT"/>
    <n v="325"/>
    <x v="1"/>
    <s v="AMAZON"/>
    <s v="UPI"/>
  </r>
  <r>
    <s v="ID-4557"/>
    <s v="WEST"/>
    <s v="RAJASTHAN"/>
    <x v="6"/>
    <x v="3"/>
    <d v="2022-09-20T00:00:00"/>
    <s v="WED"/>
    <s v="SEP"/>
    <n v="2023"/>
    <s v="Q3"/>
    <x v="0"/>
    <n v="64"/>
    <n v="25"/>
    <n v="10"/>
    <n v="640"/>
    <n v="15"/>
    <n v="1600"/>
    <s v="MALE"/>
    <s v="PROFIT"/>
    <n v="979"/>
    <x v="1"/>
    <s v="AMAZON"/>
    <s v="UPI"/>
  </r>
  <r>
    <s v="ID-1298"/>
    <s v="WEST"/>
    <s v="PUNJAB"/>
    <x v="6"/>
    <x v="1"/>
    <d v="2022-09-21T00:00:00"/>
    <s v="THU"/>
    <s v="SEP"/>
    <n v="2023"/>
    <s v="Q3"/>
    <x v="0"/>
    <n v="62"/>
    <n v="25"/>
    <n v="10"/>
    <n v="620"/>
    <n v="15"/>
    <n v="1550"/>
    <s v="MALE"/>
    <s v="PROFIT"/>
    <n v="617"/>
    <x v="0"/>
    <s v="FLIPKART"/>
    <s v="UPI"/>
  </r>
  <r>
    <s v="ID-4186"/>
    <s v="SOUTH"/>
    <s v="DELHI"/>
    <x v="3"/>
    <x v="3"/>
    <d v="2022-09-22T00:00:00"/>
    <s v="FRI"/>
    <s v="SEP"/>
    <n v="2023"/>
    <s v="Q3"/>
    <x v="0"/>
    <n v="12"/>
    <n v="15"/>
    <n v="5"/>
    <n v="60"/>
    <n v="10"/>
    <n v="180"/>
    <s v="MALE"/>
    <s v="PROFIT"/>
    <n v="231"/>
    <x v="0"/>
    <s v="STORE"/>
    <s v="UPI"/>
  </r>
  <r>
    <s v="ID-6166"/>
    <s v="NORTH"/>
    <s v="PUNJAB"/>
    <x v="5"/>
    <x v="0"/>
    <d v="2022-09-23T00:00:00"/>
    <s v="SAT"/>
    <s v="SEP"/>
    <n v="2023"/>
    <s v="Q3"/>
    <x v="1"/>
    <n v="94"/>
    <n v="10"/>
    <n v="4"/>
    <n v="376"/>
    <n v="6"/>
    <n v="940"/>
    <s v="FEMALE"/>
    <s v="PROFIT"/>
    <n v="493"/>
    <x v="0"/>
    <s v="STORE"/>
    <s v="UPI"/>
  </r>
  <r>
    <s v="ID-4013"/>
    <s v="NORTH"/>
    <s v="DELHI"/>
    <x v="3"/>
    <x v="1"/>
    <d v="2022-09-24T00:00:00"/>
    <s v="SUN"/>
    <s v="SEP"/>
    <n v="2023"/>
    <s v="Q3"/>
    <x v="1"/>
    <n v="79"/>
    <n v="15"/>
    <n v="5"/>
    <n v="395"/>
    <n v="10"/>
    <n v="1185"/>
    <s v="MALE"/>
    <s v="PROFIT"/>
    <n v="439"/>
    <x v="1"/>
    <s v="WEBSITE"/>
    <s v="CASH"/>
  </r>
  <r>
    <s v="ID-8757"/>
    <s v="NORTH"/>
    <s v="WEST BENGAL"/>
    <x v="6"/>
    <x v="3"/>
    <d v="2022-09-25T00:00:00"/>
    <s v="MON"/>
    <s v="SEP"/>
    <n v="2023"/>
    <s v="Q3"/>
    <x v="0"/>
    <n v="60"/>
    <n v="25"/>
    <n v="10"/>
    <n v="600"/>
    <n v="15"/>
    <n v="1500"/>
    <s v="FEMALE"/>
    <s v="PROFIT"/>
    <n v="969"/>
    <x v="1"/>
    <s v="AMAZON"/>
    <s v="CASH"/>
  </r>
  <r>
    <s v="ID-7820"/>
    <s v="NORTH"/>
    <s v="RAJASTHAN"/>
    <x v="3"/>
    <x v="5"/>
    <d v="2022-09-26T00:00:00"/>
    <s v="TUE"/>
    <s v="SEP"/>
    <n v="2023"/>
    <s v="Q3"/>
    <x v="0"/>
    <n v="47"/>
    <n v="15"/>
    <n v="5"/>
    <n v="235"/>
    <n v="10"/>
    <n v="705"/>
    <s v="MALE"/>
    <s v="PROFIT"/>
    <n v="229"/>
    <x v="1"/>
    <s v="AMAZON"/>
    <s v="UPI"/>
  </r>
  <r>
    <s v="ID-8186"/>
    <s v="NORTH"/>
    <s v="MAHARASHTRA"/>
    <x v="2"/>
    <x v="1"/>
    <d v="2022-09-27T00:00:00"/>
    <s v="WED"/>
    <s v="SEP"/>
    <n v="2023"/>
    <s v="Q3"/>
    <x v="0"/>
    <n v="51"/>
    <n v="5"/>
    <n v="2"/>
    <n v="102"/>
    <n v="3"/>
    <n v="255"/>
    <s v="FEMALE"/>
    <s v="PROFIT"/>
    <n v="876"/>
    <x v="1"/>
    <s v="STORE"/>
    <s v="CASH"/>
  </r>
  <r>
    <s v="ID-5399"/>
    <s v="SOUTH"/>
    <s v="PUNJAB"/>
    <x v="1"/>
    <x v="3"/>
    <d v="2022-09-28T00:00:00"/>
    <s v="THU"/>
    <s v="SEP"/>
    <n v="2023"/>
    <s v="Q3"/>
    <x v="0"/>
    <n v="24"/>
    <n v="5"/>
    <n v="3"/>
    <n v="72"/>
    <n v="2"/>
    <n v="120"/>
    <s v="FEMALE"/>
    <s v="PROFIT"/>
    <n v="953"/>
    <x v="1"/>
    <s v="WEBSITE"/>
    <s v="CASH"/>
  </r>
  <r>
    <s v="ID-1448"/>
    <s v="SOUTH"/>
    <s v="SIKKIM"/>
    <x v="2"/>
    <x v="1"/>
    <d v="2022-09-29T00:00:00"/>
    <s v="FRI"/>
    <s v="SEP"/>
    <n v="2023"/>
    <s v="Q3"/>
    <x v="0"/>
    <n v="18"/>
    <n v="5"/>
    <n v="2"/>
    <n v="36"/>
    <n v="3"/>
    <n v="90"/>
    <s v="MALE"/>
    <s v="PROFIT"/>
    <n v="950"/>
    <x v="1"/>
    <s v="STORE"/>
    <s v="UPI"/>
  </r>
  <r>
    <s v="ID-1512"/>
    <s v="WEST"/>
    <s v="PUNJAB"/>
    <x v="1"/>
    <x v="2"/>
    <d v="2022-09-30T00:00:00"/>
    <s v="SAT"/>
    <s v="SEP"/>
    <n v="2023"/>
    <s v="Q3"/>
    <x v="1"/>
    <n v="47"/>
    <n v="5"/>
    <n v="3"/>
    <n v="141"/>
    <n v="2"/>
    <n v="235"/>
    <s v="FEMALE"/>
    <s v="PROFIT"/>
    <n v="6"/>
    <x v="1"/>
    <s v="FLIPKART"/>
    <s v="CASH"/>
  </r>
  <r>
    <s v="ID-2342"/>
    <s v="NORTH"/>
    <s v="MAHARASHTRA"/>
    <x v="1"/>
    <x v="5"/>
    <d v="2022-10-01T00:00:00"/>
    <s v="SUN"/>
    <s v="OCT"/>
    <n v="2023"/>
    <s v="Q4"/>
    <x v="1"/>
    <n v="60"/>
    <n v="5"/>
    <n v="3"/>
    <n v="180"/>
    <n v="2"/>
    <n v="300"/>
    <s v="FEMALE"/>
    <s v="PROFIT"/>
    <n v="8"/>
    <x v="1"/>
    <s v="STORE"/>
    <s v="UPI"/>
  </r>
  <r>
    <s v="ID-5837"/>
    <s v="WEST"/>
    <s v="SIKKIM"/>
    <x v="4"/>
    <x v="3"/>
    <d v="2022-10-02T00:00:00"/>
    <s v="MON"/>
    <s v="OCT"/>
    <n v="2023"/>
    <s v="Q4"/>
    <x v="0"/>
    <n v="43"/>
    <n v="40"/>
    <n v="7"/>
    <n v="301"/>
    <n v="33"/>
    <n v="1720"/>
    <s v="MALE"/>
    <s v="PROFIT"/>
    <n v="481"/>
    <x v="0"/>
    <s v="FLIPKART"/>
    <s v="CASH"/>
  </r>
  <r>
    <s v="ID-4304"/>
    <s v="EAST"/>
    <s v="WEST BENGAL"/>
    <x v="1"/>
    <x v="2"/>
    <d v="2022-10-03T00:00:00"/>
    <s v="TUE"/>
    <s v="OCT"/>
    <n v="2023"/>
    <s v="Q4"/>
    <x v="0"/>
    <n v="15"/>
    <n v="5"/>
    <n v="3"/>
    <n v="45"/>
    <n v="2"/>
    <n v="75"/>
    <s v="MALE"/>
    <s v="PROFIT"/>
    <n v="360"/>
    <x v="1"/>
    <s v="WEBSITE"/>
    <s v="CASH"/>
  </r>
  <r>
    <s v="ID-5164"/>
    <s v="EAST"/>
    <s v="MAHARASHTRA"/>
    <x v="2"/>
    <x v="5"/>
    <d v="2022-10-04T00:00:00"/>
    <s v="WED"/>
    <s v="OCT"/>
    <n v="2023"/>
    <s v="Q4"/>
    <x v="0"/>
    <n v="86"/>
    <n v="5"/>
    <n v="2"/>
    <n v="172"/>
    <n v="3"/>
    <n v="430"/>
    <s v="MALE"/>
    <s v="PROFIT"/>
    <n v="505"/>
    <x v="1"/>
    <s v="WEBSITE"/>
    <s v="UPI"/>
  </r>
  <r>
    <s v="ID-5386"/>
    <s v="SOUTH"/>
    <s v="GUJARAT"/>
    <x v="6"/>
    <x v="4"/>
    <d v="2022-10-05T00:00:00"/>
    <s v="THU"/>
    <s v="OCT"/>
    <n v="2023"/>
    <s v="Q4"/>
    <x v="0"/>
    <n v="94"/>
    <n v="25"/>
    <n v="10"/>
    <n v="940"/>
    <n v="15"/>
    <n v="2350"/>
    <s v="MALE"/>
    <s v="PROFIT"/>
    <n v="295"/>
    <x v="0"/>
    <s v="FLIPKART"/>
    <s v="UPI"/>
  </r>
  <r>
    <s v="ID-8304"/>
    <s v="NORTH"/>
    <s v="GUJARAT"/>
    <x v="0"/>
    <x v="2"/>
    <d v="2022-10-06T00:00:00"/>
    <s v="FRI"/>
    <s v="OCT"/>
    <n v="2023"/>
    <s v="Q4"/>
    <x v="0"/>
    <n v="58"/>
    <n v="5"/>
    <n v="2"/>
    <n v="116"/>
    <n v="3"/>
    <n v="290"/>
    <s v="MALE"/>
    <s v="PROFIT"/>
    <n v="492"/>
    <x v="0"/>
    <s v="FLIPKART"/>
    <s v="UPI"/>
  </r>
  <r>
    <s v="ID-7025"/>
    <s v="NORTH"/>
    <s v="GUJARAT"/>
    <x v="4"/>
    <x v="4"/>
    <d v="2022-10-07T00:00:00"/>
    <s v="SAT"/>
    <s v="OCT"/>
    <n v="2023"/>
    <s v="Q4"/>
    <x v="1"/>
    <n v="56"/>
    <n v="40"/>
    <n v="7"/>
    <n v="392"/>
    <n v="33"/>
    <n v="2240"/>
    <s v="MALE"/>
    <s v="PROFIT"/>
    <n v="3"/>
    <x v="1"/>
    <s v="WEBSITE"/>
    <s v="CREDIT"/>
  </r>
  <r>
    <s v="ID-5809"/>
    <s v="EAST"/>
    <s v="DELHI"/>
    <x v="5"/>
    <x v="2"/>
    <d v="2022-10-08T00:00:00"/>
    <s v="SUN"/>
    <s v="OCT"/>
    <n v="2023"/>
    <s v="Q4"/>
    <x v="1"/>
    <n v="93"/>
    <n v="10"/>
    <n v="4"/>
    <n v="372"/>
    <n v="6"/>
    <n v="930"/>
    <s v="MALE"/>
    <s v="PROFIT"/>
    <n v="202"/>
    <x v="1"/>
    <s v="FLIPKART"/>
    <s v="UPI"/>
  </r>
  <r>
    <s v="ID-6796"/>
    <s v="NORTH"/>
    <s v="PUNJAB"/>
    <x v="1"/>
    <x v="2"/>
    <d v="2022-10-09T00:00:00"/>
    <s v="MON"/>
    <s v="OCT"/>
    <n v="2023"/>
    <s v="Q4"/>
    <x v="0"/>
    <n v="91"/>
    <n v="5"/>
    <n v="3"/>
    <n v="273"/>
    <n v="2"/>
    <n v="455"/>
    <s v="MALE"/>
    <s v="PROFIT"/>
    <n v="769"/>
    <x v="1"/>
    <s v="WEBSITE"/>
    <s v="UPI"/>
  </r>
  <r>
    <s v="ID-1486"/>
    <s v="EAST"/>
    <s v="MAHARASHTRA"/>
    <x v="0"/>
    <x v="4"/>
    <d v="2022-10-10T00:00:00"/>
    <s v="TUE"/>
    <s v="OCT"/>
    <n v="2023"/>
    <s v="Q4"/>
    <x v="0"/>
    <n v="22"/>
    <n v="5"/>
    <n v="2"/>
    <n v="44"/>
    <n v="3"/>
    <n v="110"/>
    <s v="FEMALE"/>
    <s v="PROFIT"/>
    <n v="360"/>
    <x v="1"/>
    <s v="AMAZON"/>
    <s v="UPI"/>
  </r>
  <r>
    <s v="ID-7507"/>
    <s v="EAST"/>
    <s v="GUJARAT"/>
    <x v="0"/>
    <x v="1"/>
    <d v="2022-10-11T00:00:00"/>
    <s v="WED"/>
    <s v="OCT"/>
    <n v="2023"/>
    <s v="Q4"/>
    <x v="0"/>
    <n v="86"/>
    <n v="5"/>
    <n v="2"/>
    <n v="172"/>
    <n v="3"/>
    <n v="430"/>
    <s v="MALE"/>
    <s v="PROFIT"/>
    <n v="620"/>
    <x v="1"/>
    <s v="STORE"/>
    <s v="UPI"/>
  </r>
  <r>
    <s v="ID-2997"/>
    <s v="EAST"/>
    <s v="PUNJAB"/>
    <x v="2"/>
    <x v="5"/>
    <d v="2022-10-12T00:00:00"/>
    <s v="THU"/>
    <s v="OCT"/>
    <n v="2023"/>
    <s v="Q4"/>
    <x v="0"/>
    <n v="41"/>
    <n v="5"/>
    <n v="2"/>
    <n v="82"/>
    <n v="3"/>
    <n v="205"/>
    <s v="FEMALE"/>
    <s v="PROFIT"/>
    <n v="695"/>
    <x v="0"/>
    <s v="AMAZON"/>
    <s v="CREDIT"/>
  </r>
  <r>
    <s v="ID-2949"/>
    <s v="EAST"/>
    <s v="PUNJAB"/>
    <x v="6"/>
    <x v="1"/>
    <d v="2022-10-13T00:00:00"/>
    <s v="FRI"/>
    <s v="OCT"/>
    <n v="2023"/>
    <s v="Q4"/>
    <x v="0"/>
    <n v="39"/>
    <n v="25"/>
    <n v="10"/>
    <n v="390"/>
    <n v="15"/>
    <n v="975"/>
    <s v="MALE"/>
    <s v="PROFIT"/>
    <n v="967"/>
    <x v="0"/>
    <s v="FLIPKART"/>
    <s v="UPI"/>
  </r>
  <r>
    <s v="ID-1088"/>
    <s v="NORTH"/>
    <s v="SIKKIM"/>
    <x v="4"/>
    <x v="3"/>
    <d v="2022-10-14T00:00:00"/>
    <s v="SAT"/>
    <s v="OCT"/>
    <n v="2023"/>
    <s v="Q4"/>
    <x v="1"/>
    <n v="54"/>
    <n v="40"/>
    <n v="7"/>
    <n v="378"/>
    <n v="33"/>
    <n v="2160"/>
    <s v="MALE"/>
    <s v="PROFIT"/>
    <n v="926"/>
    <x v="1"/>
    <s v="AMAZON"/>
    <s v="CASH"/>
  </r>
  <r>
    <s v="ID-1403"/>
    <s v="SOUTH"/>
    <s v="WEST BENGAL"/>
    <x v="1"/>
    <x v="5"/>
    <d v="2022-10-15T00:00:00"/>
    <s v="SUN"/>
    <s v="OCT"/>
    <n v="2023"/>
    <s v="Q4"/>
    <x v="1"/>
    <n v="82"/>
    <n v="5"/>
    <n v="3"/>
    <n v="246"/>
    <n v="2"/>
    <n v="410"/>
    <s v="FEMALE"/>
    <s v="PROFIT"/>
    <n v="238"/>
    <x v="1"/>
    <s v="WEBSITE"/>
    <s v="UPI"/>
  </r>
  <r>
    <s v="ID-8786"/>
    <s v="WEST"/>
    <s v="WEST BENGAL"/>
    <x v="1"/>
    <x v="3"/>
    <d v="2022-10-16T00:00:00"/>
    <s v="MON"/>
    <s v="OCT"/>
    <n v="2023"/>
    <s v="Q4"/>
    <x v="0"/>
    <n v="31"/>
    <n v="5"/>
    <n v="3"/>
    <n v="93"/>
    <n v="2"/>
    <n v="155"/>
    <s v="MALE"/>
    <s v="PROFIT"/>
    <n v="964"/>
    <x v="1"/>
    <s v="FLIPKART"/>
    <s v="UPI"/>
  </r>
  <r>
    <s v="ID-2566"/>
    <s v="SOUTH"/>
    <s v="ANDHRA PRADESH"/>
    <x v="3"/>
    <x v="0"/>
    <d v="2022-10-17T00:00:00"/>
    <s v="TUE"/>
    <s v="OCT"/>
    <n v="2023"/>
    <s v="Q4"/>
    <x v="0"/>
    <n v="18"/>
    <n v="15"/>
    <n v="5"/>
    <n v="90"/>
    <n v="10"/>
    <n v="270"/>
    <s v="MALE"/>
    <s v="PROFIT"/>
    <n v="287"/>
    <x v="0"/>
    <s v="WEBSITE"/>
    <s v="CREDIT"/>
  </r>
  <r>
    <s v="ID-1970"/>
    <s v="NORTH"/>
    <s v="MAHARASHTRA"/>
    <x v="1"/>
    <x v="2"/>
    <d v="2022-10-18T00:00:00"/>
    <s v="WED"/>
    <s v="OCT"/>
    <n v="2023"/>
    <s v="Q4"/>
    <x v="0"/>
    <n v="68"/>
    <n v="5"/>
    <n v="3"/>
    <n v="204"/>
    <n v="2"/>
    <n v="340"/>
    <s v="MALE"/>
    <s v="PROFIT"/>
    <n v="463"/>
    <x v="0"/>
    <s v="WEBSITE"/>
    <s v="UPI"/>
  </r>
  <r>
    <s v="ID-2170"/>
    <s v="SOUTH"/>
    <s v="SIKKIM"/>
    <x v="2"/>
    <x v="1"/>
    <d v="2022-10-19T00:00:00"/>
    <s v="THU"/>
    <s v="OCT"/>
    <n v="2023"/>
    <s v="Q4"/>
    <x v="0"/>
    <n v="12"/>
    <n v="5"/>
    <n v="2"/>
    <n v="24"/>
    <n v="3"/>
    <n v="60"/>
    <s v="MALE"/>
    <s v="PROFIT"/>
    <n v="876"/>
    <x v="0"/>
    <s v="AMAZON"/>
    <s v="CASH"/>
  </r>
  <r>
    <s v="ID-8347"/>
    <s v="WEST"/>
    <s v="MAHARASHTRA"/>
    <x v="0"/>
    <x v="4"/>
    <d v="2022-10-20T00:00:00"/>
    <s v="FRI"/>
    <s v="OCT"/>
    <n v="2023"/>
    <s v="Q4"/>
    <x v="0"/>
    <n v="15"/>
    <n v="5"/>
    <n v="2"/>
    <n v="30"/>
    <n v="3"/>
    <n v="75"/>
    <s v="MALE"/>
    <s v="PROFIT"/>
    <n v="239"/>
    <x v="1"/>
    <s v="STORE"/>
    <s v="CASH"/>
  </r>
  <r>
    <s v="ID-8480"/>
    <s v="NORTH"/>
    <s v="MAHARASHTRA"/>
    <x v="6"/>
    <x v="5"/>
    <d v="2022-10-21T00:00:00"/>
    <s v="SAT"/>
    <s v="OCT"/>
    <n v="2023"/>
    <s v="Q4"/>
    <x v="1"/>
    <n v="90"/>
    <n v="25"/>
    <n v="10"/>
    <n v="900"/>
    <n v="15"/>
    <n v="2250"/>
    <s v="FEMALE"/>
    <s v="PROFIT"/>
    <n v="200"/>
    <x v="1"/>
    <s v="AMAZON"/>
    <s v="UPI"/>
  </r>
  <r>
    <m/>
    <m/>
    <m/>
    <x v="7"/>
    <x v="6"/>
    <m/>
    <m/>
    <m/>
    <m/>
    <m/>
    <x v="2"/>
    <m/>
    <m/>
    <m/>
    <m/>
    <m/>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364C8A-CBEC-4F1B-B507-7850DEECB58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3:I13" firstHeaderRow="1" firstDataRow="1" firstDataCol="1"/>
  <pivotFields count="23">
    <pivotField showAll="0"/>
    <pivotField showAll="0"/>
    <pivotField axis="axisRow" showAll="0">
      <items count="10">
        <item x="6"/>
        <item x="0"/>
        <item x="1"/>
        <item x="3"/>
        <item x="8"/>
        <item x="7"/>
        <item x="4"/>
        <item x="2"/>
        <item x="5"/>
        <item t="default"/>
      </items>
    </pivotField>
    <pivotField showAll="0">
      <items count="8">
        <item x="0"/>
        <item x="6"/>
        <item x="4"/>
        <item x="5"/>
        <item x="1"/>
        <item x="2"/>
        <item x="3"/>
        <item t="default"/>
      </items>
    </pivotField>
    <pivotField showAll="0"/>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CUSTOMERS" fld="19" baseField="0" baseItem="0"/>
  </dataFields>
  <pivotTableStyleInfo name="PivotStyleLight16" showRowHeaders="1" showColHeaders="1" showRowStripes="0" showColStripes="0" showLastColumn="1"/>
  <filters count="1">
    <filter fld="5" type="dateBetween" evalOrder="-1" id="7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2A2073-68EE-43F4-9CA9-C93A2B3ED4B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pivotFields count="23">
    <pivotField showAll="0"/>
    <pivotField showAll="0"/>
    <pivotField showAll="0"/>
    <pivotField showAll="0">
      <items count="8">
        <item x="0"/>
        <item x="6"/>
        <item x="4"/>
        <item x="5"/>
        <item x="1"/>
        <item x="2"/>
        <item x="3"/>
        <item t="default"/>
      </items>
    </pivotField>
    <pivotField showAll="0"/>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0"/>
        <item x="3"/>
        <item x="1"/>
        <item t="default"/>
      </items>
    </pivotField>
    <pivotField showAll="0"/>
  </pivotFields>
  <rowFields count="1">
    <field x="21"/>
  </rowFields>
  <rowItems count="5">
    <i>
      <x/>
    </i>
    <i>
      <x v="1"/>
    </i>
    <i>
      <x v="2"/>
    </i>
    <i>
      <x v="3"/>
    </i>
    <i t="grand">
      <x/>
    </i>
  </rowItems>
  <colItems count="1">
    <i/>
  </colItems>
  <dataFields count="1">
    <dataField name="Sum of CUSTOMERS" fld="19" showDataAs="percentOfCol" baseField="21" baseItem="0" numFmtId="10"/>
  </dataFields>
  <pivotTableStyleInfo name="PivotStyleLight16" showRowHeaders="1" showColHeaders="1" showRowStripes="0" showColStripes="0" showLastColumn="1"/>
  <filters count="1">
    <filter fld="5" type="dateBetween" evalOrder="-1" id="7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C3C53-8767-4130-8DFF-37EA6821B52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U3:V8" firstHeaderRow="1" firstDataRow="1" firstDataCol="1"/>
  <pivotFields count="23">
    <pivotField showAll="0"/>
    <pivotField axis="axisRow" showAll="0">
      <items count="5">
        <item x="3"/>
        <item x="2"/>
        <item x="0"/>
        <item x="1"/>
        <item t="default"/>
      </items>
    </pivotField>
    <pivotField showAll="0"/>
    <pivotField showAll="0">
      <items count="8">
        <item x="0"/>
        <item x="6"/>
        <item x="4"/>
        <item x="5"/>
        <item x="1"/>
        <item x="2"/>
        <item x="3"/>
        <item t="default"/>
      </items>
    </pivotField>
    <pivotField showAll="0"/>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CUSTOMERS" fld="19" baseField="0" baseItem="0"/>
  </dataFields>
  <chartFormats count="7">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1" format="10"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dateBetween" evalOrder="-1" id="10"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B86433-2320-41D2-8CAD-30702E02201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Q3:R6" firstHeaderRow="1" firstDataRow="1" firstDataCol="1"/>
  <pivotFields count="23">
    <pivotField showAll="0"/>
    <pivotField showAll="0"/>
    <pivotField showAll="0"/>
    <pivotField showAll="0">
      <items count="8">
        <item x="0"/>
        <item x="6"/>
        <item x="4"/>
        <item x="5"/>
        <item x="1"/>
        <item x="2"/>
        <item x="3"/>
        <item t="default"/>
      </items>
    </pivotField>
    <pivotField showAll="0"/>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s>
  <rowFields count="1">
    <field x="17"/>
  </rowFields>
  <rowItems count="3">
    <i>
      <x/>
    </i>
    <i>
      <x v="1"/>
    </i>
    <i t="grand">
      <x/>
    </i>
  </rowItems>
  <colItems count="1">
    <i/>
  </colItems>
  <dataFields count="1">
    <dataField name="Sum of CUSTOMERS" fld="19" showDataAs="percentOfTotal" baseField="17" baseItem="0" numFmtId="10"/>
  </dataFields>
  <formats count="2">
    <format dxfId="1">
      <pivotArea collapsedLevelsAreSubtotals="1" fieldPosition="0">
        <references count="1">
          <reference field="17" count="0"/>
        </references>
      </pivotArea>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5" type="dateBetween" evalOrder="-1" id="90"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CBB6C-40F3-46F0-85AC-C36D227C1D6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0" firstHeaderRow="1" firstDataRow="1" firstDataCol="1"/>
  <pivotFields count="23">
    <pivotField showAll="0"/>
    <pivotField showAll="0"/>
    <pivotField showAll="0"/>
    <pivotField showAll="0">
      <items count="8">
        <item x="0"/>
        <item x="6"/>
        <item x="4"/>
        <item x="5"/>
        <item x="1"/>
        <item x="2"/>
        <item x="3"/>
        <item t="default"/>
      </items>
    </pivotField>
    <pivotField axis="axisRow" showAll="0">
      <items count="7">
        <item x="1"/>
        <item x="4"/>
        <item x="3"/>
        <item x="5"/>
        <item x="0"/>
        <item x="2"/>
        <item t="default"/>
      </items>
    </pivotField>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pivotField showAll="0"/>
  </pivotFields>
  <rowFields count="1">
    <field x="4"/>
  </rowFields>
  <rowItems count="7">
    <i>
      <x/>
    </i>
    <i>
      <x v="1"/>
    </i>
    <i>
      <x v="2"/>
    </i>
    <i>
      <x v="3"/>
    </i>
    <i>
      <x v="4"/>
    </i>
    <i>
      <x v="5"/>
    </i>
    <i t="grand">
      <x/>
    </i>
  </rowItems>
  <colItems count="1">
    <i/>
  </colItems>
  <dataFields count="1">
    <dataField name="Sum of CUSTOMERS" fld="19" baseField="0" baseItem="0"/>
  </dataFields>
  <pivotTableStyleInfo name="PivotStyleLight16" showRowHeaders="1" showColHeaders="1" showRowStripes="0" showColStripes="0" showLastColumn="1"/>
  <filters count="1">
    <filter fld="5" type="dateBetween" evalOrder="-1" id="10"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FD9680-3DA2-4CAF-B502-EE5F16A9EE3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G3:I11" firstHeaderRow="0" firstDataRow="1" firstDataCol="1"/>
  <pivotFields count="23">
    <pivotField showAll="0"/>
    <pivotField showAll="0"/>
    <pivotField showAll="0"/>
    <pivotField axis="axisRow" showAll="0">
      <items count="8">
        <item x="0"/>
        <item x="6"/>
        <item x="4"/>
        <item x="5"/>
        <item x="1"/>
        <item x="2"/>
        <item x="3"/>
        <item t="default"/>
      </items>
    </pivotField>
    <pivotField showAll="0"/>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items count="3">
        <item h="1" x="0"/>
        <item x="1"/>
        <item t="default"/>
      </items>
    </pivotField>
    <pivotField showAll="0"/>
    <pivotField showAll="0"/>
    <pivotField showAll="0"/>
    <pivotField dataField="1" showAll="0"/>
    <pivotField showAll="0"/>
    <pivotField dataField="1" showAll="0"/>
    <pivotField showAll="0"/>
    <pivotField showAll="0"/>
    <pivotField showAll="0">
      <items count="816">
        <item x="188"/>
        <item x="92"/>
        <item x="258"/>
        <item x="323"/>
        <item x="110"/>
        <item x="380"/>
        <item x="699"/>
        <item x="409"/>
        <item x="498"/>
        <item x="734"/>
        <item x="59"/>
        <item x="683"/>
        <item x="749"/>
        <item x="227"/>
        <item x="81"/>
        <item x="341"/>
        <item x="148"/>
        <item x="275"/>
        <item x="319"/>
        <item x="156"/>
        <item x="6"/>
        <item x="475"/>
        <item x="791"/>
        <item x="392"/>
        <item x="728"/>
        <item x="588"/>
        <item x="217"/>
        <item x="22"/>
        <item x="719"/>
        <item x="628"/>
        <item x="212"/>
        <item x="178"/>
        <item x="58"/>
        <item x="249"/>
        <item x="520"/>
        <item x="510"/>
        <item x="521"/>
        <item x="740"/>
        <item x="708"/>
        <item x="80"/>
        <item x="271"/>
        <item x="612"/>
        <item x="250"/>
        <item x="320"/>
        <item x="785"/>
        <item x="193"/>
        <item x="645"/>
        <item x="423"/>
        <item x="616"/>
        <item x="702"/>
        <item x="133"/>
        <item x="273"/>
        <item x="361"/>
        <item x="272"/>
        <item x="359"/>
        <item x="648"/>
        <item x="131"/>
        <item x="136"/>
        <item x="195"/>
        <item x="577"/>
        <item x="185"/>
        <item x="642"/>
        <item x="88"/>
        <item x="41"/>
        <item x="394"/>
        <item x="410"/>
        <item x="381"/>
        <item x="99"/>
        <item x="398"/>
        <item x="352"/>
        <item x="472"/>
        <item x="420"/>
        <item x="450"/>
        <item x="595"/>
        <item x="484"/>
        <item x="125"/>
        <item x="28"/>
        <item x="278"/>
        <item x="13"/>
        <item x="753"/>
        <item x="140"/>
        <item x="184"/>
        <item x="607"/>
        <item x="235"/>
        <item x="37"/>
        <item x="695"/>
        <item x="233"/>
        <item x="554"/>
        <item x="668"/>
        <item x="613"/>
        <item x="604"/>
        <item x="606"/>
        <item x="1"/>
        <item x="221"/>
        <item x="93"/>
        <item x="781"/>
        <item x="3"/>
        <item x="461"/>
        <item x="506"/>
        <item x="609"/>
        <item x="26"/>
        <item x="363"/>
        <item x="776"/>
        <item x="703"/>
        <item x="797"/>
        <item x="135"/>
        <item x="107"/>
        <item x="622"/>
        <item x="288"/>
        <item x="643"/>
        <item x="126"/>
        <item x="32"/>
        <item x="100"/>
        <item x="330"/>
        <item x="239"/>
        <item x="518"/>
        <item x="552"/>
        <item x="42"/>
        <item x="541"/>
        <item x="293"/>
        <item x="24"/>
        <item x="414"/>
        <item x="739"/>
        <item x="161"/>
        <item x="405"/>
        <item x="304"/>
        <item x="793"/>
        <item x="327"/>
        <item x="771"/>
        <item x="5"/>
        <item x="421"/>
        <item x="365"/>
        <item x="120"/>
        <item x="584"/>
        <item x="653"/>
        <item x="109"/>
        <item x="778"/>
        <item x="555"/>
        <item x="563"/>
        <item x="436"/>
        <item x="385"/>
        <item x="199"/>
        <item x="805"/>
        <item x="730"/>
        <item x="240"/>
        <item x="231"/>
        <item x="678"/>
        <item x="736"/>
        <item x="407"/>
        <item x="364"/>
        <item x="512"/>
        <item x="295"/>
        <item x="445"/>
        <item x="448"/>
        <item x="717"/>
        <item x="395"/>
        <item x="627"/>
        <item x="286"/>
        <item x="534"/>
        <item x="659"/>
        <item x="557"/>
        <item x="176"/>
        <item x="379"/>
        <item x="276"/>
        <item x="155"/>
        <item x="515"/>
        <item x="108"/>
        <item x="654"/>
        <item x="684"/>
        <item x="624"/>
        <item x="526"/>
        <item x="569"/>
        <item x="660"/>
        <item x="757"/>
        <item x="105"/>
        <item x="491"/>
        <item x="347"/>
        <item x="658"/>
        <item x="535"/>
        <item x="489"/>
        <item x="634"/>
        <item x="219"/>
        <item x="758"/>
        <item x="517"/>
        <item x="174"/>
        <item x="39"/>
        <item x="413"/>
        <item x="243"/>
        <item x="503"/>
        <item x="397"/>
        <item x="292"/>
        <item x="200"/>
        <item x="256"/>
        <item x="803"/>
        <item x="115"/>
        <item x="580"/>
        <item x="139"/>
        <item x="417"/>
        <item x="630"/>
        <item x="290"/>
        <item x="726"/>
        <item x="430"/>
        <item x="451"/>
        <item x="610"/>
        <item x="137"/>
        <item x="21"/>
        <item x="101"/>
        <item x="442"/>
        <item x="284"/>
        <item x="558"/>
        <item x="251"/>
        <item x="265"/>
        <item x="303"/>
        <item x="96"/>
        <item x="801"/>
        <item x="61"/>
        <item x="487"/>
        <item x="783"/>
        <item x="547"/>
        <item x="709"/>
        <item x="201"/>
        <item x="384"/>
        <item x="725"/>
        <item x="476"/>
        <item x="798"/>
        <item x="752"/>
        <item x="542"/>
        <item x="529"/>
        <item x="106"/>
        <item x="773"/>
        <item x="160"/>
        <item x="769"/>
        <item x="223"/>
        <item x="237"/>
        <item x="373"/>
        <item x="463"/>
        <item x="264"/>
        <item x="180"/>
        <item x="665"/>
        <item x="145"/>
        <item x="118"/>
        <item x="527"/>
        <item x="619"/>
        <item x="775"/>
        <item x="302"/>
        <item x="114"/>
        <item x="196"/>
        <item x="355"/>
        <item x="211"/>
        <item x="453"/>
        <item x="318"/>
        <item x="346"/>
        <item x="242"/>
        <item x="34"/>
        <item x="538"/>
        <item x="786"/>
        <item x="190"/>
        <item x="300"/>
        <item x="57"/>
        <item x="183"/>
        <item x="532"/>
        <item x="7"/>
        <item x="751"/>
        <item x="207"/>
        <item x="17"/>
        <item x="704"/>
        <item x="460"/>
        <item x="490"/>
        <item x="167"/>
        <item x="170"/>
        <item x="12"/>
        <item x="455"/>
        <item x="540"/>
        <item x="329"/>
        <item x="790"/>
        <item x="65"/>
        <item x="254"/>
        <item x="770"/>
        <item x="366"/>
        <item x="388"/>
        <item x="245"/>
        <item x="759"/>
        <item x="412"/>
        <item x="611"/>
        <item x="664"/>
        <item x="169"/>
        <item x="198"/>
        <item x="30"/>
        <item x="811"/>
        <item x="707"/>
        <item x="282"/>
        <item x="71"/>
        <item x="399"/>
        <item x="343"/>
        <item x="443"/>
        <item x="119"/>
        <item x="332"/>
        <item x="164"/>
        <item x="52"/>
        <item x="56"/>
        <item x="192"/>
        <item x="152"/>
        <item x="706"/>
        <item x="325"/>
        <item x="73"/>
        <item x="636"/>
        <item x="602"/>
        <item x="25"/>
        <item x="727"/>
        <item x="68"/>
        <item x="800"/>
        <item x="655"/>
        <item x="794"/>
        <item x="480"/>
        <item x="69"/>
        <item x="722"/>
        <item x="525"/>
        <item x="765"/>
        <item x="418"/>
        <item x="672"/>
        <item x="731"/>
        <item x="150"/>
        <item x="368"/>
        <item x="232"/>
        <item x="4"/>
        <item x="27"/>
        <item x="581"/>
        <item x="723"/>
        <item x="342"/>
        <item x="639"/>
        <item x="524"/>
        <item x="309"/>
        <item x="474"/>
        <item x="281"/>
        <item x="142"/>
        <item x="469"/>
        <item x="500"/>
        <item x="163"/>
        <item x="181"/>
        <item x="386"/>
        <item x="382"/>
        <item x="404"/>
        <item x="246"/>
        <item x="255"/>
        <item x="425"/>
        <item x="720"/>
        <item x="129"/>
        <item x="401"/>
        <item x="372"/>
        <item x="437"/>
        <item x="123"/>
        <item x="151"/>
        <item x="742"/>
        <item x="549"/>
        <item x="809"/>
        <item x="158"/>
        <item x="82"/>
        <item x="438"/>
        <item x="419"/>
        <item x="371"/>
        <item x="90"/>
        <item x="172"/>
        <item x="562"/>
        <item x="737"/>
        <item x="252"/>
        <item x="466"/>
        <item x="440"/>
        <item x="614"/>
        <item x="77"/>
        <item x="182"/>
        <item x="814"/>
        <item x="605"/>
        <item x="72"/>
        <item x="594"/>
        <item x="220"/>
        <item x="782"/>
        <item x="337"/>
        <item x="428"/>
        <item x="494"/>
        <item x="132"/>
        <item x="360"/>
        <item x="280"/>
        <item x="203"/>
        <item x="322"/>
        <item x="810"/>
        <item x="350"/>
        <item x="583"/>
        <item x="49"/>
        <item x="328"/>
        <item x="446"/>
        <item x="514"/>
        <item x="173"/>
        <item x="390"/>
        <item x="784"/>
        <item x="321"/>
        <item x="808"/>
        <item x="287"/>
        <item x="112"/>
        <item x="533"/>
        <item x="596"/>
        <item x="222"/>
        <item x="202"/>
        <item x="560"/>
        <item x="539"/>
        <item x="603"/>
        <item x="354"/>
        <item x="777"/>
        <item x="499"/>
        <item x="561"/>
        <item x="20"/>
        <item x="698"/>
        <item x="486"/>
        <item x="369"/>
        <item x="63"/>
        <item x="143"/>
        <item x="236"/>
        <item x="600"/>
        <item x="623"/>
        <item x="141"/>
        <item x="663"/>
        <item x="764"/>
        <item x="599"/>
        <item x="755"/>
        <item x="482"/>
        <item x="263"/>
        <item x="565"/>
        <item x="294"/>
        <item x="650"/>
        <item x="206"/>
        <item x="62"/>
        <item x="383"/>
        <item x="51"/>
        <item x="496"/>
        <item x="441"/>
        <item x="615"/>
        <item x="35"/>
        <item x="353"/>
        <item x="55"/>
        <item x="50"/>
        <item x="226"/>
        <item x="787"/>
        <item x="427"/>
        <item x="692"/>
        <item x="651"/>
        <item x="543"/>
        <item x="741"/>
        <item x="89"/>
        <item x="513"/>
        <item x="261"/>
        <item x="431"/>
        <item x="478"/>
        <item x="229"/>
        <item x="357"/>
        <item x="744"/>
        <item x="768"/>
        <item x="693"/>
        <item x="667"/>
        <item x="743"/>
        <item x="536"/>
        <item x="127"/>
        <item x="102"/>
        <item x="570"/>
        <item x="78"/>
        <item x="471"/>
        <item x="60"/>
        <item x="138"/>
        <item x="468"/>
        <item x="501"/>
        <item x="128"/>
        <item x="14"/>
        <item x="462"/>
        <item x="711"/>
        <item x="488"/>
        <item x="754"/>
        <item x="567"/>
        <item x="159"/>
        <item x="214"/>
        <item x="578"/>
        <item x="241"/>
        <item x="165"/>
        <item x="415"/>
        <item x="694"/>
        <item x="324"/>
        <item x="86"/>
        <item x="738"/>
        <item x="747"/>
        <item x="680"/>
        <item x="481"/>
        <item x="111"/>
        <item x="391"/>
        <item x="700"/>
        <item x="48"/>
        <item x="122"/>
        <item x="574"/>
        <item x="270"/>
        <item x="103"/>
        <item x="635"/>
        <item x="807"/>
        <item x="579"/>
        <item x="802"/>
        <item x="796"/>
        <item x="732"/>
        <item x="516"/>
        <item x="677"/>
        <item x="377"/>
        <item x="629"/>
        <item x="688"/>
        <item x="378"/>
        <item x="649"/>
        <item x="457"/>
        <item x="712"/>
        <item x="124"/>
        <item x="598"/>
        <item x="248"/>
        <item x="592"/>
        <item x="590"/>
        <item x="780"/>
        <item x="675"/>
        <item x="439"/>
        <item x="566"/>
        <item x="586"/>
        <item x="575"/>
        <item x="213"/>
        <item x="45"/>
        <item x="298"/>
        <item x="305"/>
        <item x="306"/>
        <item x="467"/>
        <item x="408"/>
        <item x="531"/>
        <item x="416"/>
        <item x="691"/>
        <item x="621"/>
        <item x="147"/>
        <item x="522"/>
        <item x="43"/>
        <item x="631"/>
        <item x="587"/>
        <item x="673"/>
        <item x="310"/>
        <item x="617"/>
        <item x="729"/>
        <item x="406"/>
        <item x="269"/>
        <item x="556"/>
        <item x="459"/>
        <item x="400"/>
        <item x="426"/>
        <item x="762"/>
        <item x="573"/>
        <item x="94"/>
        <item x="374"/>
        <item x="477"/>
        <item x="679"/>
        <item x="349"/>
        <item x="689"/>
        <item x="548"/>
        <item x="358"/>
        <item x="189"/>
        <item x="626"/>
        <item x="154"/>
        <item x="247"/>
        <item x="641"/>
        <item x="162"/>
        <item x="209"/>
        <item x="334"/>
        <item x="79"/>
        <item x="483"/>
        <item x="97"/>
        <item x="46"/>
        <item x="113"/>
        <item x="564"/>
        <item x="746"/>
        <item x="234"/>
        <item x="197"/>
        <item x="656"/>
        <item x="528"/>
        <item x="597"/>
        <item x="568"/>
        <item x="530"/>
        <item x="216"/>
        <item x="311"/>
        <item x="544"/>
        <item x="681"/>
        <item x="685"/>
        <item x="511"/>
        <item x="116"/>
        <item x="362"/>
        <item x="215"/>
        <item x="507"/>
        <item x="718"/>
        <item x="8"/>
        <item x="705"/>
        <item x="559"/>
        <item x="376"/>
        <item x="644"/>
        <item x="313"/>
        <item x="191"/>
        <item x="117"/>
        <item x="713"/>
        <item x="687"/>
        <item x="40"/>
        <item x="788"/>
        <item x="444"/>
        <item x="283"/>
        <item x="262"/>
        <item x="750"/>
        <item x="806"/>
        <item x="175"/>
        <item x="76"/>
        <item x="11"/>
        <item x="502"/>
        <item x="671"/>
        <item x="638"/>
        <item x="314"/>
        <item x="633"/>
        <item x="187"/>
        <item x="508"/>
        <item x="792"/>
        <item x="697"/>
        <item x="326"/>
        <item x="593"/>
        <item x="434"/>
        <item x="64"/>
        <item x="458"/>
        <item x="662"/>
        <item x="18"/>
        <item x="308"/>
        <item x="618"/>
        <item x="144"/>
        <item x="465"/>
        <item x="98"/>
        <item x="9"/>
        <item x="87"/>
        <item x="75"/>
        <item x="389"/>
        <item x="336"/>
        <item x="620"/>
        <item x="804"/>
        <item x="244"/>
        <item x="589"/>
        <item x="601"/>
        <item x="268"/>
        <item x="33"/>
        <item x="657"/>
        <item x="307"/>
        <item x="772"/>
        <item x="411"/>
        <item x="345"/>
        <item x="608"/>
        <item x="767"/>
        <item x="519"/>
        <item x="576"/>
        <item x="16"/>
        <item x="760"/>
        <item x="157"/>
        <item x="224"/>
        <item x="402"/>
        <item x="335"/>
        <item x="652"/>
        <item x="710"/>
        <item x="682"/>
        <item x="669"/>
        <item x="701"/>
        <item x="537"/>
        <item x="432"/>
        <item x="166"/>
        <item x="735"/>
        <item x="625"/>
        <item x="546"/>
        <item x="29"/>
        <item x="748"/>
        <item x="479"/>
        <item x="733"/>
        <item x="367"/>
        <item x="433"/>
        <item x="422"/>
        <item x="260"/>
        <item x="393"/>
        <item x="36"/>
        <item x="179"/>
        <item x="228"/>
        <item x="674"/>
        <item x="779"/>
        <item x="387"/>
        <item x="429"/>
        <item x="2"/>
        <item x="257"/>
        <item x="714"/>
        <item x="47"/>
        <item x="485"/>
        <item x="38"/>
        <item x="130"/>
        <item x="95"/>
        <item x="637"/>
        <item x="66"/>
        <item x="464"/>
        <item x="396"/>
        <item x="285"/>
        <item x="497"/>
        <item x="74"/>
        <item x="572"/>
        <item x="473"/>
        <item x="338"/>
        <item x="149"/>
        <item x="317"/>
        <item x="716"/>
        <item x="291"/>
        <item x="10"/>
        <item x="0"/>
        <item x="799"/>
        <item x="225"/>
        <item x="312"/>
        <item x="761"/>
        <item x="301"/>
        <item x="585"/>
        <item x="253"/>
        <item x="315"/>
        <item x="289"/>
        <item x="670"/>
        <item x="452"/>
        <item x="666"/>
        <item x="647"/>
        <item x="177"/>
        <item x="333"/>
        <item x="277"/>
        <item x="23"/>
        <item x="763"/>
        <item x="509"/>
        <item x="267"/>
        <item x="571"/>
        <item x="340"/>
        <item x="238"/>
        <item x="454"/>
        <item x="690"/>
        <item x="299"/>
        <item x="186"/>
        <item x="456"/>
        <item x="134"/>
        <item x="67"/>
        <item x="84"/>
        <item x="15"/>
        <item x="756"/>
        <item x="168"/>
        <item x="424"/>
        <item x="504"/>
        <item x="715"/>
        <item x="724"/>
        <item x="83"/>
        <item x="121"/>
        <item x="686"/>
        <item x="550"/>
        <item x="696"/>
        <item x="339"/>
        <item x="766"/>
        <item x="19"/>
        <item x="331"/>
        <item x="208"/>
        <item x="348"/>
        <item x="661"/>
        <item x="54"/>
        <item x="789"/>
        <item x="274"/>
        <item x="44"/>
        <item x="194"/>
        <item x="632"/>
        <item x="591"/>
        <item x="210"/>
        <item x="553"/>
        <item x="356"/>
        <item x="153"/>
        <item x="85"/>
        <item x="745"/>
        <item x="370"/>
        <item x="146"/>
        <item x="505"/>
        <item x="316"/>
        <item x="795"/>
        <item x="676"/>
        <item x="449"/>
        <item x="813"/>
        <item x="721"/>
        <item x="435"/>
        <item x="812"/>
        <item x="204"/>
        <item x="171"/>
        <item x="470"/>
        <item x="492"/>
        <item x="53"/>
        <item x="375"/>
        <item x="279"/>
        <item x="104"/>
        <item x="31"/>
        <item x="523"/>
        <item x="551"/>
        <item x="297"/>
        <item x="582"/>
        <item x="774"/>
        <item x="266"/>
        <item x="447"/>
        <item x="205"/>
        <item x="351"/>
        <item x="495"/>
        <item x="70"/>
        <item x="296"/>
        <item x="230"/>
        <item x="646"/>
        <item x="259"/>
        <item x="91"/>
        <item x="218"/>
        <item x="403"/>
        <item x="545"/>
        <item x="493"/>
        <item x="640"/>
        <item x="344"/>
        <item t="default"/>
      </items>
    </pivotField>
    <pivotField showAll="0">
      <items count="3">
        <item h="1" x="0"/>
        <item x="1"/>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NET COST PRICE" fld="14" baseField="0" baseItem="0"/>
    <dataField name="Sum of NET SALES PRICE" fld="16" baseField="0" baseItem="0"/>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5" type="dateBetween" evalOrder="-1" id="75"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F319A4-F36D-4B36-82A5-4A4F44EBEC5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7:H24"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multipleItemSelectionAllowed="1" showAll="0">
      <items count="7">
        <item x="1"/>
        <item h="1" x="4"/>
        <item h="1" x="3"/>
        <item h="1" x="5"/>
        <item h="1" x="0"/>
        <item h="1" x="2"/>
        <item t="default"/>
      </items>
    </pivotField>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dataField="1" showAll="0"/>
    <pivotField showAll="0"/>
    <pivotField showAll="0"/>
    <pivotField showAll="0"/>
    <pivotField showAll="0">
      <items count="3">
        <item x="0"/>
        <item h="1" x="1"/>
        <item t="default"/>
      </items>
    </pivotField>
    <pivotField showAll="0"/>
    <pivotField showAll="0"/>
  </pivotFields>
  <rowFields count="1">
    <field x="3"/>
  </rowFields>
  <rowItems count="7">
    <i>
      <x/>
    </i>
    <i>
      <x v="1"/>
    </i>
    <i>
      <x v="3"/>
    </i>
    <i>
      <x v="4"/>
    </i>
    <i>
      <x v="5"/>
    </i>
    <i>
      <x v="6"/>
    </i>
    <i t="grand">
      <x/>
    </i>
  </rowItems>
  <colItems count="1">
    <i/>
  </colItems>
  <pageFields count="1">
    <pageField fld="4" hier="-1"/>
  </pageFields>
  <dataFields count="1">
    <dataField name="Sum of NET SALES PRICE" fld="16" baseField="0" baseItem="0"/>
  </dataFields>
  <pivotTableStyleInfo name="PivotStyleLight16" showRowHeaders="1" showColHeaders="1" showRowStripes="0" showColStripes="0" showLastColumn="1"/>
  <filters count="1">
    <filter fld="5" type="dateBetween" evalOrder="-1" id="10"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54D49F-AAF5-4C5D-9B68-355E0628E15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B25"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multipleItemSelectionAllowed="1" showAll="0">
      <items count="7">
        <item x="1"/>
        <item h="1" x="4"/>
        <item h="1" x="3"/>
        <item h="1" x="5"/>
        <item h="1" x="0"/>
        <item h="1" x="2"/>
        <item t="default"/>
      </items>
    </pivotField>
    <pivotField numFmtId="14" showAll="0">
      <items count="1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t="default"/>
      </items>
    </pivotField>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pivotField showAll="0"/>
  </pivotFields>
  <rowFields count="1">
    <field x="3"/>
  </rowFields>
  <rowItems count="7">
    <i>
      <x/>
    </i>
    <i>
      <x v="1"/>
    </i>
    <i>
      <x v="3"/>
    </i>
    <i>
      <x v="4"/>
    </i>
    <i>
      <x v="5"/>
    </i>
    <i>
      <x v="6"/>
    </i>
    <i t="grand">
      <x/>
    </i>
  </rowItems>
  <colItems count="1">
    <i/>
  </colItems>
  <pageFields count="1">
    <pageField fld="4" hier="-1"/>
  </pageFields>
  <dataFields count="1">
    <dataField name="Sum of CUSTOMERS" fld="19" baseField="0" baseItem="0"/>
  </dataFields>
  <pivotTableStyleInfo name="PivotStyleLight16" showRowHeaders="1" showColHeaders="1" showRowStripes="0" showColStripes="0" showLastColumn="1"/>
  <filters count="1">
    <filter fld="5" type="dateBetween" evalOrder="-1" id="10" name="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0FE1BF-2668-442A-9F54-70DCD2D2A7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items count="3">
        <item x="0"/>
        <item h="1"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1" hier="-1"/>
  </pageField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D49DAA-8BEA-40E4-BF56-616627426FC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4:J12"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dataField="1" showAll="0"/>
    <pivotField showAll="0"/>
    <pivotField dataField="1" showAll="0"/>
    <pivotField showAll="0"/>
    <pivotField showAll="0"/>
    <pivotField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hier="-1"/>
  </pageFields>
  <dataFields count="2">
    <dataField name="Sum of NET COST PRICE" fld="14" baseField="0" baseItem="0"/>
    <dataField name="Sum of NET SALES PRICE" fld="16"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1"/>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5DC2A-1A64-4528-988D-D80B879AA15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4"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dataField="1" showAll="0"/>
    <pivotField showAll="0"/>
    <pivotField showAll="0"/>
    <pivotField showAll="0"/>
    <pivotField showAll="0">
      <items count="3">
        <item x="0"/>
        <item h="1"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hier="-1"/>
  </pageFields>
  <dataFields count="1">
    <dataField name="Sum of NET SALES 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8A1ADF-74AC-4483-AB09-65504CCFCF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
  <location ref="A3:B11"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hier="-1"/>
  </pageField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D3EEF8-01AE-4B21-80BA-F89272335DA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us">
  <location ref="H3:J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h="1" x="1"/>
        <item t="default"/>
      </items>
    </pivotField>
    <pivotField showAll="0"/>
    <pivotField showAll="0"/>
    <pivotField showAll="0"/>
    <pivotField dataField="1" showAll="0"/>
    <pivotField showAll="0"/>
    <pivotField dataField="1" showAll="0"/>
    <pivotField showAll="0"/>
    <pivotField showAll="0"/>
    <pivotField showAll="0"/>
    <pivotField showAll="0">
      <items count="3">
        <item x="0"/>
        <item h="1" x="1"/>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hier="-1"/>
  </pageFields>
  <dataFields count="2">
    <dataField name="Sum of NET COST PRICE" fld="14" baseField="0" baseItem="0"/>
    <dataField name="Sum of NET SALES PRICE" fld="16" baseField="0" baseItem="0"/>
  </dataField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F59562-3F5D-4513-B7FC-F775A2F820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
  <location ref="A18:B26"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h="1" x="1"/>
        <item t="default"/>
      </items>
    </pivotField>
    <pivotField showAll="0"/>
    <pivotField showAll="0"/>
    <pivotField showAll="0"/>
    <pivotField dataField="1" showAll="0"/>
    <pivotField showAll="0"/>
    <pivotField showAll="0"/>
    <pivotField showAll="0"/>
    <pivotField showAll="0"/>
    <pivotField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hier="-1"/>
  </pageFields>
  <dataFields count="1">
    <dataField name="Sum of NET COST 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5BD40AD-68AA-4116-839A-984D84C38DBE}"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23">
    <pivotField showAll="0"/>
    <pivotField showAll="0"/>
    <pivotField showAll="0"/>
    <pivotField axis="axisRow" showAll="0">
      <items count="9">
        <item x="0"/>
        <item x="6"/>
        <item x="4"/>
        <item x="5"/>
        <item x="1"/>
        <item x="2"/>
        <item x="3"/>
        <item x="7"/>
        <item t="default"/>
      </items>
    </pivotField>
    <pivotField axis="axisPage" showAll="0">
      <items count="8">
        <item x="1"/>
        <item x="4"/>
        <item x="3"/>
        <item x="5"/>
        <item x="0"/>
        <item x="2"/>
        <item x="6"/>
        <item t="default"/>
      </items>
    </pivotField>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dataField="1" showAll="0"/>
    <pivotField showAll="0">
      <items count="4">
        <item x="0"/>
        <item h="1" x="1"/>
        <item h="1" x="2"/>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3" hier="-1"/>
  </pageField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1038B6-F19C-424A-80D8-D3C237F88E82}"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J11" firstHeaderRow="0" firstDataRow="1" firstDataCol="1" rowPageCount="1" colPageCount="1"/>
  <pivotFields count="23">
    <pivotField showAll="0"/>
    <pivotField showAll="0"/>
    <pivotField showAll="0"/>
    <pivotField axis="axisRow" showAll="0">
      <items count="9">
        <item x="0"/>
        <item x="6"/>
        <item x="4"/>
        <item x="5"/>
        <item x="1"/>
        <item x="2"/>
        <item x="3"/>
        <item x="7"/>
        <item t="default"/>
      </items>
    </pivotField>
    <pivotField axis="axisPage" showAll="0">
      <items count="8">
        <item x="1"/>
        <item x="4"/>
        <item x="3"/>
        <item x="5"/>
        <item x="0"/>
        <item x="2"/>
        <item x="6"/>
        <item t="default"/>
      </items>
    </pivotField>
    <pivotField showAll="0"/>
    <pivotField showAll="0"/>
    <pivotField showAll="0"/>
    <pivotField showAll="0"/>
    <pivotField showAll="0"/>
    <pivotField showAll="0">
      <items count="4">
        <item x="0"/>
        <item h="1" x="1"/>
        <item h="1" x="2"/>
        <item t="default"/>
      </items>
    </pivotField>
    <pivotField showAll="0"/>
    <pivotField showAll="0"/>
    <pivotField showAll="0"/>
    <pivotField dataField="1" showAll="0"/>
    <pivotField showAll="0"/>
    <pivotField dataField="1" showAll="0"/>
    <pivotField showAll="0"/>
    <pivotField showAll="0"/>
    <pivotField showAll="0"/>
    <pivotField showAll="0">
      <items count="4">
        <item x="0"/>
        <item h="1" x="1"/>
        <item h="1" x="2"/>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3" hier="-1"/>
  </pageFields>
  <dataFields count="2">
    <dataField name="Sum of NET COST PRICE" fld="14" baseField="0" baseItem="0"/>
    <dataField name="Sum of NET SALES PRICE" fld="16"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C8D5692-8CCF-4504-8F03-A708A14600C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4" firstHeaderRow="1" firstDataRow="1" firstDataCol="1" rowPageCount="1" colPageCount="1"/>
  <pivotFields count="23">
    <pivotField showAll="0"/>
    <pivotField showAll="0"/>
    <pivotField showAll="0"/>
    <pivotField axis="axisRow" showAll="0">
      <items count="9">
        <item x="0"/>
        <item x="6"/>
        <item x="4"/>
        <item x="5"/>
        <item x="1"/>
        <item x="2"/>
        <item x="3"/>
        <item x="7"/>
        <item t="default"/>
      </items>
    </pivotField>
    <pivotField axis="axisPage" showAll="0">
      <items count="8">
        <item x="1"/>
        <item x="4"/>
        <item x="3"/>
        <item x="5"/>
        <item x="0"/>
        <item x="2"/>
        <item x="6"/>
        <item t="default"/>
      </items>
    </pivotField>
    <pivotField showAll="0"/>
    <pivotField showAll="0"/>
    <pivotField showAll="0"/>
    <pivotField showAll="0"/>
    <pivotField showAll="0"/>
    <pivotField showAll="0">
      <items count="4">
        <item x="0"/>
        <item h="1" x="1"/>
        <item h="1" x="2"/>
        <item t="default"/>
      </items>
    </pivotField>
    <pivotField showAll="0"/>
    <pivotField showAll="0"/>
    <pivotField showAll="0"/>
    <pivotField showAll="0"/>
    <pivotField showAll="0"/>
    <pivotField dataField="1" showAll="0"/>
    <pivotField showAll="0"/>
    <pivotField showAll="0"/>
    <pivotField showAll="0"/>
    <pivotField showAll="0">
      <items count="4">
        <item x="0"/>
        <item h="1" x="1"/>
        <item h="1" x="2"/>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3" hier="-1"/>
  </pageFields>
  <dataFields count="1">
    <dataField name="Sum of NET SALES 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B3D455-900E-439B-AE30-0352B3E75B8B}"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5"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h="1" x="1"/>
        <item t="default"/>
      </items>
    </pivotField>
    <pivotField showAll="0"/>
    <pivotField showAll="0"/>
    <pivotField showAll="0"/>
    <pivotField dataField="1" showAll="0"/>
    <pivotField showAll="0"/>
    <pivotField showAll="0"/>
    <pivotField showAll="0"/>
    <pivotField showAll="0"/>
    <pivotField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5" hier="-1"/>
  </pageFields>
  <dataFields count="1">
    <dataField name="Sum of NET COST 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2A87A07-7060-4BDC-BC48-820C611F28A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dataField="1"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5" hier="-1"/>
  </pageField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C7E3A5F-E0DC-4744-B880-EFEA7BB63504}"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J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dataField="1" showAll="0"/>
    <pivotField showAll="0"/>
    <pivotField dataField="1" showAll="0"/>
    <pivotField showAll="0"/>
    <pivotField showAll="0"/>
    <pivotField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hier="-1"/>
  </pageFields>
  <dataFields count="2">
    <dataField name="Sum of NET SALES PRICE" fld="16" baseField="0" baseItem="0"/>
    <dataField name="Sum of NET COST PRICE" fld="14"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2DB39F8-4AF8-4EFD-BEA6-CC17D5BF5729}"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P11" firstHeaderRow="0"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x="0"/>
        <item x="1"/>
        <item t="default"/>
      </items>
    </pivotField>
    <pivotField showAll="0"/>
    <pivotField showAll="0"/>
    <pivotField showAll="0"/>
    <pivotField dataField="1" showAll="0"/>
    <pivotField showAll="0"/>
    <pivotField dataField="1" showAll="0"/>
    <pivotField showAll="0"/>
    <pivotField showAll="0"/>
    <pivotField showAll="0"/>
    <pivotField showAll="0">
      <items count="3">
        <item x="0"/>
        <item h="1" x="1"/>
        <item t="default"/>
      </items>
    </pivotField>
    <pivotField showAll="0"/>
    <pivotField showAll="0"/>
  </pivotFields>
  <rowFields count="1">
    <field x="3"/>
  </rowFields>
  <rowItems count="8">
    <i>
      <x/>
    </i>
    <i>
      <x v="1"/>
    </i>
    <i>
      <x v="2"/>
    </i>
    <i>
      <x v="3"/>
    </i>
    <i>
      <x v="4"/>
    </i>
    <i>
      <x v="5"/>
    </i>
    <i>
      <x v="6"/>
    </i>
    <i t="grand">
      <x/>
    </i>
  </rowItems>
  <colFields count="1">
    <field x="-2"/>
  </colFields>
  <colItems count="2">
    <i>
      <x/>
    </i>
    <i i="1">
      <x v="1"/>
    </i>
  </colItems>
  <pageFields count="1">
    <pageField fld="4" item="5" hier="-1"/>
  </pageFields>
  <dataFields count="2">
    <dataField name="Sum of NET COST PRICE" fld="14" baseField="0" baseItem="0"/>
    <dataField name="Sum of NET SALES PRICE" fld="16"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06DD3D1-3317-4EEA-B622-36E09EE7CAF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7:H25"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4" hier="-1"/>
  </pageFields>
  <dataFields count="1">
    <dataField name="Sum of NET SALES PRIC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2394A93-6F94-4978-8A4B-251C08AE523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1" firstHeaderRow="1" firstDataRow="1" firstDataCol="1" rowPageCount="1" colPageCount="1"/>
  <pivotFields count="23">
    <pivotField showAll="0"/>
    <pivotField showAll="0"/>
    <pivotField showAll="0"/>
    <pivotField axis="axisRow" showAll="0">
      <items count="8">
        <item x="0"/>
        <item x="6"/>
        <item x="4"/>
        <item x="5"/>
        <item x="1"/>
        <item x="2"/>
        <item x="3"/>
        <item t="default"/>
      </items>
    </pivotField>
    <pivotField axis="axisPage" showAll="0">
      <items count="7">
        <item x="1"/>
        <item x="4"/>
        <item x="3"/>
        <item x="5"/>
        <item x="0"/>
        <item x="2"/>
        <item t="default"/>
      </items>
    </pivotField>
    <pivotField numFmtId="14"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items count="3">
        <item h="1" x="0"/>
        <item x="1"/>
        <item t="default"/>
      </items>
    </pivotField>
    <pivotField showAll="0"/>
    <pivotField showAll="0"/>
  </pivotFields>
  <rowFields count="1">
    <field x="3"/>
  </rowFields>
  <rowItems count="8">
    <i>
      <x/>
    </i>
    <i>
      <x v="1"/>
    </i>
    <i>
      <x v="2"/>
    </i>
    <i>
      <x v="3"/>
    </i>
    <i>
      <x v="4"/>
    </i>
    <i>
      <x v="5"/>
    </i>
    <i>
      <x v="6"/>
    </i>
    <i t="grand">
      <x/>
    </i>
  </rowItems>
  <colItems count="1">
    <i/>
  </colItems>
  <pageFields count="1">
    <pageField fld="4" item="5" hier="-1"/>
  </pageFields>
  <dataFields count="1">
    <dataField name="Sum of CUSTOMER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6618AC-AD43-49AB-A2FD-47545AA6E10D}" sourceName="PRODUCT">
  <pivotTables>
    <pivotTable tabId="2" name="PivotTable3"/>
    <pivotTable tabId="2" name="PivotTable1"/>
    <pivotTable tabId="2" name="PivotTable2"/>
    <pivotTable tabId="2" name="PivotTable4"/>
    <pivotTable tabId="4" name="PivotTable4"/>
    <pivotTable tabId="4" name="PivotTable1"/>
    <pivotTable tabId="4" name="PivotTable2"/>
    <pivotTable tabId="4" name="PivotTable5"/>
  </pivotTables>
  <data>
    <tabular pivotCacheId="782344144">
      <items count="7">
        <i x="0" s="1"/>
        <i x="6" s="1"/>
        <i x="4" s="1"/>
        <i x="5"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SNESS_TYPE" xr10:uid="{45589066-BA1D-4D08-A5C6-2463AC62C7BB}" sourceName="BUISNESS TYPE">
  <pivotTables>
    <pivotTable tabId="13" name="PivotTable11"/>
  </pivotTables>
  <data>
    <tabular pivotCacheId="78234414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 xr10:uid="{49F0799B-383E-4445-B3F1-4E5A13130E2A}" sourceName="WEEKEND/WEEKDAY">
  <pivotTables>
    <pivotTable tabId="13" name="PivotTable11"/>
  </pivotTables>
  <data>
    <tabular pivotCacheId="782344144">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1" xr10:uid="{676FE2D7-D97A-4717-8046-78FD9B931AD5}" sourceName="WEEKEND/WEEKDAY">
  <pivotTables>
    <pivotTable tabId="16" name="PivotTable18"/>
  </pivotTables>
  <data>
    <tabular pivotCacheId="1668454917">
      <items count="3">
        <i x="0" s="1"/>
        <i x="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SNESS_TYPE1" xr10:uid="{2ABD386C-E89F-49DB-862C-5B5291A10120}" sourceName="BUISNESS TYPE">
  <pivotTables>
    <pivotTable tabId="16" name="PivotTable18"/>
  </pivotTables>
  <data>
    <tabular pivotCacheId="1668454917">
      <items count="3">
        <i x="0" s="1"/>
        <i x="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2" xr10:uid="{BFACD2D5-2EB2-4B3B-8A54-C13E3915DF0A}" sourceName="WEEKEND/WEEKDAY">
  <pivotTables>
    <pivotTable tabId="4" name="PivotTable4"/>
    <pivotTable tabId="4" name="PivotTable1"/>
    <pivotTable tabId="4" name="PivotTable2"/>
  </pivotTables>
  <data>
    <tabular pivotCacheId="782344144">
      <items count="2">
        <i x="0"/>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SNESS_TYPE2" xr10:uid="{5C619EFE-D735-40B7-916A-DCA9249DB3E3}" sourceName="BUISNESS TYPE">
  <pivotTables>
    <pivotTable tabId="4" name="PivotTable4"/>
  </pivotTables>
  <data>
    <tabular pivotCacheId="782344144">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3" xr10:uid="{25E58022-7BFC-4678-A348-06AB8218C7D1}" sourceName="WEEKEND/WEEKDAY">
  <pivotTables>
    <pivotTable tabId="15" name="PivotTable15"/>
  </pivotTables>
  <data>
    <tabular pivotCacheId="782344144">
      <items count="2">
        <i x="0" s="1"/>
        <i x="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4" xr10:uid="{78774278-E7EB-44A8-8B88-105C01EB3CF5}" sourceName="WEEKEND/WEEKDAY">
  <pivotTables>
    <pivotTable tabId="17" name="PivotTable23"/>
  </pivotTables>
  <data>
    <tabular pivotCacheId="782344144">
      <items count="2">
        <i x="0"/>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SNESS_TYPE3" xr10:uid="{6B683D46-FF3F-466C-BC73-81396AE0D1CF}" sourceName="BUISNESS TYPE">
  <pivotTables>
    <pivotTable tabId="17" name="PivotTable23"/>
  </pivotTables>
  <data>
    <tabular pivotCacheId="782344144">
      <items count="2">
        <i x="0"/>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ISNESS_TYPE4" xr10:uid="{91909685-0D3C-42D2-9650-336F09BA606F}" sourceName="BUISNESS TYPE">
  <pivotTables>
    <pivotTable tabId="18" name="PivotTable24"/>
  </pivotTables>
  <data>
    <tabular pivotCacheId="782344144">
      <items count="2">
        <i x="0" s="1"/>
        <i x="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_WEEKDAY5" xr10:uid="{2D1424B2-C7C6-4146-A9B7-9E8EA4C9662C}" sourceName="WEEKEND/WEEKDAY">
  <pivotTables>
    <pivotTable tabId="18" name="PivotTable24"/>
  </pivotTables>
  <data>
    <tabular pivotCacheId="78234414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9E10836-4BC9-45A7-B1E4-175A4580F821}"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CFECC41-69D9-4E09-B480-E61F98BEC9BD}" cache="Slicer_PRODUCT" caption="PRODUCT" rowHeight="241300"/>
  <slicer name="WEEKEND/WEEKDAY" xr10:uid="{06427156-EAF4-4A73-B865-61B60A272FFB}" cache="Slicer_WEEKEND_WEEKDAY2" caption="WEEKEND/WEEKDAY" columnCount="2" rowHeight="1512000"/>
  <slicer name="BUISNESS TYPE" xr10:uid="{0876B059-72F3-41E1-97C2-BB2C550075DF}" cache="Slicer_BUISNESS_TYPE2" caption="BUISNESS TYPE" columnCount="2" rowHeight="151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0CF56B00-0B04-49D5-AFCE-31867B865619}" cache="Slicer_PRODUCT" caption="PRODUCT" rowHeight="241300"/>
  <slicer name="BUISNESS TYPE 1" xr10:uid="{303D51D2-97E7-430B-B689-7DB158626C5A}" cache="Slicer_BUISNESS_TYPE" caption="BUISNESS TYPE" columnCount="2" rowHeight="1296000"/>
  <slicer name="WEEKEND/WEEKDAY 2" xr10:uid="{94B8CD70-CCF0-4C49-BC2F-70ED02D52583}" cache="Slicer_WEEKEND_WEEKDAY" caption="WEEKEND/WEEKDAY" columnCount="2" rowHeight="122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0A23D664-BC41-491B-914E-55B734925E66}" cache="Slicer_PRODUCT" caption="PRODUCT" rowHeight="241300"/>
  <slicer name="WEEKEND/WEEKDAY 1" xr10:uid="{5D6255EE-E19F-4B34-936B-B5C184A01FE4}" cache="Slicer_WEEKEND_WEEKDAY1" caption="WEEKEND/WEEKDAY" columnCount="2" rowHeight="1044000"/>
  <slicer name="BUISNESS TYPE 3" xr10:uid="{2991B3A5-B1BF-412F-9DB0-FEFEC8639295}" cache="Slicer_BUISNESS_TYPE1" caption="BUISNESS TYPE" columnCount="2" rowHeight="93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4F63AFB2-9E41-45F0-9928-D73FB4715BE8}" cache="Slicer_PRODUCT" caption="PRODUCT" rowHeight="241300"/>
  <slicer name="BUISNESS TYPE 2" xr10:uid="{2710A46A-7D3F-4950-A92C-64D30B03BACB}" cache="Slicer_BUISNESS_TYPE" caption="BUISNESS TYPE" columnCount="2" rowHeight="1296000"/>
  <slicer name="WEEKEND/WEEKDAY 3" xr10:uid="{7463F45E-99B1-496E-B5FC-B56E8FB1B517}" cache="Slicer_WEEKEND_WEEKDAY3" caption="WEEKEND/WEEKDAY" columnCount="2" rowHeight="1296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6" xr10:uid="{7D988562-68DA-453C-AA6E-F4DD3D8C22B8}" cache="Slicer_PRODUCT" caption="PRODUCT" rowHeight="241300"/>
  <slicer name="WEEKEND/WEEKDAY 4" xr10:uid="{40B3EA97-FFB7-4111-A7C6-7BDAC1129AD8}" cache="Slicer_WEEKEND_WEEKDAY4" caption="WEEKEND/WEEKDAY" columnCount="2" rowHeight="1260000"/>
  <slicer name="BUISNESS TYPE 4" xr10:uid="{163BFE50-8B47-4F6F-B4C1-4745E3588CB0}" cache="Slicer_BUISNESS_TYPE3" caption="BUISNESS TYPE" columnCount="2" rowHeight="13680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5" xr10:uid="{D2C7D98B-D434-4E31-9826-666E7F8C2267}" cache="Slicer_PRODUCT" caption="PRODUCT" rowHeight="241300"/>
  <slicer name="BUISNESS TYPE 5" xr10:uid="{ABDC48C4-CA58-415B-917D-C2E8B4A7265C}" cache="Slicer_BUISNESS_TYPE4" caption="BUISNESS TYPE" columnCount="2" rowHeight="1008000"/>
  <slicer name="WEEKEND/WEEKDAY 5" xr10:uid="{94F1367B-4A7B-4071-8510-3BD92DB1E252}" cache="Slicer_WEEKEND_WEEKDAY5" caption="WEEKEND/WEEKDAY" columnCount="2" rowHeight="93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6C4C765-60CE-40E2-A2B5-C6DE16B33E07}" sourceName="DATE">
  <pivotTables>
    <pivotTable tabId="2" name="PivotTable3"/>
    <pivotTable tabId="2" name="PivotTable1"/>
    <pivotTable tabId="2" name="PivotTable2"/>
    <pivotTable tabId="4" name="PivotTable4"/>
    <pivotTable tabId="2" name="PivotTable4"/>
    <pivotTable tabId="4" name="PivotTable1"/>
    <pivotTable tabId="4" name="PivotTable2"/>
    <pivotTable tabId="4" name="PivotTable5"/>
  </pivotTables>
  <state minimalRefreshVersion="6" lastRefreshVersion="6" pivotCacheId="782344144" filterType="dateBetween">
    <selection startDate="2021-01-01T00:00:00" endDate="2021-12-31T00:00:00"/>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1370716-E2A2-4C25-A5B5-9CEB3234F267}" cache="NativeTimeline_DATE" caption="DATE" level="0" selectionLevel="0"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CD415F6-6AB6-4928-A5C1-8EA19ADE3F3E}" cache="NativeTimeline_DATE" caption="DATE" level="0" selectionLevel="0" scrollPosition="2018-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874D760-1752-4970-9AEE-BA29CD5FB617}" cache="NativeTimeline_DATE" caption="DATE" level="0" selectionLevel="0" scrollPosition="2018-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969CA13-7864-4074-928D-3C5D86ED8C1E}" cache="NativeTimeline_DATE" caption="DATE" level="0" selectionLevel="0" scrollPosition="2018-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FCEE836-96BA-4102-A601-F3D689397611}" cache="NativeTimeline_DATE" caption="DATE" level="0" selectionLevel="0" scrollPosition="2018-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CA4A9BDA-4860-4EFC-9FCA-3C83ECDC25AD}" cache="NativeTimeline_DATE" caption="DATE" level="0" selectionLevel="0" scrollPosition="2018-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49B69DE1-4BBF-4A28-B2E0-4DC8DB7248AB}" cache="NativeTimeline_DATE" caption="DATE" level="0" selectionLevel="0" scrollPosition="2018-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A49C-A11D-47AE-B896-374725366C3E}">
  <dimension ref="A1:W1756"/>
  <sheetViews>
    <sheetView tabSelected="1" zoomScale="82" workbookViewId="0">
      <selection activeCell="G12" sqref="G12"/>
    </sheetView>
  </sheetViews>
  <sheetFormatPr defaultRowHeight="14.5" x14ac:dyDescent="0.35"/>
  <cols>
    <col min="5" max="6" width="10.08984375" bestFit="1" customWidth="1"/>
  </cols>
  <sheetData>
    <row r="1" spans="1:23" x14ac:dyDescent="0.35">
      <c r="A1" t="s">
        <v>69</v>
      </c>
      <c r="B1" t="s">
        <v>0</v>
      </c>
      <c r="C1" t="s">
        <v>1</v>
      </c>
      <c r="D1" t="s">
        <v>2</v>
      </c>
      <c r="E1" t="s">
        <v>3</v>
      </c>
      <c r="F1" t="s">
        <v>4</v>
      </c>
      <c r="G1" t="s">
        <v>5</v>
      </c>
      <c r="H1" t="s">
        <v>6</v>
      </c>
      <c r="I1" t="s">
        <v>7</v>
      </c>
      <c r="J1" t="s">
        <v>8</v>
      </c>
      <c r="K1" t="s">
        <v>9</v>
      </c>
      <c r="L1" t="s">
        <v>10</v>
      </c>
      <c r="M1" t="s">
        <v>11</v>
      </c>
      <c r="N1" t="s">
        <v>12</v>
      </c>
      <c r="O1" t="s">
        <v>13</v>
      </c>
      <c r="P1" t="s">
        <v>70</v>
      </c>
      <c r="Q1" t="s">
        <v>71</v>
      </c>
      <c r="R1" t="s">
        <v>14</v>
      </c>
      <c r="S1" t="s">
        <v>15</v>
      </c>
      <c r="T1" t="s">
        <v>16</v>
      </c>
      <c r="U1" t="s">
        <v>17</v>
      </c>
      <c r="V1" t="s">
        <v>18</v>
      </c>
      <c r="W1" t="s">
        <v>19</v>
      </c>
    </row>
    <row r="2" spans="1:23" x14ac:dyDescent="0.35">
      <c r="A2" t="s">
        <v>72</v>
      </c>
      <c r="B2" t="s">
        <v>20</v>
      </c>
      <c r="C2" t="s">
        <v>21</v>
      </c>
      <c r="D2" t="s">
        <v>22</v>
      </c>
      <c r="E2" t="s">
        <v>23</v>
      </c>
      <c r="F2" s="1">
        <v>43101</v>
      </c>
      <c r="G2" t="s">
        <v>24</v>
      </c>
      <c r="H2" t="s">
        <v>25</v>
      </c>
      <c r="I2">
        <v>2019</v>
      </c>
      <c r="J2" t="s">
        <v>26</v>
      </c>
      <c r="K2" t="s">
        <v>27</v>
      </c>
      <c r="L2">
        <v>38</v>
      </c>
      <c r="M2">
        <v>5</v>
      </c>
      <c r="N2">
        <v>2</v>
      </c>
      <c r="O2">
        <v>76</v>
      </c>
      <c r="P2">
        <v>3</v>
      </c>
      <c r="Q2">
        <v>190</v>
      </c>
      <c r="R2" t="s">
        <v>41</v>
      </c>
      <c r="S2" t="s">
        <v>29</v>
      </c>
      <c r="T2">
        <v>876</v>
      </c>
      <c r="U2" t="s">
        <v>30</v>
      </c>
      <c r="V2" t="s">
        <v>31</v>
      </c>
      <c r="W2" t="s">
        <v>32</v>
      </c>
    </row>
    <row r="3" spans="1:23" x14ac:dyDescent="0.35">
      <c r="A3" t="s">
        <v>73</v>
      </c>
      <c r="B3" t="s">
        <v>33</v>
      </c>
      <c r="C3" t="s">
        <v>34</v>
      </c>
      <c r="D3" t="s">
        <v>35</v>
      </c>
      <c r="E3" t="s">
        <v>23</v>
      </c>
      <c r="F3" s="1">
        <v>43102</v>
      </c>
      <c r="G3" t="s">
        <v>36</v>
      </c>
      <c r="H3" t="s">
        <v>25</v>
      </c>
      <c r="I3">
        <v>2019</v>
      </c>
      <c r="J3" t="s">
        <v>26</v>
      </c>
      <c r="K3" t="s">
        <v>27</v>
      </c>
      <c r="L3">
        <v>77</v>
      </c>
      <c r="M3">
        <v>5</v>
      </c>
      <c r="N3">
        <v>3</v>
      </c>
      <c r="O3">
        <v>231</v>
      </c>
      <c r="P3">
        <v>2</v>
      </c>
      <c r="Q3">
        <v>385</v>
      </c>
      <c r="R3" t="s">
        <v>28</v>
      </c>
      <c r="S3" t="s">
        <v>29</v>
      </c>
      <c r="T3">
        <v>110</v>
      </c>
      <c r="U3" t="s">
        <v>30</v>
      </c>
      <c r="V3" t="s">
        <v>31</v>
      </c>
      <c r="W3" t="s">
        <v>32</v>
      </c>
    </row>
    <row r="4" spans="1:23" x14ac:dyDescent="0.35">
      <c r="A4" t="s">
        <v>74</v>
      </c>
      <c r="B4" t="s">
        <v>20</v>
      </c>
      <c r="C4" t="s">
        <v>37</v>
      </c>
      <c r="D4" t="s">
        <v>38</v>
      </c>
      <c r="E4" t="s">
        <v>39</v>
      </c>
      <c r="F4" s="1">
        <v>43103</v>
      </c>
      <c r="G4" t="s">
        <v>40</v>
      </c>
      <c r="H4" t="s">
        <v>25</v>
      </c>
      <c r="I4">
        <v>2019</v>
      </c>
      <c r="J4" t="s">
        <v>26</v>
      </c>
      <c r="K4" t="s">
        <v>27</v>
      </c>
      <c r="L4">
        <v>11</v>
      </c>
      <c r="M4">
        <v>5</v>
      </c>
      <c r="N4">
        <v>2</v>
      </c>
      <c r="O4">
        <v>22</v>
      </c>
      <c r="P4">
        <v>3</v>
      </c>
      <c r="Q4">
        <v>55</v>
      </c>
      <c r="R4" t="s">
        <v>28</v>
      </c>
      <c r="S4" t="s">
        <v>29</v>
      </c>
      <c r="T4">
        <v>848</v>
      </c>
      <c r="U4" t="s">
        <v>42</v>
      </c>
      <c r="V4" t="s">
        <v>43</v>
      </c>
      <c r="W4" t="s">
        <v>32</v>
      </c>
    </row>
    <row r="5" spans="1:23" x14ac:dyDescent="0.35">
      <c r="A5" t="s">
        <v>75</v>
      </c>
      <c r="B5" t="s">
        <v>44</v>
      </c>
      <c r="C5" t="s">
        <v>45</v>
      </c>
      <c r="D5" t="s">
        <v>46</v>
      </c>
      <c r="E5" t="s">
        <v>47</v>
      </c>
      <c r="F5" s="1">
        <v>43104</v>
      </c>
      <c r="G5" t="s">
        <v>48</v>
      </c>
      <c r="H5" t="s">
        <v>25</v>
      </c>
      <c r="I5">
        <v>2019</v>
      </c>
      <c r="J5" t="s">
        <v>26</v>
      </c>
      <c r="K5" t="s">
        <v>27</v>
      </c>
      <c r="L5">
        <v>62</v>
      </c>
      <c r="M5">
        <v>15</v>
      </c>
      <c r="N5">
        <v>5</v>
      </c>
      <c r="O5">
        <v>310</v>
      </c>
      <c r="P5">
        <v>10</v>
      </c>
      <c r="Q5">
        <v>930</v>
      </c>
      <c r="R5" t="s">
        <v>28</v>
      </c>
      <c r="S5" t="s">
        <v>29</v>
      </c>
      <c r="T5">
        <v>115</v>
      </c>
      <c r="U5" t="s">
        <v>30</v>
      </c>
      <c r="V5" t="s">
        <v>49</v>
      </c>
      <c r="W5" t="s">
        <v>50</v>
      </c>
    </row>
    <row r="6" spans="1:23" x14ac:dyDescent="0.35">
      <c r="A6" t="s">
        <v>76</v>
      </c>
      <c r="B6" t="s">
        <v>44</v>
      </c>
      <c r="C6" t="s">
        <v>34</v>
      </c>
      <c r="D6" t="s">
        <v>51</v>
      </c>
      <c r="E6" t="s">
        <v>52</v>
      </c>
      <c r="F6" s="1">
        <v>43105</v>
      </c>
      <c r="G6" t="s">
        <v>53</v>
      </c>
      <c r="H6" t="s">
        <v>25</v>
      </c>
      <c r="I6">
        <v>2019</v>
      </c>
      <c r="J6" t="s">
        <v>26</v>
      </c>
      <c r="K6" t="s">
        <v>54</v>
      </c>
      <c r="L6">
        <v>12</v>
      </c>
      <c r="M6">
        <v>40</v>
      </c>
      <c r="N6">
        <v>7</v>
      </c>
      <c r="O6">
        <v>84</v>
      </c>
      <c r="P6">
        <v>33</v>
      </c>
      <c r="Q6">
        <v>480</v>
      </c>
      <c r="R6" t="s">
        <v>28</v>
      </c>
      <c r="S6" t="s">
        <v>29</v>
      </c>
      <c r="T6">
        <v>403</v>
      </c>
      <c r="U6" t="s">
        <v>42</v>
      </c>
      <c r="V6" t="s">
        <v>49</v>
      </c>
      <c r="W6" t="s">
        <v>32</v>
      </c>
    </row>
    <row r="7" spans="1:23" x14ac:dyDescent="0.35">
      <c r="A7" t="s">
        <v>77</v>
      </c>
      <c r="B7" t="s">
        <v>20</v>
      </c>
      <c r="C7" t="s">
        <v>55</v>
      </c>
      <c r="D7" t="s">
        <v>46</v>
      </c>
      <c r="E7" t="s">
        <v>52</v>
      </c>
      <c r="F7" s="1">
        <v>43106</v>
      </c>
      <c r="G7" t="s">
        <v>56</v>
      </c>
      <c r="H7" t="s">
        <v>25</v>
      </c>
      <c r="I7">
        <v>2019</v>
      </c>
      <c r="J7" t="s">
        <v>26</v>
      </c>
      <c r="K7" t="s">
        <v>54</v>
      </c>
      <c r="L7">
        <v>60</v>
      </c>
      <c r="M7">
        <v>15</v>
      </c>
      <c r="N7">
        <v>5</v>
      </c>
      <c r="O7">
        <v>300</v>
      </c>
      <c r="P7">
        <v>10</v>
      </c>
      <c r="Q7">
        <v>900</v>
      </c>
      <c r="R7" t="s">
        <v>28</v>
      </c>
      <c r="S7" t="s">
        <v>29</v>
      </c>
      <c r="T7">
        <v>158</v>
      </c>
      <c r="U7" t="s">
        <v>42</v>
      </c>
      <c r="V7" t="s">
        <v>49</v>
      </c>
      <c r="W7" t="s">
        <v>50</v>
      </c>
    </row>
    <row r="8" spans="1:23" x14ac:dyDescent="0.35">
      <c r="A8" t="s">
        <v>78</v>
      </c>
      <c r="B8" t="s">
        <v>44</v>
      </c>
      <c r="C8" t="s">
        <v>57</v>
      </c>
      <c r="D8" t="s">
        <v>51</v>
      </c>
      <c r="E8" t="s">
        <v>58</v>
      </c>
      <c r="F8" s="1">
        <v>43107</v>
      </c>
      <c r="G8" t="s">
        <v>59</v>
      </c>
      <c r="H8" t="s">
        <v>25</v>
      </c>
      <c r="I8">
        <v>2019</v>
      </c>
      <c r="J8" t="s">
        <v>26</v>
      </c>
      <c r="K8" t="s">
        <v>27</v>
      </c>
      <c r="L8">
        <v>71</v>
      </c>
      <c r="M8">
        <v>40</v>
      </c>
      <c r="N8">
        <v>7</v>
      </c>
      <c r="O8">
        <v>497</v>
      </c>
      <c r="P8">
        <v>33</v>
      </c>
      <c r="Q8">
        <v>2840</v>
      </c>
      <c r="R8" t="s">
        <v>41</v>
      </c>
      <c r="S8" t="s">
        <v>29</v>
      </c>
      <c r="T8">
        <v>23</v>
      </c>
      <c r="U8" t="s">
        <v>42</v>
      </c>
      <c r="V8" t="s">
        <v>31</v>
      </c>
      <c r="W8" t="s">
        <v>32</v>
      </c>
    </row>
    <row r="9" spans="1:23" x14ac:dyDescent="0.35">
      <c r="A9" t="s">
        <v>79</v>
      </c>
      <c r="B9" t="s">
        <v>33</v>
      </c>
      <c r="C9" t="s">
        <v>45</v>
      </c>
      <c r="D9" t="s">
        <v>51</v>
      </c>
      <c r="E9" t="s">
        <v>58</v>
      </c>
      <c r="F9" s="1">
        <v>43108</v>
      </c>
      <c r="G9" t="s">
        <v>24</v>
      </c>
      <c r="H9" t="s">
        <v>25</v>
      </c>
      <c r="I9">
        <v>2019</v>
      </c>
      <c r="J9" t="s">
        <v>26</v>
      </c>
      <c r="K9" t="s">
        <v>27</v>
      </c>
      <c r="L9">
        <v>94</v>
      </c>
      <c r="M9">
        <v>40</v>
      </c>
      <c r="N9">
        <v>7</v>
      </c>
      <c r="O9">
        <v>658</v>
      </c>
      <c r="P9">
        <v>33</v>
      </c>
      <c r="Q9">
        <v>3760</v>
      </c>
      <c r="R9" t="s">
        <v>41</v>
      </c>
      <c r="S9" t="s">
        <v>29</v>
      </c>
      <c r="T9">
        <v>328</v>
      </c>
      <c r="U9" t="s">
        <v>30</v>
      </c>
      <c r="V9" t="s">
        <v>43</v>
      </c>
      <c r="W9" t="s">
        <v>32</v>
      </c>
    </row>
    <row r="10" spans="1:23" x14ac:dyDescent="0.35">
      <c r="A10" t="s">
        <v>80</v>
      </c>
      <c r="B10" t="s">
        <v>20</v>
      </c>
      <c r="C10" t="s">
        <v>34</v>
      </c>
      <c r="D10" t="s">
        <v>60</v>
      </c>
      <c r="E10" t="s">
        <v>61</v>
      </c>
      <c r="F10" s="1">
        <v>43109</v>
      </c>
      <c r="G10" t="s">
        <v>36</v>
      </c>
      <c r="H10" t="s">
        <v>25</v>
      </c>
      <c r="I10">
        <v>2019</v>
      </c>
      <c r="J10" t="s">
        <v>26</v>
      </c>
      <c r="K10" t="s">
        <v>27</v>
      </c>
      <c r="L10">
        <v>32</v>
      </c>
      <c r="M10">
        <v>10</v>
      </c>
      <c r="N10">
        <v>4</v>
      </c>
      <c r="O10">
        <v>128</v>
      </c>
      <c r="P10">
        <v>6</v>
      </c>
      <c r="Q10">
        <v>320</v>
      </c>
      <c r="R10" t="s">
        <v>28</v>
      </c>
      <c r="S10" t="s">
        <v>29</v>
      </c>
      <c r="T10">
        <v>729</v>
      </c>
      <c r="U10" t="s">
        <v>42</v>
      </c>
      <c r="V10" t="s">
        <v>49</v>
      </c>
      <c r="W10" t="s">
        <v>32</v>
      </c>
    </row>
    <row r="11" spans="1:23" x14ac:dyDescent="0.35">
      <c r="A11" t="s">
        <v>81</v>
      </c>
      <c r="B11" t="s">
        <v>20</v>
      </c>
      <c r="C11" t="s">
        <v>34</v>
      </c>
      <c r="D11" t="s">
        <v>22</v>
      </c>
      <c r="E11" t="s">
        <v>61</v>
      </c>
      <c r="F11" s="1">
        <v>43110</v>
      </c>
      <c r="G11" t="s">
        <v>40</v>
      </c>
      <c r="H11" t="s">
        <v>25</v>
      </c>
      <c r="I11">
        <v>2019</v>
      </c>
      <c r="J11" t="s">
        <v>26</v>
      </c>
      <c r="K11" t="s">
        <v>27</v>
      </c>
      <c r="L11">
        <v>79</v>
      </c>
      <c r="M11">
        <v>5</v>
      </c>
      <c r="N11">
        <v>2</v>
      </c>
      <c r="O11">
        <v>158</v>
      </c>
      <c r="P11">
        <v>3</v>
      </c>
      <c r="Q11">
        <v>395</v>
      </c>
      <c r="R11" t="s">
        <v>41</v>
      </c>
      <c r="S11" t="s">
        <v>29</v>
      </c>
      <c r="T11">
        <v>780</v>
      </c>
      <c r="U11" t="s">
        <v>30</v>
      </c>
      <c r="V11" t="s">
        <v>49</v>
      </c>
      <c r="W11" t="s">
        <v>62</v>
      </c>
    </row>
    <row r="12" spans="1:23" x14ac:dyDescent="0.35">
      <c r="A12" t="s">
        <v>82</v>
      </c>
      <c r="B12" t="s">
        <v>63</v>
      </c>
      <c r="C12" t="s">
        <v>57</v>
      </c>
      <c r="D12" t="s">
        <v>38</v>
      </c>
      <c r="E12" t="s">
        <v>61</v>
      </c>
      <c r="F12" s="1">
        <v>43111</v>
      </c>
      <c r="G12" t="s">
        <v>48</v>
      </c>
      <c r="H12" t="s">
        <v>25</v>
      </c>
      <c r="I12">
        <v>2019</v>
      </c>
      <c r="J12" t="s">
        <v>26</v>
      </c>
      <c r="K12" t="s">
        <v>27</v>
      </c>
      <c r="L12">
        <v>10</v>
      </c>
      <c r="M12">
        <v>5</v>
      </c>
      <c r="N12">
        <v>2</v>
      </c>
      <c r="O12">
        <v>20</v>
      </c>
      <c r="P12">
        <v>3</v>
      </c>
      <c r="Q12">
        <v>50</v>
      </c>
      <c r="R12" t="s">
        <v>28</v>
      </c>
      <c r="S12" t="s">
        <v>29</v>
      </c>
      <c r="T12">
        <v>874</v>
      </c>
      <c r="U12" t="s">
        <v>42</v>
      </c>
      <c r="V12" t="s">
        <v>43</v>
      </c>
      <c r="W12" t="s">
        <v>62</v>
      </c>
    </row>
    <row r="13" spans="1:23" x14ac:dyDescent="0.35">
      <c r="A13" t="s">
        <v>83</v>
      </c>
      <c r="B13" t="s">
        <v>63</v>
      </c>
      <c r="C13" t="s">
        <v>34</v>
      </c>
      <c r="D13" t="s">
        <v>46</v>
      </c>
      <c r="E13" t="s">
        <v>58</v>
      </c>
      <c r="F13" s="1">
        <v>43112</v>
      </c>
      <c r="G13" t="s">
        <v>53</v>
      </c>
      <c r="H13" t="s">
        <v>25</v>
      </c>
      <c r="I13">
        <v>2019</v>
      </c>
      <c r="J13" t="s">
        <v>26</v>
      </c>
      <c r="K13" t="s">
        <v>54</v>
      </c>
      <c r="L13">
        <v>32</v>
      </c>
      <c r="M13">
        <v>15</v>
      </c>
      <c r="N13">
        <v>5</v>
      </c>
      <c r="O13">
        <v>160</v>
      </c>
      <c r="P13">
        <v>10</v>
      </c>
      <c r="Q13">
        <v>480</v>
      </c>
      <c r="R13" t="s">
        <v>28</v>
      </c>
      <c r="S13" t="s">
        <v>29</v>
      </c>
      <c r="T13">
        <v>751</v>
      </c>
      <c r="U13" t="s">
        <v>42</v>
      </c>
      <c r="V13" t="s">
        <v>49</v>
      </c>
      <c r="W13" t="s">
        <v>50</v>
      </c>
    </row>
    <row r="14" spans="1:23" x14ac:dyDescent="0.35">
      <c r="A14" t="s">
        <v>84</v>
      </c>
      <c r="B14" t="s">
        <v>63</v>
      </c>
      <c r="C14" t="s">
        <v>34</v>
      </c>
      <c r="D14" t="s">
        <v>64</v>
      </c>
      <c r="E14" t="s">
        <v>58</v>
      </c>
      <c r="F14" s="1">
        <v>43113</v>
      </c>
      <c r="G14" t="s">
        <v>56</v>
      </c>
      <c r="H14" t="s">
        <v>25</v>
      </c>
      <c r="I14">
        <v>2019</v>
      </c>
      <c r="J14" t="s">
        <v>26</v>
      </c>
      <c r="K14" t="s">
        <v>54</v>
      </c>
      <c r="L14">
        <v>87</v>
      </c>
      <c r="M14">
        <v>25</v>
      </c>
      <c r="N14">
        <v>10</v>
      </c>
      <c r="O14">
        <v>870</v>
      </c>
      <c r="P14">
        <v>15</v>
      </c>
      <c r="Q14">
        <v>2175</v>
      </c>
      <c r="R14" t="s">
        <v>28</v>
      </c>
      <c r="S14" t="s">
        <v>29</v>
      </c>
      <c r="T14">
        <v>341</v>
      </c>
      <c r="U14" t="s">
        <v>30</v>
      </c>
      <c r="V14" t="s">
        <v>31</v>
      </c>
      <c r="W14" t="s">
        <v>50</v>
      </c>
    </row>
    <row r="15" spans="1:23" x14ac:dyDescent="0.35">
      <c r="A15" t="s">
        <v>85</v>
      </c>
      <c r="B15" t="s">
        <v>20</v>
      </c>
      <c r="C15" t="s">
        <v>21</v>
      </c>
      <c r="D15" t="s">
        <v>46</v>
      </c>
      <c r="E15" t="s">
        <v>47</v>
      </c>
      <c r="F15" s="1">
        <v>43114</v>
      </c>
      <c r="G15" t="s">
        <v>59</v>
      </c>
      <c r="H15" t="s">
        <v>25</v>
      </c>
      <c r="I15">
        <v>2019</v>
      </c>
      <c r="J15" t="s">
        <v>26</v>
      </c>
      <c r="K15" t="s">
        <v>27</v>
      </c>
      <c r="L15">
        <v>14</v>
      </c>
      <c r="M15">
        <v>15</v>
      </c>
      <c r="N15">
        <v>5</v>
      </c>
      <c r="O15">
        <v>70</v>
      </c>
      <c r="P15">
        <v>10</v>
      </c>
      <c r="Q15">
        <v>210</v>
      </c>
      <c r="R15" t="s">
        <v>41</v>
      </c>
      <c r="S15" t="s">
        <v>29</v>
      </c>
      <c r="T15">
        <v>90</v>
      </c>
      <c r="U15" t="s">
        <v>42</v>
      </c>
      <c r="V15" t="s">
        <v>65</v>
      </c>
      <c r="W15" t="s">
        <v>62</v>
      </c>
    </row>
    <row r="16" spans="1:23" x14ac:dyDescent="0.35">
      <c r="A16" t="s">
        <v>86</v>
      </c>
      <c r="B16" t="s">
        <v>33</v>
      </c>
      <c r="C16" t="s">
        <v>66</v>
      </c>
      <c r="D16" t="s">
        <v>51</v>
      </c>
      <c r="E16" t="s">
        <v>47</v>
      </c>
      <c r="F16" s="1">
        <v>43115</v>
      </c>
      <c r="G16" t="s">
        <v>24</v>
      </c>
      <c r="H16" t="s">
        <v>25</v>
      </c>
      <c r="I16">
        <v>2019</v>
      </c>
      <c r="J16" t="s">
        <v>26</v>
      </c>
      <c r="K16" t="s">
        <v>27</v>
      </c>
      <c r="L16">
        <v>12</v>
      </c>
      <c r="M16">
        <v>40</v>
      </c>
      <c r="N16">
        <v>7</v>
      </c>
      <c r="O16">
        <v>84</v>
      </c>
      <c r="P16">
        <v>33</v>
      </c>
      <c r="Q16">
        <v>480</v>
      </c>
      <c r="R16" t="s">
        <v>28</v>
      </c>
      <c r="S16" t="s">
        <v>29</v>
      </c>
      <c r="T16">
        <v>582</v>
      </c>
      <c r="U16" t="s">
        <v>30</v>
      </c>
      <c r="V16" t="s">
        <v>65</v>
      </c>
      <c r="W16" t="s">
        <v>62</v>
      </c>
    </row>
    <row r="17" spans="1:23" x14ac:dyDescent="0.35">
      <c r="A17" t="s">
        <v>87</v>
      </c>
      <c r="B17" t="s">
        <v>44</v>
      </c>
      <c r="C17" t="s">
        <v>67</v>
      </c>
      <c r="D17" t="s">
        <v>51</v>
      </c>
      <c r="E17" t="s">
        <v>58</v>
      </c>
      <c r="F17" s="1">
        <v>43116</v>
      </c>
      <c r="G17" t="s">
        <v>36</v>
      </c>
      <c r="H17" t="s">
        <v>25</v>
      </c>
      <c r="I17">
        <v>2019</v>
      </c>
      <c r="J17" t="s">
        <v>26</v>
      </c>
      <c r="K17" t="s">
        <v>27</v>
      </c>
      <c r="L17">
        <v>85</v>
      </c>
      <c r="M17">
        <v>40</v>
      </c>
      <c r="N17">
        <v>7</v>
      </c>
      <c r="O17">
        <v>595</v>
      </c>
      <c r="P17">
        <v>33</v>
      </c>
      <c r="Q17">
        <v>3400</v>
      </c>
      <c r="R17" t="s">
        <v>28</v>
      </c>
      <c r="S17" t="s">
        <v>29</v>
      </c>
      <c r="T17">
        <v>916</v>
      </c>
      <c r="U17" t="s">
        <v>30</v>
      </c>
      <c r="V17" t="s">
        <v>49</v>
      </c>
      <c r="W17" t="s">
        <v>50</v>
      </c>
    </row>
    <row r="18" spans="1:23" x14ac:dyDescent="0.35">
      <c r="A18" t="s">
        <v>88</v>
      </c>
      <c r="B18" t="s">
        <v>44</v>
      </c>
      <c r="C18" t="s">
        <v>67</v>
      </c>
      <c r="D18" t="s">
        <v>60</v>
      </c>
      <c r="E18" t="s">
        <v>23</v>
      </c>
      <c r="F18" s="1">
        <v>43117</v>
      </c>
      <c r="G18" t="s">
        <v>40</v>
      </c>
      <c r="H18" t="s">
        <v>25</v>
      </c>
      <c r="I18">
        <v>2019</v>
      </c>
      <c r="J18" t="s">
        <v>26</v>
      </c>
      <c r="K18" t="s">
        <v>27</v>
      </c>
      <c r="L18">
        <v>53</v>
      </c>
      <c r="M18">
        <v>10</v>
      </c>
      <c r="N18">
        <v>4</v>
      </c>
      <c r="O18">
        <v>212</v>
      </c>
      <c r="P18">
        <v>6</v>
      </c>
      <c r="Q18">
        <v>530</v>
      </c>
      <c r="R18" t="s">
        <v>28</v>
      </c>
      <c r="S18" t="s">
        <v>29</v>
      </c>
      <c r="T18">
        <v>802</v>
      </c>
      <c r="U18" t="s">
        <v>30</v>
      </c>
      <c r="V18" t="s">
        <v>65</v>
      </c>
      <c r="W18" t="s">
        <v>50</v>
      </c>
    </row>
    <row r="19" spans="1:23" x14ac:dyDescent="0.35">
      <c r="A19" t="s">
        <v>89</v>
      </c>
      <c r="B19" t="s">
        <v>33</v>
      </c>
      <c r="C19" t="s">
        <v>34</v>
      </c>
      <c r="D19" t="s">
        <v>64</v>
      </c>
      <c r="E19" t="s">
        <v>47</v>
      </c>
      <c r="F19" s="1">
        <v>43118</v>
      </c>
      <c r="G19" t="s">
        <v>48</v>
      </c>
      <c r="H19" t="s">
        <v>25</v>
      </c>
      <c r="I19">
        <v>2019</v>
      </c>
      <c r="J19" t="s">
        <v>26</v>
      </c>
      <c r="K19" t="s">
        <v>27</v>
      </c>
      <c r="L19">
        <v>76</v>
      </c>
      <c r="M19">
        <v>25</v>
      </c>
      <c r="N19">
        <v>10</v>
      </c>
      <c r="O19">
        <v>760</v>
      </c>
      <c r="P19">
        <v>15</v>
      </c>
      <c r="Q19">
        <v>1900</v>
      </c>
      <c r="R19" t="s">
        <v>41</v>
      </c>
      <c r="S19" t="s">
        <v>29</v>
      </c>
      <c r="T19">
        <v>334</v>
      </c>
      <c r="U19" t="s">
        <v>30</v>
      </c>
      <c r="V19" t="s">
        <v>49</v>
      </c>
      <c r="W19" t="s">
        <v>62</v>
      </c>
    </row>
    <row r="20" spans="1:23" x14ac:dyDescent="0.35">
      <c r="A20" t="s">
        <v>90</v>
      </c>
      <c r="B20" t="s">
        <v>63</v>
      </c>
      <c r="C20" t="s">
        <v>68</v>
      </c>
      <c r="D20" t="s">
        <v>64</v>
      </c>
      <c r="E20" t="s">
        <v>47</v>
      </c>
      <c r="F20" s="1">
        <v>43119</v>
      </c>
      <c r="G20" t="s">
        <v>53</v>
      </c>
      <c r="H20" t="s">
        <v>25</v>
      </c>
      <c r="I20">
        <v>2019</v>
      </c>
      <c r="J20" t="s">
        <v>26</v>
      </c>
      <c r="K20" t="s">
        <v>54</v>
      </c>
      <c r="L20">
        <v>53</v>
      </c>
      <c r="M20">
        <v>25</v>
      </c>
      <c r="N20">
        <v>10</v>
      </c>
      <c r="O20">
        <v>530</v>
      </c>
      <c r="P20">
        <v>15</v>
      </c>
      <c r="Q20">
        <v>1325</v>
      </c>
      <c r="R20" t="s">
        <v>41</v>
      </c>
      <c r="S20" t="s">
        <v>29</v>
      </c>
      <c r="T20">
        <v>771</v>
      </c>
      <c r="U20" t="s">
        <v>30</v>
      </c>
      <c r="V20" t="s">
        <v>43</v>
      </c>
      <c r="W20" t="s">
        <v>32</v>
      </c>
    </row>
    <row r="21" spans="1:23" x14ac:dyDescent="0.35">
      <c r="A21" t="s">
        <v>91</v>
      </c>
      <c r="B21" t="s">
        <v>33</v>
      </c>
      <c r="C21" t="s">
        <v>68</v>
      </c>
      <c r="D21" t="s">
        <v>35</v>
      </c>
      <c r="E21" t="s">
        <v>47</v>
      </c>
      <c r="F21" s="1">
        <v>43120</v>
      </c>
      <c r="G21" t="s">
        <v>56</v>
      </c>
      <c r="H21" t="s">
        <v>25</v>
      </c>
      <c r="I21">
        <v>2019</v>
      </c>
      <c r="J21" t="s">
        <v>26</v>
      </c>
      <c r="K21" t="s">
        <v>54</v>
      </c>
      <c r="L21">
        <v>48</v>
      </c>
      <c r="M21">
        <v>5</v>
      </c>
      <c r="N21">
        <v>3</v>
      </c>
      <c r="O21">
        <v>144</v>
      </c>
      <c r="P21">
        <v>2</v>
      </c>
      <c r="Q21">
        <v>240</v>
      </c>
      <c r="R21" t="s">
        <v>28</v>
      </c>
      <c r="S21" t="s">
        <v>29</v>
      </c>
      <c r="T21">
        <v>934</v>
      </c>
      <c r="U21" t="s">
        <v>30</v>
      </c>
      <c r="V21" t="s">
        <v>49</v>
      </c>
      <c r="W21" t="s">
        <v>50</v>
      </c>
    </row>
    <row r="22" spans="1:23" x14ac:dyDescent="0.35">
      <c r="A22" t="s">
        <v>92</v>
      </c>
      <c r="B22" t="s">
        <v>44</v>
      </c>
      <c r="C22" t="s">
        <v>45</v>
      </c>
      <c r="D22" t="s">
        <v>46</v>
      </c>
      <c r="E22" t="s">
        <v>52</v>
      </c>
      <c r="F22" s="1">
        <v>43121</v>
      </c>
      <c r="G22" t="s">
        <v>59</v>
      </c>
      <c r="H22" t="s">
        <v>25</v>
      </c>
      <c r="I22">
        <v>2019</v>
      </c>
      <c r="J22" t="s">
        <v>26</v>
      </c>
      <c r="K22" t="s">
        <v>27</v>
      </c>
      <c r="L22">
        <v>93</v>
      </c>
      <c r="M22">
        <v>15</v>
      </c>
      <c r="N22">
        <v>5</v>
      </c>
      <c r="O22">
        <v>465</v>
      </c>
      <c r="P22">
        <v>10</v>
      </c>
      <c r="Q22">
        <v>1395</v>
      </c>
      <c r="R22" t="s">
        <v>28</v>
      </c>
      <c r="S22" t="s">
        <v>29</v>
      </c>
      <c r="T22">
        <v>512</v>
      </c>
      <c r="U22" t="s">
        <v>30</v>
      </c>
      <c r="V22" t="s">
        <v>65</v>
      </c>
      <c r="W22" t="s">
        <v>62</v>
      </c>
    </row>
    <row r="23" spans="1:23" x14ac:dyDescent="0.35">
      <c r="A23" t="s">
        <v>93</v>
      </c>
      <c r="B23" t="s">
        <v>63</v>
      </c>
      <c r="C23" t="s">
        <v>37</v>
      </c>
      <c r="D23" t="s">
        <v>60</v>
      </c>
      <c r="E23" t="s">
        <v>47</v>
      </c>
      <c r="F23" s="1">
        <v>43122</v>
      </c>
      <c r="G23" t="s">
        <v>24</v>
      </c>
      <c r="H23" t="s">
        <v>25</v>
      </c>
      <c r="I23">
        <v>2019</v>
      </c>
      <c r="J23" t="s">
        <v>26</v>
      </c>
      <c r="K23" t="s">
        <v>27</v>
      </c>
      <c r="L23">
        <v>27</v>
      </c>
      <c r="M23">
        <v>10</v>
      </c>
      <c r="N23">
        <v>4</v>
      </c>
      <c r="O23">
        <v>108</v>
      </c>
      <c r="P23">
        <v>6</v>
      </c>
      <c r="Q23">
        <v>270</v>
      </c>
      <c r="R23" t="s">
        <v>41</v>
      </c>
      <c r="S23" t="s">
        <v>29</v>
      </c>
      <c r="T23">
        <v>258</v>
      </c>
      <c r="U23" t="s">
        <v>42</v>
      </c>
      <c r="V23" t="s">
        <v>43</v>
      </c>
      <c r="W23" t="s">
        <v>50</v>
      </c>
    </row>
    <row r="24" spans="1:23" x14ac:dyDescent="0.35">
      <c r="A24" t="s">
        <v>94</v>
      </c>
      <c r="B24" t="s">
        <v>44</v>
      </c>
      <c r="C24" t="s">
        <v>37</v>
      </c>
      <c r="D24" t="s">
        <v>38</v>
      </c>
      <c r="E24" t="s">
        <v>23</v>
      </c>
      <c r="F24" s="1">
        <v>43123</v>
      </c>
      <c r="G24" t="s">
        <v>36</v>
      </c>
      <c r="H24" t="s">
        <v>25</v>
      </c>
      <c r="I24">
        <v>2019</v>
      </c>
      <c r="J24" t="s">
        <v>26</v>
      </c>
      <c r="K24" t="s">
        <v>27</v>
      </c>
      <c r="L24">
        <v>21</v>
      </c>
      <c r="M24">
        <v>5</v>
      </c>
      <c r="N24">
        <v>2</v>
      </c>
      <c r="O24">
        <v>42</v>
      </c>
      <c r="P24">
        <v>3</v>
      </c>
      <c r="Q24">
        <v>105</v>
      </c>
      <c r="R24" t="s">
        <v>28</v>
      </c>
      <c r="S24" t="s">
        <v>29</v>
      </c>
      <c r="T24">
        <v>30</v>
      </c>
      <c r="U24" t="s">
        <v>42</v>
      </c>
      <c r="V24" t="s">
        <v>31</v>
      </c>
      <c r="W24" t="s">
        <v>62</v>
      </c>
    </row>
    <row r="25" spans="1:23" x14ac:dyDescent="0.35">
      <c r="A25" t="s">
        <v>95</v>
      </c>
      <c r="B25" t="s">
        <v>44</v>
      </c>
      <c r="C25" t="s">
        <v>68</v>
      </c>
      <c r="D25" t="s">
        <v>38</v>
      </c>
      <c r="E25" t="s">
        <v>61</v>
      </c>
      <c r="F25" s="1">
        <v>43124</v>
      </c>
      <c r="G25" t="s">
        <v>40</v>
      </c>
      <c r="H25" t="s">
        <v>25</v>
      </c>
      <c r="I25">
        <v>2019</v>
      </c>
      <c r="J25" t="s">
        <v>26</v>
      </c>
      <c r="K25" t="s">
        <v>27</v>
      </c>
      <c r="L25">
        <v>59</v>
      </c>
      <c r="M25">
        <v>5</v>
      </c>
      <c r="N25">
        <v>2</v>
      </c>
      <c r="O25">
        <v>118</v>
      </c>
      <c r="P25">
        <v>3</v>
      </c>
      <c r="Q25">
        <v>295</v>
      </c>
      <c r="R25" t="s">
        <v>41</v>
      </c>
      <c r="S25" t="s">
        <v>29</v>
      </c>
      <c r="T25">
        <v>897</v>
      </c>
      <c r="U25" t="s">
        <v>30</v>
      </c>
      <c r="V25" t="s">
        <v>49</v>
      </c>
      <c r="W25" t="s">
        <v>50</v>
      </c>
    </row>
    <row r="26" spans="1:23" x14ac:dyDescent="0.35">
      <c r="A26" t="s">
        <v>96</v>
      </c>
      <c r="B26" t="s">
        <v>33</v>
      </c>
      <c r="C26" t="s">
        <v>68</v>
      </c>
      <c r="D26" t="s">
        <v>38</v>
      </c>
      <c r="E26" t="s">
        <v>23</v>
      </c>
      <c r="F26" s="1">
        <v>43125</v>
      </c>
      <c r="G26" t="s">
        <v>48</v>
      </c>
      <c r="H26" t="s">
        <v>25</v>
      </c>
      <c r="I26">
        <v>2019</v>
      </c>
      <c r="J26" t="s">
        <v>26</v>
      </c>
      <c r="K26" t="s">
        <v>27</v>
      </c>
      <c r="L26">
        <v>12</v>
      </c>
      <c r="M26">
        <v>5</v>
      </c>
      <c r="N26">
        <v>2</v>
      </c>
      <c r="O26">
        <v>24</v>
      </c>
      <c r="P26">
        <v>3</v>
      </c>
      <c r="Q26">
        <v>60</v>
      </c>
      <c r="R26" t="s">
        <v>28</v>
      </c>
      <c r="S26" t="s">
        <v>29</v>
      </c>
      <c r="T26">
        <v>147</v>
      </c>
      <c r="U26" t="s">
        <v>42</v>
      </c>
      <c r="V26" t="s">
        <v>65</v>
      </c>
      <c r="W26" t="s">
        <v>32</v>
      </c>
    </row>
    <row r="27" spans="1:23" x14ac:dyDescent="0.35">
      <c r="A27" t="s">
        <v>97</v>
      </c>
      <c r="B27" t="s">
        <v>44</v>
      </c>
      <c r="C27" t="s">
        <v>66</v>
      </c>
      <c r="D27" t="s">
        <v>38</v>
      </c>
      <c r="E27" t="s">
        <v>61</v>
      </c>
      <c r="F27" s="1">
        <v>43126</v>
      </c>
      <c r="G27" t="s">
        <v>53</v>
      </c>
      <c r="H27" t="s">
        <v>25</v>
      </c>
      <c r="I27">
        <v>2019</v>
      </c>
      <c r="J27" t="s">
        <v>26</v>
      </c>
      <c r="K27" t="s">
        <v>54</v>
      </c>
      <c r="L27">
        <v>95</v>
      </c>
      <c r="M27">
        <v>5</v>
      </c>
      <c r="N27">
        <v>2</v>
      </c>
      <c r="O27">
        <v>190</v>
      </c>
      <c r="P27">
        <v>3</v>
      </c>
      <c r="Q27">
        <v>475</v>
      </c>
      <c r="R27" t="s">
        <v>41</v>
      </c>
      <c r="S27" t="s">
        <v>29</v>
      </c>
      <c r="T27">
        <v>383</v>
      </c>
      <c r="U27" t="s">
        <v>42</v>
      </c>
      <c r="V27" t="s">
        <v>31</v>
      </c>
      <c r="W27" t="s">
        <v>50</v>
      </c>
    </row>
    <row r="28" spans="1:23" x14ac:dyDescent="0.35">
      <c r="A28" t="s">
        <v>98</v>
      </c>
      <c r="B28" t="s">
        <v>44</v>
      </c>
      <c r="C28" t="s">
        <v>67</v>
      </c>
      <c r="D28" t="s">
        <v>46</v>
      </c>
      <c r="E28" t="s">
        <v>52</v>
      </c>
      <c r="F28" s="1">
        <v>43127</v>
      </c>
      <c r="G28" t="s">
        <v>56</v>
      </c>
      <c r="H28" t="s">
        <v>25</v>
      </c>
      <c r="I28">
        <v>2019</v>
      </c>
      <c r="J28" t="s">
        <v>26</v>
      </c>
      <c r="K28" t="s">
        <v>54</v>
      </c>
      <c r="L28">
        <v>53</v>
      </c>
      <c r="M28">
        <v>15</v>
      </c>
      <c r="N28">
        <v>5</v>
      </c>
      <c r="O28">
        <v>265</v>
      </c>
      <c r="P28">
        <v>10</v>
      </c>
      <c r="Q28">
        <v>795</v>
      </c>
      <c r="R28" t="s">
        <v>28</v>
      </c>
      <c r="S28" t="s">
        <v>29</v>
      </c>
      <c r="T28">
        <v>121</v>
      </c>
      <c r="U28" t="s">
        <v>42</v>
      </c>
      <c r="V28" t="s">
        <v>31</v>
      </c>
      <c r="W28" t="s">
        <v>50</v>
      </c>
    </row>
    <row r="29" spans="1:23" x14ac:dyDescent="0.35">
      <c r="A29" t="s">
        <v>99</v>
      </c>
      <c r="B29" t="s">
        <v>44</v>
      </c>
      <c r="C29" t="s">
        <v>45</v>
      </c>
      <c r="D29" t="s">
        <v>38</v>
      </c>
      <c r="E29" t="s">
        <v>39</v>
      </c>
      <c r="F29" s="1">
        <v>43128</v>
      </c>
      <c r="G29" t="s">
        <v>59</v>
      </c>
      <c r="H29" t="s">
        <v>25</v>
      </c>
      <c r="I29">
        <v>2019</v>
      </c>
      <c r="J29" t="s">
        <v>26</v>
      </c>
      <c r="K29" t="s">
        <v>27</v>
      </c>
      <c r="L29">
        <v>49</v>
      </c>
      <c r="M29">
        <v>5</v>
      </c>
      <c r="N29">
        <v>2</v>
      </c>
      <c r="O29">
        <v>98</v>
      </c>
      <c r="P29">
        <v>3</v>
      </c>
      <c r="Q29">
        <v>245</v>
      </c>
      <c r="R29" t="s">
        <v>28</v>
      </c>
      <c r="S29" t="s">
        <v>29</v>
      </c>
      <c r="T29">
        <v>404</v>
      </c>
      <c r="U29" t="s">
        <v>30</v>
      </c>
      <c r="V29" t="s">
        <v>65</v>
      </c>
      <c r="W29" t="s">
        <v>32</v>
      </c>
    </row>
    <row r="30" spans="1:23" x14ac:dyDescent="0.35">
      <c r="A30" t="s">
        <v>100</v>
      </c>
      <c r="B30" t="s">
        <v>63</v>
      </c>
      <c r="C30" t="s">
        <v>37</v>
      </c>
      <c r="D30" t="s">
        <v>38</v>
      </c>
      <c r="E30" t="s">
        <v>52</v>
      </c>
      <c r="F30" s="1">
        <v>43129</v>
      </c>
      <c r="G30" t="s">
        <v>24</v>
      </c>
      <c r="H30" t="s">
        <v>25</v>
      </c>
      <c r="I30">
        <v>2019</v>
      </c>
      <c r="J30" t="s">
        <v>26</v>
      </c>
      <c r="K30" t="s">
        <v>27</v>
      </c>
      <c r="L30">
        <v>70</v>
      </c>
      <c r="M30">
        <v>5</v>
      </c>
      <c r="N30">
        <v>2</v>
      </c>
      <c r="O30">
        <v>140</v>
      </c>
      <c r="P30">
        <v>3</v>
      </c>
      <c r="Q30">
        <v>350</v>
      </c>
      <c r="R30" t="s">
        <v>41</v>
      </c>
      <c r="S30" t="s">
        <v>29</v>
      </c>
      <c r="T30">
        <v>88</v>
      </c>
      <c r="U30" t="s">
        <v>30</v>
      </c>
      <c r="V30" t="s">
        <v>65</v>
      </c>
      <c r="W30" t="s">
        <v>62</v>
      </c>
    </row>
    <row r="31" spans="1:23" x14ac:dyDescent="0.35">
      <c r="A31" t="s">
        <v>101</v>
      </c>
      <c r="B31" t="s">
        <v>63</v>
      </c>
      <c r="C31" t="s">
        <v>21</v>
      </c>
      <c r="D31" t="s">
        <v>60</v>
      </c>
      <c r="E31" t="s">
        <v>61</v>
      </c>
      <c r="F31" s="1">
        <v>43130</v>
      </c>
      <c r="G31" t="s">
        <v>36</v>
      </c>
      <c r="H31" t="s">
        <v>25</v>
      </c>
      <c r="I31">
        <v>2019</v>
      </c>
      <c r="J31" t="s">
        <v>26</v>
      </c>
      <c r="K31" t="s">
        <v>27</v>
      </c>
      <c r="L31">
        <v>75</v>
      </c>
      <c r="M31">
        <v>10</v>
      </c>
      <c r="N31">
        <v>4</v>
      </c>
      <c r="O31">
        <v>300</v>
      </c>
      <c r="P31">
        <v>6</v>
      </c>
      <c r="Q31">
        <v>750</v>
      </c>
      <c r="R31" t="s">
        <v>28</v>
      </c>
      <c r="S31" t="s">
        <v>29</v>
      </c>
      <c r="T31">
        <v>828</v>
      </c>
      <c r="U31" t="s">
        <v>42</v>
      </c>
      <c r="V31" t="s">
        <v>49</v>
      </c>
      <c r="W31" t="s">
        <v>32</v>
      </c>
    </row>
    <row r="32" spans="1:23" x14ac:dyDescent="0.35">
      <c r="A32" t="s">
        <v>102</v>
      </c>
      <c r="B32" t="s">
        <v>44</v>
      </c>
      <c r="C32" t="s">
        <v>45</v>
      </c>
      <c r="D32" t="s">
        <v>22</v>
      </c>
      <c r="E32" t="s">
        <v>39</v>
      </c>
      <c r="F32" s="1">
        <v>43131</v>
      </c>
      <c r="G32" t="s">
        <v>40</v>
      </c>
      <c r="H32" t="s">
        <v>25</v>
      </c>
      <c r="I32">
        <v>2019</v>
      </c>
      <c r="J32" t="s">
        <v>26</v>
      </c>
      <c r="K32" t="s">
        <v>27</v>
      </c>
      <c r="L32">
        <v>84</v>
      </c>
      <c r="M32">
        <v>5</v>
      </c>
      <c r="N32">
        <v>2</v>
      </c>
      <c r="O32">
        <v>168</v>
      </c>
      <c r="P32">
        <v>3</v>
      </c>
      <c r="Q32">
        <v>420</v>
      </c>
      <c r="R32" t="s">
        <v>41</v>
      </c>
      <c r="S32" t="s">
        <v>29</v>
      </c>
      <c r="T32">
        <v>359</v>
      </c>
      <c r="U32" t="s">
        <v>42</v>
      </c>
      <c r="V32" t="s">
        <v>31</v>
      </c>
      <c r="W32" t="s">
        <v>50</v>
      </c>
    </row>
    <row r="33" spans="1:23" x14ac:dyDescent="0.35">
      <c r="A33" t="s">
        <v>103</v>
      </c>
      <c r="B33" t="s">
        <v>20</v>
      </c>
      <c r="C33" t="s">
        <v>67</v>
      </c>
      <c r="D33" t="s">
        <v>60</v>
      </c>
      <c r="E33" t="s">
        <v>47</v>
      </c>
      <c r="F33" s="1">
        <v>43132</v>
      </c>
      <c r="G33" t="s">
        <v>48</v>
      </c>
      <c r="H33" t="s">
        <v>104</v>
      </c>
      <c r="I33">
        <v>2019</v>
      </c>
      <c r="J33" t="s">
        <v>26</v>
      </c>
      <c r="K33" t="s">
        <v>27</v>
      </c>
      <c r="L33">
        <v>48</v>
      </c>
      <c r="M33">
        <v>10</v>
      </c>
      <c r="N33">
        <v>4</v>
      </c>
      <c r="O33">
        <v>192</v>
      </c>
      <c r="P33">
        <v>6</v>
      </c>
      <c r="Q33">
        <v>480</v>
      </c>
      <c r="R33" t="s">
        <v>28</v>
      </c>
      <c r="S33" t="s">
        <v>29</v>
      </c>
      <c r="T33">
        <v>976</v>
      </c>
      <c r="U33" t="s">
        <v>42</v>
      </c>
      <c r="V33" t="s">
        <v>43</v>
      </c>
      <c r="W33" t="s">
        <v>32</v>
      </c>
    </row>
    <row r="34" spans="1:23" x14ac:dyDescent="0.35">
      <c r="A34" t="s">
        <v>105</v>
      </c>
      <c r="B34" t="s">
        <v>33</v>
      </c>
      <c r="C34" t="s">
        <v>55</v>
      </c>
      <c r="D34" t="s">
        <v>51</v>
      </c>
      <c r="E34" t="s">
        <v>52</v>
      </c>
      <c r="F34" s="1">
        <v>43133</v>
      </c>
      <c r="G34" t="s">
        <v>53</v>
      </c>
      <c r="H34" t="s">
        <v>104</v>
      </c>
      <c r="I34">
        <v>2019</v>
      </c>
      <c r="J34" t="s">
        <v>26</v>
      </c>
      <c r="K34" t="s">
        <v>54</v>
      </c>
      <c r="L34">
        <v>76</v>
      </c>
      <c r="M34">
        <v>40</v>
      </c>
      <c r="N34">
        <v>7</v>
      </c>
      <c r="O34">
        <v>532</v>
      </c>
      <c r="P34">
        <v>33</v>
      </c>
      <c r="Q34">
        <v>3040</v>
      </c>
      <c r="R34" t="s">
        <v>41</v>
      </c>
      <c r="S34" t="s">
        <v>29</v>
      </c>
      <c r="T34">
        <v>134</v>
      </c>
      <c r="U34" t="s">
        <v>42</v>
      </c>
      <c r="V34" t="s">
        <v>43</v>
      </c>
      <c r="W34" t="s">
        <v>62</v>
      </c>
    </row>
    <row r="35" spans="1:23" x14ac:dyDescent="0.35">
      <c r="A35" t="s">
        <v>106</v>
      </c>
      <c r="B35" t="s">
        <v>63</v>
      </c>
      <c r="C35" t="s">
        <v>37</v>
      </c>
      <c r="D35" t="s">
        <v>35</v>
      </c>
      <c r="E35" t="s">
        <v>23</v>
      </c>
      <c r="F35" s="1">
        <v>43134</v>
      </c>
      <c r="G35" t="s">
        <v>56</v>
      </c>
      <c r="H35" t="s">
        <v>104</v>
      </c>
      <c r="I35">
        <v>2019</v>
      </c>
      <c r="J35" t="s">
        <v>26</v>
      </c>
      <c r="K35" t="s">
        <v>54</v>
      </c>
      <c r="L35">
        <v>61</v>
      </c>
      <c r="M35">
        <v>5</v>
      </c>
      <c r="N35">
        <v>3</v>
      </c>
      <c r="O35">
        <v>183</v>
      </c>
      <c r="P35">
        <v>2</v>
      </c>
      <c r="Q35">
        <v>305</v>
      </c>
      <c r="R35" t="s">
        <v>41</v>
      </c>
      <c r="S35" t="s">
        <v>29</v>
      </c>
      <c r="T35">
        <v>791</v>
      </c>
      <c r="U35" t="s">
        <v>42</v>
      </c>
      <c r="V35" t="s">
        <v>49</v>
      </c>
      <c r="W35" t="s">
        <v>50</v>
      </c>
    </row>
    <row r="36" spans="1:23" x14ac:dyDescent="0.35">
      <c r="A36" t="s">
        <v>107</v>
      </c>
      <c r="B36" t="s">
        <v>44</v>
      </c>
      <c r="C36" t="s">
        <v>55</v>
      </c>
      <c r="D36" t="s">
        <v>64</v>
      </c>
      <c r="E36" t="s">
        <v>61</v>
      </c>
      <c r="F36" s="1">
        <v>43135</v>
      </c>
      <c r="G36" t="s">
        <v>59</v>
      </c>
      <c r="H36" t="s">
        <v>104</v>
      </c>
      <c r="I36">
        <v>2019</v>
      </c>
      <c r="J36" t="s">
        <v>26</v>
      </c>
      <c r="K36" t="s">
        <v>27</v>
      </c>
      <c r="L36">
        <v>44</v>
      </c>
      <c r="M36">
        <v>25</v>
      </c>
      <c r="N36">
        <v>10</v>
      </c>
      <c r="O36">
        <v>440</v>
      </c>
      <c r="P36">
        <v>15</v>
      </c>
      <c r="Q36">
        <v>1100</v>
      </c>
      <c r="R36" t="s">
        <v>41</v>
      </c>
      <c r="S36" t="s">
        <v>29</v>
      </c>
      <c r="T36">
        <v>319</v>
      </c>
      <c r="U36" t="s">
        <v>42</v>
      </c>
      <c r="V36" t="s">
        <v>65</v>
      </c>
      <c r="W36" t="s">
        <v>32</v>
      </c>
    </row>
    <row r="37" spans="1:23" x14ac:dyDescent="0.35">
      <c r="A37" t="s">
        <v>108</v>
      </c>
      <c r="B37" t="s">
        <v>20</v>
      </c>
      <c r="C37" t="s">
        <v>68</v>
      </c>
      <c r="D37" t="s">
        <v>51</v>
      </c>
      <c r="E37" t="s">
        <v>47</v>
      </c>
      <c r="F37" s="1">
        <v>43136</v>
      </c>
      <c r="G37" t="s">
        <v>24</v>
      </c>
      <c r="H37" t="s">
        <v>104</v>
      </c>
      <c r="I37">
        <v>2019</v>
      </c>
      <c r="J37" t="s">
        <v>26</v>
      </c>
      <c r="K37" t="s">
        <v>27</v>
      </c>
      <c r="L37">
        <v>18</v>
      </c>
      <c r="M37">
        <v>40</v>
      </c>
      <c r="N37">
        <v>7</v>
      </c>
      <c r="O37">
        <v>126</v>
      </c>
      <c r="P37">
        <v>33</v>
      </c>
      <c r="Q37">
        <v>720</v>
      </c>
      <c r="R37" t="s">
        <v>28</v>
      </c>
      <c r="S37" t="s">
        <v>29</v>
      </c>
      <c r="T37">
        <v>542</v>
      </c>
      <c r="U37" t="s">
        <v>30</v>
      </c>
      <c r="V37" t="s">
        <v>65</v>
      </c>
      <c r="W37" t="s">
        <v>62</v>
      </c>
    </row>
    <row r="38" spans="1:23" x14ac:dyDescent="0.35">
      <c r="A38" t="s">
        <v>109</v>
      </c>
      <c r="B38" t="s">
        <v>44</v>
      </c>
      <c r="C38" t="s">
        <v>21</v>
      </c>
      <c r="D38" t="s">
        <v>60</v>
      </c>
      <c r="E38" t="s">
        <v>58</v>
      </c>
      <c r="F38" s="1">
        <v>43137</v>
      </c>
      <c r="G38" t="s">
        <v>36</v>
      </c>
      <c r="H38" t="s">
        <v>104</v>
      </c>
      <c r="I38">
        <v>2019</v>
      </c>
      <c r="J38" t="s">
        <v>26</v>
      </c>
      <c r="K38" t="s">
        <v>27</v>
      </c>
      <c r="L38">
        <v>31</v>
      </c>
      <c r="M38">
        <v>10</v>
      </c>
      <c r="N38">
        <v>4</v>
      </c>
      <c r="O38">
        <v>124</v>
      </c>
      <c r="P38">
        <v>6</v>
      </c>
      <c r="Q38">
        <v>310</v>
      </c>
      <c r="R38" t="s">
        <v>41</v>
      </c>
      <c r="S38" t="s">
        <v>29</v>
      </c>
      <c r="T38">
        <v>840</v>
      </c>
      <c r="U38" t="s">
        <v>42</v>
      </c>
      <c r="V38" t="s">
        <v>49</v>
      </c>
      <c r="W38" t="s">
        <v>62</v>
      </c>
    </row>
    <row r="39" spans="1:23" x14ac:dyDescent="0.35">
      <c r="A39" t="s">
        <v>110</v>
      </c>
      <c r="B39" t="s">
        <v>33</v>
      </c>
      <c r="C39" t="s">
        <v>57</v>
      </c>
      <c r="D39" t="s">
        <v>38</v>
      </c>
      <c r="E39" t="s">
        <v>23</v>
      </c>
      <c r="F39" s="1">
        <v>43138</v>
      </c>
      <c r="G39" t="s">
        <v>40</v>
      </c>
      <c r="H39" t="s">
        <v>104</v>
      </c>
      <c r="I39">
        <v>2019</v>
      </c>
      <c r="J39" t="s">
        <v>26</v>
      </c>
      <c r="K39" t="s">
        <v>27</v>
      </c>
      <c r="L39">
        <v>94</v>
      </c>
      <c r="M39">
        <v>5</v>
      </c>
      <c r="N39">
        <v>2</v>
      </c>
      <c r="O39">
        <v>188</v>
      </c>
      <c r="P39">
        <v>3</v>
      </c>
      <c r="Q39">
        <v>470</v>
      </c>
      <c r="R39" t="s">
        <v>41</v>
      </c>
      <c r="S39" t="s">
        <v>29</v>
      </c>
      <c r="T39">
        <v>99</v>
      </c>
      <c r="U39" t="s">
        <v>42</v>
      </c>
      <c r="V39" t="s">
        <v>65</v>
      </c>
      <c r="W39" t="s">
        <v>32</v>
      </c>
    </row>
    <row r="40" spans="1:23" x14ac:dyDescent="0.35">
      <c r="A40" t="s">
        <v>111</v>
      </c>
      <c r="B40" t="s">
        <v>33</v>
      </c>
      <c r="C40" t="s">
        <v>37</v>
      </c>
      <c r="D40" t="s">
        <v>51</v>
      </c>
      <c r="E40" t="s">
        <v>23</v>
      </c>
      <c r="F40" s="1">
        <v>43139</v>
      </c>
      <c r="G40" t="s">
        <v>48</v>
      </c>
      <c r="H40" t="s">
        <v>104</v>
      </c>
      <c r="I40">
        <v>2019</v>
      </c>
      <c r="J40" t="s">
        <v>26</v>
      </c>
      <c r="K40" t="s">
        <v>27</v>
      </c>
      <c r="L40">
        <v>29</v>
      </c>
      <c r="M40">
        <v>40</v>
      </c>
      <c r="N40">
        <v>7</v>
      </c>
      <c r="O40">
        <v>203</v>
      </c>
      <c r="P40">
        <v>33</v>
      </c>
      <c r="Q40">
        <v>1160</v>
      </c>
      <c r="R40" t="s">
        <v>28</v>
      </c>
      <c r="S40" t="s">
        <v>29</v>
      </c>
      <c r="T40">
        <v>854</v>
      </c>
      <c r="U40" t="s">
        <v>42</v>
      </c>
      <c r="V40" t="s">
        <v>65</v>
      </c>
      <c r="W40" t="s">
        <v>50</v>
      </c>
    </row>
    <row r="41" spans="1:23" x14ac:dyDescent="0.35">
      <c r="A41" t="s">
        <v>112</v>
      </c>
      <c r="B41" t="s">
        <v>20</v>
      </c>
      <c r="C41" t="s">
        <v>68</v>
      </c>
      <c r="D41" t="s">
        <v>64</v>
      </c>
      <c r="E41" t="s">
        <v>58</v>
      </c>
      <c r="F41" s="1">
        <v>43140</v>
      </c>
      <c r="G41" t="s">
        <v>53</v>
      </c>
      <c r="H41" t="s">
        <v>104</v>
      </c>
      <c r="I41">
        <v>2019</v>
      </c>
      <c r="J41" t="s">
        <v>26</v>
      </c>
      <c r="K41" t="s">
        <v>54</v>
      </c>
      <c r="L41">
        <v>99</v>
      </c>
      <c r="M41">
        <v>25</v>
      </c>
      <c r="N41">
        <v>10</v>
      </c>
      <c r="O41">
        <v>990</v>
      </c>
      <c r="P41">
        <v>15</v>
      </c>
      <c r="Q41">
        <v>2475</v>
      </c>
      <c r="R41" t="s">
        <v>41</v>
      </c>
      <c r="S41" t="s">
        <v>29</v>
      </c>
      <c r="T41">
        <v>231</v>
      </c>
      <c r="U41" t="s">
        <v>42</v>
      </c>
      <c r="V41" t="s">
        <v>65</v>
      </c>
      <c r="W41" t="s">
        <v>62</v>
      </c>
    </row>
    <row r="42" spans="1:23" x14ac:dyDescent="0.35">
      <c r="A42" t="s">
        <v>113</v>
      </c>
      <c r="B42" t="s">
        <v>44</v>
      </c>
      <c r="C42" t="s">
        <v>37</v>
      </c>
      <c r="D42" t="s">
        <v>51</v>
      </c>
      <c r="E42" t="s">
        <v>58</v>
      </c>
      <c r="F42" s="1">
        <v>43141</v>
      </c>
      <c r="G42" t="s">
        <v>56</v>
      </c>
      <c r="H42" t="s">
        <v>104</v>
      </c>
      <c r="I42">
        <v>2019</v>
      </c>
      <c r="J42" t="s">
        <v>26</v>
      </c>
      <c r="K42" t="s">
        <v>54</v>
      </c>
      <c r="L42">
        <v>50</v>
      </c>
      <c r="M42">
        <v>40</v>
      </c>
      <c r="N42">
        <v>7</v>
      </c>
      <c r="O42">
        <v>350</v>
      </c>
      <c r="P42">
        <v>33</v>
      </c>
      <c r="Q42">
        <v>2000</v>
      </c>
      <c r="R42" t="s">
        <v>41</v>
      </c>
      <c r="S42" t="s">
        <v>29</v>
      </c>
      <c r="T42">
        <v>739</v>
      </c>
      <c r="U42" t="s">
        <v>42</v>
      </c>
      <c r="V42" t="s">
        <v>65</v>
      </c>
      <c r="W42" t="s">
        <v>50</v>
      </c>
    </row>
    <row r="43" spans="1:23" x14ac:dyDescent="0.35">
      <c r="A43" t="s">
        <v>114</v>
      </c>
      <c r="B43" t="s">
        <v>20</v>
      </c>
      <c r="C43" t="s">
        <v>68</v>
      </c>
      <c r="D43" t="s">
        <v>51</v>
      </c>
      <c r="E43" t="s">
        <v>52</v>
      </c>
      <c r="F43" s="1">
        <v>43142</v>
      </c>
      <c r="G43" t="s">
        <v>59</v>
      </c>
      <c r="H43" t="s">
        <v>104</v>
      </c>
      <c r="I43">
        <v>2019</v>
      </c>
      <c r="J43" t="s">
        <v>26</v>
      </c>
      <c r="K43" t="s">
        <v>27</v>
      </c>
      <c r="L43">
        <v>83</v>
      </c>
      <c r="M43">
        <v>40</v>
      </c>
      <c r="N43">
        <v>7</v>
      </c>
      <c r="O43">
        <v>581</v>
      </c>
      <c r="P43">
        <v>33</v>
      </c>
      <c r="Q43">
        <v>3320</v>
      </c>
      <c r="R43" t="s">
        <v>41</v>
      </c>
      <c r="S43" t="s">
        <v>29</v>
      </c>
      <c r="T43">
        <v>74</v>
      </c>
      <c r="U43" t="s">
        <v>30</v>
      </c>
      <c r="V43" t="s">
        <v>65</v>
      </c>
      <c r="W43" t="s">
        <v>32</v>
      </c>
    </row>
    <row r="44" spans="1:23" x14ac:dyDescent="0.35">
      <c r="A44" t="s">
        <v>115</v>
      </c>
      <c r="B44" t="s">
        <v>63</v>
      </c>
      <c r="C44" t="s">
        <v>21</v>
      </c>
      <c r="D44" t="s">
        <v>51</v>
      </c>
      <c r="E44" t="s">
        <v>58</v>
      </c>
      <c r="F44" s="1">
        <v>43143</v>
      </c>
      <c r="G44" t="s">
        <v>24</v>
      </c>
      <c r="H44" t="s">
        <v>104</v>
      </c>
      <c r="I44">
        <v>2019</v>
      </c>
      <c r="J44" t="s">
        <v>26</v>
      </c>
      <c r="K44" t="s">
        <v>27</v>
      </c>
      <c r="L44">
        <v>51</v>
      </c>
      <c r="M44">
        <v>40</v>
      </c>
      <c r="N44">
        <v>7</v>
      </c>
      <c r="O44">
        <v>357</v>
      </c>
      <c r="P44">
        <v>33</v>
      </c>
      <c r="Q44">
        <v>2040</v>
      </c>
      <c r="R44" t="s">
        <v>41</v>
      </c>
      <c r="S44" t="s">
        <v>29</v>
      </c>
      <c r="T44">
        <v>142</v>
      </c>
      <c r="U44" t="s">
        <v>30</v>
      </c>
      <c r="V44" t="s">
        <v>43</v>
      </c>
      <c r="W44" t="s">
        <v>32</v>
      </c>
    </row>
    <row r="45" spans="1:23" x14ac:dyDescent="0.35">
      <c r="A45" t="s">
        <v>116</v>
      </c>
      <c r="B45" t="s">
        <v>63</v>
      </c>
      <c r="C45" t="s">
        <v>66</v>
      </c>
      <c r="D45" t="s">
        <v>35</v>
      </c>
      <c r="E45" t="s">
        <v>58</v>
      </c>
      <c r="F45" s="1">
        <v>43144</v>
      </c>
      <c r="G45" t="s">
        <v>36</v>
      </c>
      <c r="H45" t="s">
        <v>104</v>
      </c>
      <c r="I45">
        <v>2019</v>
      </c>
      <c r="J45" t="s">
        <v>26</v>
      </c>
      <c r="K45" t="s">
        <v>27</v>
      </c>
      <c r="L45">
        <v>48</v>
      </c>
      <c r="M45">
        <v>5</v>
      </c>
      <c r="N45">
        <v>3</v>
      </c>
      <c r="O45">
        <v>144</v>
      </c>
      <c r="P45">
        <v>2</v>
      </c>
      <c r="Q45">
        <v>240</v>
      </c>
      <c r="R45" t="s">
        <v>41</v>
      </c>
      <c r="S45" t="s">
        <v>29</v>
      </c>
      <c r="T45">
        <v>661</v>
      </c>
      <c r="U45" t="s">
        <v>42</v>
      </c>
      <c r="V45" t="s">
        <v>65</v>
      </c>
      <c r="W45" t="s">
        <v>32</v>
      </c>
    </row>
    <row r="46" spans="1:23" x14ac:dyDescent="0.35">
      <c r="A46" t="s">
        <v>117</v>
      </c>
      <c r="B46" t="s">
        <v>44</v>
      </c>
      <c r="C46" t="s">
        <v>21</v>
      </c>
      <c r="D46" t="s">
        <v>51</v>
      </c>
      <c r="E46" t="s">
        <v>23</v>
      </c>
      <c r="F46" s="1">
        <v>43145</v>
      </c>
      <c r="G46" t="s">
        <v>40</v>
      </c>
      <c r="H46" t="s">
        <v>104</v>
      </c>
      <c r="I46">
        <v>2019</v>
      </c>
      <c r="J46" t="s">
        <v>26</v>
      </c>
      <c r="K46" t="s">
        <v>27</v>
      </c>
      <c r="L46">
        <v>83</v>
      </c>
      <c r="M46">
        <v>40</v>
      </c>
      <c r="N46">
        <v>7</v>
      </c>
      <c r="O46">
        <v>581</v>
      </c>
      <c r="P46">
        <v>33</v>
      </c>
      <c r="Q46">
        <v>3320</v>
      </c>
      <c r="R46" t="s">
        <v>41</v>
      </c>
      <c r="S46" t="s">
        <v>29</v>
      </c>
      <c r="T46">
        <v>946</v>
      </c>
      <c r="U46" t="s">
        <v>30</v>
      </c>
      <c r="V46" t="s">
        <v>49</v>
      </c>
      <c r="W46" t="s">
        <v>62</v>
      </c>
    </row>
    <row r="47" spans="1:23" x14ac:dyDescent="0.35">
      <c r="A47" t="s">
        <v>118</v>
      </c>
      <c r="B47" t="s">
        <v>44</v>
      </c>
      <c r="C47" t="s">
        <v>55</v>
      </c>
      <c r="D47" t="s">
        <v>46</v>
      </c>
      <c r="E47" t="s">
        <v>52</v>
      </c>
      <c r="F47" s="1">
        <v>43146</v>
      </c>
      <c r="G47" t="s">
        <v>48</v>
      </c>
      <c r="H47" t="s">
        <v>104</v>
      </c>
      <c r="I47">
        <v>2019</v>
      </c>
      <c r="J47" t="s">
        <v>26</v>
      </c>
      <c r="K47" t="s">
        <v>27</v>
      </c>
      <c r="L47">
        <v>74</v>
      </c>
      <c r="M47">
        <v>15</v>
      </c>
      <c r="N47">
        <v>5</v>
      </c>
      <c r="O47">
        <v>370</v>
      </c>
      <c r="P47">
        <v>10</v>
      </c>
      <c r="Q47">
        <v>1110</v>
      </c>
      <c r="R47" t="s">
        <v>41</v>
      </c>
      <c r="S47" t="s">
        <v>29</v>
      </c>
      <c r="T47">
        <v>646</v>
      </c>
      <c r="U47" t="s">
        <v>42</v>
      </c>
      <c r="V47" t="s">
        <v>49</v>
      </c>
      <c r="W47" t="s">
        <v>62</v>
      </c>
    </row>
    <row r="48" spans="1:23" x14ac:dyDescent="0.35">
      <c r="A48" t="s">
        <v>119</v>
      </c>
      <c r="B48" t="s">
        <v>33</v>
      </c>
      <c r="C48" t="s">
        <v>37</v>
      </c>
      <c r="D48" t="s">
        <v>51</v>
      </c>
      <c r="E48" t="s">
        <v>52</v>
      </c>
      <c r="F48" s="1">
        <v>43147</v>
      </c>
      <c r="G48" t="s">
        <v>53</v>
      </c>
      <c r="H48" t="s">
        <v>104</v>
      </c>
      <c r="I48">
        <v>2019</v>
      </c>
      <c r="J48" t="s">
        <v>26</v>
      </c>
      <c r="K48" t="s">
        <v>54</v>
      </c>
      <c r="L48">
        <v>17</v>
      </c>
      <c r="M48">
        <v>40</v>
      </c>
      <c r="N48">
        <v>7</v>
      </c>
      <c r="O48">
        <v>119</v>
      </c>
      <c r="P48">
        <v>33</v>
      </c>
      <c r="Q48">
        <v>680</v>
      </c>
      <c r="R48" t="s">
        <v>41</v>
      </c>
      <c r="S48" t="s">
        <v>29</v>
      </c>
      <c r="T48">
        <v>703</v>
      </c>
      <c r="U48" t="s">
        <v>42</v>
      </c>
      <c r="V48" t="s">
        <v>31</v>
      </c>
      <c r="W48" t="s">
        <v>62</v>
      </c>
    </row>
    <row r="49" spans="1:23" x14ac:dyDescent="0.35">
      <c r="A49" t="s">
        <v>120</v>
      </c>
      <c r="B49" t="s">
        <v>44</v>
      </c>
      <c r="C49" t="s">
        <v>66</v>
      </c>
      <c r="D49" t="s">
        <v>35</v>
      </c>
      <c r="E49" t="s">
        <v>58</v>
      </c>
      <c r="F49" s="1">
        <v>43148</v>
      </c>
      <c r="G49" t="s">
        <v>56</v>
      </c>
      <c r="H49" t="s">
        <v>104</v>
      </c>
      <c r="I49">
        <v>2019</v>
      </c>
      <c r="J49" t="s">
        <v>26</v>
      </c>
      <c r="K49" t="s">
        <v>54</v>
      </c>
      <c r="L49">
        <v>99</v>
      </c>
      <c r="M49">
        <v>5</v>
      </c>
      <c r="N49">
        <v>3</v>
      </c>
      <c r="O49">
        <v>297</v>
      </c>
      <c r="P49">
        <v>2</v>
      </c>
      <c r="Q49">
        <v>495</v>
      </c>
      <c r="R49" t="s">
        <v>41</v>
      </c>
      <c r="S49" t="s">
        <v>29</v>
      </c>
      <c r="T49">
        <v>852</v>
      </c>
      <c r="U49" t="s">
        <v>42</v>
      </c>
      <c r="V49" t="s">
        <v>49</v>
      </c>
      <c r="W49" t="s">
        <v>50</v>
      </c>
    </row>
    <row r="50" spans="1:23" x14ac:dyDescent="0.35">
      <c r="A50" t="s">
        <v>121</v>
      </c>
      <c r="B50" t="s">
        <v>33</v>
      </c>
      <c r="C50" t="s">
        <v>21</v>
      </c>
      <c r="D50" t="s">
        <v>38</v>
      </c>
      <c r="E50" t="s">
        <v>61</v>
      </c>
      <c r="F50" s="1">
        <v>43149</v>
      </c>
      <c r="G50" t="s">
        <v>59</v>
      </c>
      <c r="H50" t="s">
        <v>104</v>
      </c>
      <c r="I50">
        <v>2019</v>
      </c>
      <c r="J50" t="s">
        <v>26</v>
      </c>
      <c r="K50" t="s">
        <v>27</v>
      </c>
      <c r="L50">
        <v>17</v>
      </c>
      <c r="M50">
        <v>5</v>
      </c>
      <c r="N50">
        <v>2</v>
      </c>
      <c r="O50">
        <v>34</v>
      </c>
      <c r="P50">
        <v>3</v>
      </c>
      <c r="Q50">
        <v>85</v>
      </c>
      <c r="R50" t="s">
        <v>28</v>
      </c>
      <c r="S50" t="s">
        <v>29</v>
      </c>
      <c r="T50">
        <v>611</v>
      </c>
      <c r="U50" t="s">
        <v>30</v>
      </c>
      <c r="V50" t="s">
        <v>49</v>
      </c>
      <c r="W50" t="s">
        <v>50</v>
      </c>
    </row>
    <row r="51" spans="1:23" x14ac:dyDescent="0.35">
      <c r="A51" t="s">
        <v>122</v>
      </c>
      <c r="B51" t="s">
        <v>63</v>
      </c>
      <c r="C51" t="s">
        <v>57</v>
      </c>
      <c r="D51" t="s">
        <v>60</v>
      </c>
      <c r="E51" t="s">
        <v>23</v>
      </c>
      <c r="F51" s="1">
        <v>43150</v>
      </c>
      <c r="G51" t="s">
        <v>24</v>
      </c>
      <c r="H51" t="s">
        <v>104</v>
      </c>
      <c r="I51">
        <v>2019</v>
      </c>
      <c r="J51" t="s">
        <v>26</v>
      </c>
      <c r="K51" t="s">
        <v>27</v>
      </c>
      <c r="L51">
        <v>92</v>
      </c>
      <c r="M51">
        <v>10</v>
      </c>
      <c r="N51">
        <v>4</v>
      </c>
      <c r="O51">
        <v>368</v>
      </c>
      <c r="P51">
        <v>6</v>
      </c>
      <c r="Q51">
        <v>920</v>
      </c>
      <c r="R51" t="s">
        <v>41</v>
      </c>
      <c r="S51" t="s">
        <v>29</v>
      </c>
      <c r="T51">
        <v>485</v>
      </c>
      <c r="U51" t="s">
        <v>30</v>
      </c>
      <c r="V51" t="s">
        <v>43</v>
      </c>
      <c r="W51" t="s">
        <v>62</v>
      </c>
    </row>
    <row r="52" spans="1:23" x14ac:dyDescent="0.35">
      <c r="A52" t="s">
        <v>123</v>
      </c>
      <c r="B52" t="s">
        <v>63</v>
      </c>
      <c r="C52" t="s">
        <v>66</v>
      </c>
      <c r="D52" t="s">
        <v>60</v>
      </c>
      <c r="E52" t="s">
        <v>47</v>
      </c>
      <c r="F52" s="1">
        <v>43151</v>
      </c>
      <c r="G52" t="s">
        <v>36</v>
      </c>
      <c r="H52" t="s">
        <v>104</v>
      </c>
      <c r="I52">
        <v>2019</v>
      </c>
      <c r="J52" t="s">
        <v>26</v>
      </c>
      <c r="K52" t="s">
        <v>27</v>
      </c>
      <c r="L52">
        <v>76</v>
      </c>
      <c r="M52">
        <v>10</v>
      </c>
      <c r="N52">
        <v>4</v>
      </c>
      <c r="O52">
        <v>304</v>
      </c>
      <c r="P52">
        <v>6</v>
      </c>
      <c r="Q52">
        <v>760</v>
      </c>
      <c r="R52" t="s">
        <v>28</v>
      </c>
      <c r="S52" t="s">
        <v>29</v>
      </c>
      <c r="T52">
        <v>546</v>
      </c>
      <c r="U52" t="s">
        <v>30</v>
      </c>
      <c r="V52" t="s">
        <v>31</v>
      </c>
      <c r="W52" t="s">
        <v>50</v>
      </c>
    </row>
    <row r="53" spans="1:23" x14ac:dyDescent="0.35">
      <c r="A53" t="s">
        <v>124</v>
      </c>
      <c r="B53" t="s">
        <v>20</v>
      </c>
      <c r="C53" t="s">
        <v>67</v>
      </c>
      <c r="D53" t="s">
        <v>35</v>
      </c>
      <c r="E53" t="s">
        <v>52</v>
      </c>
      <c r="F53" s="1">
        <v>43152</v>
      </c>
      <c r="G53" t="s">
        <v>40</v>
      </c>
      <c r="H53" t="s">
        <v>104</v>
      </c>
      <c r="I53">
        <v>2019</v>
      </c>
      <c r="J53" t="s">
        <v>26</v>
      </c>
      <c r="K53" t="s">
        <v>27</v>
      </c>
      <c r="L53">
        <v>68</v>
      </c>
      <c r="M53">
        <v>5</v>
      </c>
      <c r="N53">
        <v>3</v>
      </c>
      <c r="O53">
        <v>204</v>
      </c>
      <c r="P53">
        <v>2</v>
      </c>
      <c r="Q53">
        <v>340</v>
      </c>
      <c r="R53" t="s">
        <v>41</v>
      </c>
      <c r="S53" t="s">
        <v>29</v>
      </c>
      <c r="T53">
        <v>538</v>
      </c>
      <c r="U53" t="s">
        <v>42</v>
      </c>
      <c r="V53" t="s">
        <v>49</v>
      </c>
      <c r="W53" t="s">
        <v>50</v>
      </c>
    </row>
    <row r="54" spans="1:23" x14ac:dyDescent="0.35">
      <c r="A54" t="s">
        <v>125</v>
      </c>
      <c r="B54" t="s">
        <v>20</v>
      </c>
      <c r="C54" t="s">
        <v>68</v>
      </c>
      <c r="D54" t="s">
        <v>46</v>
      </c>
      <c r="E54" t="s">
        <v>61</v>
      </c>
      <c r="F54" s="1">
        <v>43153</v>
      </c>
      <c r="G54" t="s">
        <v>48</v>
      </c>
      <c r="H54" t="s">
        <v>104</v>
      </c>
      <c r="I54">
        <v>2019</v>
      </c>
      <c r="J54" t="s">
        <v>26</v>
      </c>
      <c r="K54" t="s">
        <v>27</v>
      </c>
      <c r="L54">
        <v>55</v>
      </c>
      <c r="M54">
        <v>15</v>
      </c>
      <c r="N54">
        <v>5</v>
      </c>
      <c r="O54">
        <v>275</v>
      </c>
      <c r="P54">
        <v>10</v>
      </c>
      <c r="Q54">
        <v>825</v>
      </c>
      <c r="R54" t="s">
        <v>41</v>
      </c>
      <c r="S54" t="s">
        <v>29</v>
      </c>
      <c r="T54">
        <v>370</v>
      </c>
      <c r="U54" t="s">
        <v>30</v>
      </c>
      <c r="V54" t="s">
        <v>31</v>
      </c>
      <c r="W54" t="s">
        <v>62</v>
      </c>
    </row>
    <row r="55" spans="1:23" x14ac:dyDescent="0.35">
      <c r="A55" t="s">
        <v>126</v>
      </c>
      <c r="B55" t="s">
        <v>33</v>
      </c>
      <c r="C55" t="s">
        <v>37</v>
      </c>
      <c r="D55" t="s">
        <v>35</v>
      </c>
      <c r="E55" t="s">
        <v>39</v>
      </c>
      <c r="F55" s="1">
        <v>43154</v>
      </c>
      <c r="G55" t="s">
        <v>53</v>
      </c>
      <c r="H55" t="s">
        <v>104</v>
      </c>
      <c r="I55">
        <v>2019</v>
      </c>
      <c r="J55" t="s">
        <v>26</v>
      </c>
      <c r="K55" t="s">
        <v>54</v>
      </c>
      <c r="L55">
        <v>33</v>
      </c>
      <c r="M55">
        <v>5</v>
      </c>
      <c r="N55">
        <v>3</v>
      </c>
      <c r="O55">
        <v>99</v>
      </c>
      <c r="P55">
        <v>2</v>
      </c>
      <c r="Q55">
        <v>165</v>
      </c>
      <c r="R55" t="s">
        <v>41</v>
      </c>
      <c r="S55" t="s">
        <v>29</v>
      </c>
      <c r="T55">
        <v>972</v>
      </c>
      <c r="U55" t="s">
        <v>42</v>
      </c>
      <c r="V55" t="s">
        <v>49</v>
      </c>
      <c r="W55" t="s">
        <v>32</v>
      </c>
    </row>
    <row r="56" spans="1:23" x14ac:dyDescent="0.35">
      <c r="A56" t="s">
        <v>127</v>
      </c>
      <c r="B56" t="s">
        <v>33</v>
      </c>
      <c r="C56" t="s">
        <v>68</v>
      </c>
      <c r="D56" t="s">
        <v>51</v>
      </c>
      <c r="E56" t="s">
        <v>47</v>
      </c>
      <c r="F56" s="1">
        <v>43155</v>
      </c>
      <c r="G56" t="s">
        <v>56</v>
      </c>
      <c r="H56" t="s">
        <v>104</v>
      </c>
      <c r="I56">
        <v>2019</v>
      </c>
      <c r="J56" t="s">
        <v>26</v>
      </c>
      <c r="K56" t="s">
        <v>54</v>
      </c>
      <c r="L56">
        <v>99</v>
      </c>
      <c r="M56">
        <v>40</v>
      </c>
      <c r="N56">
        <v>7</v>
      </c>
      <c r="O56">
        <v>693</v>
      </c>
      <c r="P56">
        <v>33</v>
      </c>
      <c r="Q56">
        <v>3960</v>
      </c>
      <c r="R56" t="s">
        <v>41</v>
      </c>
      <c r="S56" t="s">
        <v>29</v>
      </c>
      <c r="T56">
        <v>943</v>
      </c>
      <c r="U56" t="s">
        <v>42</v>
      </c>
      <c r="V56" t="s">
        <v>43</v>
      </c>
      <c r="W56" t="s">
        <v>32</v>
      </c>
    </row>
    <row r="57" spans="1:23" x14ac:dyDescent="0.35">
      <c r="A57" t="s">
        <v>128</v>
      </c>
      <c r="B57" t="s">
        <v>44</v>
      </c>
      <c r="C57" t="s">
        <v>66</v>
      </c>
      <c r="D57" t="s">
        <v>38</v>
      </c>
      <c r="E57" t="s">
        <v>23</v>
      </c>
      <c r="F57" s="1">
        <v>43156</v>
      </c>
      <c r="G57" t="s">
        <v>59</v>
      </c>
      <c r="H57" t="s">
        <v>104</v>
      </c>
      <c r="I57">
        <v>2019</v>
      </c>
      <c r="J57" t="s">
        <v>26</v>
      </c>
      <c r="K57" t="s">
        <v>27</v>
      </c>
      <c r="L57">
        <v>78</v>
      </c>
      <c r="M57">
        <v>5</v>
      </c>
      <c r="N57">
        <v>2</v>
      </c>
      <c r="O57">
        <v>156</v>
      </c>
      <c r="P57">
        <v>3</v>
      </c>
      <c r="Q57">
        <v>390</v>
      </c>
      <c r="R57" t="s">
        <v>41</v>
      </c>
      <c r="S57" t="s">
        <v>29</v>
      </c>
      <c r="T57">
        <v>545</v>
      </c>
      <c r="U57" t="s">
        <v>30</v>
      </c>
      <c r="V57" t="s">
        <v>43</v>
      </c>
      <c r="W57" t="s">
        <v>32</v>
      </c>
    </row>
    <row r="58" spans="1:23" x14ac:dyDescent="0.35">
      <c r="A58" t="s">
        <v>129</v>
      </c>
      <c r="B58" t="s">
        <v>44</v>
      </c>
      <c r="C58" t="s">
        <v>66</v>
      </c>
      <c r="D58" t="s">
        <v>60</v>
      </c>
      <c r="E58" t="s">
        <v>52</v>
      </c>
      <c r="F58" s="1">
        <v>43157</v>
      </c>
      <c r="G58" t="s">
        <v>24</v>
      </c>
      <c r="H58" t="s">
        <v>104</v>
      </c>
      <c r="I58">
        <v>2019</v>
      </c>
      <c r="J58" t="s">
        <v>26</v>
      </c>
      <c r="K58" t="s">
        <v>27</v>
      </c>
      <c r="L58">
        <v>49</v>
      </c>
      <c r="M58">
        <v>10</v>
      </c>
      <c r="N58">
        <v>4</v>
      </c>
      <c r="O58">
        <v>196</v>
      </c>
      <c r="P58">
        <v>6</v>
      </c>
      <c r="Q58">
        <v>490</v>
      </c>
      <c r="R58" t="s">
        <v>28</v>
      </c>
      <c r="S58" t="s">
        <v>29</v>
      </c>
      <c r="T58">
        <v>373</v>
      </c>
      <c r="U58" t="s">
        <v>30</v>
      </c>
      <c r="V58" t="s">
        <v>31</v>
      </c>
      <c r="W58" t="s">
        <v>62</v>
      </c>
    </row>
    <row r="59" spans="1:23" x14ac:dyDescent="0.35">
      <c r="A59" t="s">
        <v>130</v>
      </c>
      <c r="B59" t="s">
        <v>63</v>
      </c>
      <c r="C59" t="s">
        <v>55</v>
      </c>
      <c r="D59" t="s">
        <v>51</v>
      </c>
      <c r="E59" t="s">
        <v>47</v>
      </c>
      <c r="F59" s="1">
        <v>43158</v>
      </c>
      <c r="G59" t="s">
        <v>36</v>
      </c>
      <c r="H59" t="s">
        <v>104</v>
      </c>
      <c r="I59">
        <v>2019</v>
      </c>
      <c r="J59" t="s">
        <v>26</v>
      </c>
      <c r="K59" t="s">
        <v>27</v>
      </c>
      <c r="L59">
        <v>53</v>
      </c>
      <c r="M59">
        <v>40</v>
      </c>
      <c r="N59">
        <v>7</v>
      </c>
      <c r="O59">
        <v>371</v>
      </c>
      <c r="P59">
        <v>33</v>
      </c>
      <c r="Q59">
        <v>2120</v>
      </c>
      <c r="R59" t="s">
        <v>28</v>
      </c>
      <c r="S59" t="s">
        <v>29</v>
      </c>
      <c r="T59">
        <v>325</v>
      </c>
      <c r="U59" t="s">
        <v>42</v>
      </c>
      <c r="V59" t="s">
        <v>43</v>
      </c>
      <c r="W59" t="s">
        <v>62</v>
      </c>
    </row>
    <row r="60" spans="1:23" x14ac:dyDescent="0.35">
      <c r="A60" t="s">
        <v>131</v>
      </c>
      <c r="B60" t="s">
        <v>20</v>
      </c>
      <c r="C60" t="s">
        <v>67</v>
      </c>
      <c r="D60" t="s">
        <v>35</v>
      </c>
      <c r="E60" t="s">
        <v>58</v>
      </c>
      <c r="F60" s="1">
        <v>43159</v>
      </c>
      <c r="G60" t="s">
        <v>40</v>
      </c>
      <c r="H60" t="s">
        <v>104</v>
      </c>
      <c r="I60">
        <v>2019</v>
      </c>
      <c r="J60" t="s">
        <v>26</v>
      </c>
      <c r="K60" t="s">
        <v>27</v>
      </c>
      <c r="L60">
        <v>65</v>
      </c>
      <c r="M60">
        <v>5</v>
      </c>
      <c r="N60">
        <v>3</v>
      </c>
      <c r="O60">
        <v>195</v>
      </c>
      <c r="P60">
        <v>2</v>
      </c>
      <c r="Q60">
        <v>325</v>
      </c>
      <c r="R60" t="s">
        <v>28</v>
      </c>
      <c r="S60" t="s">
        <v>29</v>
      </c>
      <c r="T60">
        <v>36</v>
      </c>
      <c r="U60" t="s">
        <v>30</v>
      </c>
      <c r="V60" t="s">
        <v>31</v>
      </c>
      <c r="W60" t="s">
        <v>32</v>
      </c>
    </row>
    <row r="61" spans="1:23" x14ac:dyDescent="0.35">
      <c r="A61" t="s">
        <v>132</v>
      </c>
      <c r="B61" t="s">
        <v>63</v>
      </c>
      <c r="C61" t="s">
        <v>37</v>
      </c>
      <c r="D61" t="s">
        <v>38</v>
      </c>
      <c r="E61" t="s">
        <v>61</v>
      </c>
      <c r="F61" s="1">
        <v>43160</v>
      </c>
      <c r="G61" t="s">
        <v>48</v>
      </c>
      <c r="H61" t="s">
        <v>133</v>
      </c>
      <c r="I61">
        <v>2019</v>
      </c>
      <c r="J61" t="s">
        <v>26</v>
      </c>
      <c r="K61" t="s">
        <v>27</v>
      </c>
      <c r="L61">
        <v>81</v>
      </c>
      <c r="M61">
        <v>5</v>
      </c>
      <c r="N61">
        <v>2</v>
      </c>
      <c r="O61">
        <v>162</v>
      </c>
      <c r="P61">
        <v>3</v>
      </c>
      <c r="Q61">
        <v>405</v>
      </c>
      <c r="R61" t="s">
        <v>28</v>
      </c>
      <c r="S61" t="s">
        <v>29</v>
      </c>
      <c r="T61">
        <v>13</v>
      </c>
      <c r="U61" t="s">
        <v>30</v>
      </c>
      <c r="V61" t="s">
        <v>31</v>
      </c>
      <c r="W61" t="s">
        <v>32</v>
      </c>
    </row>
    <row r="62" spans="1:23" x14ac:dyDescent="0.35">
      <c r="A62" t="s">
        <v>134</v>
      </c>
      <c r="B62" t="s">
        <v>33</v>
      </c>
      <c r="C62" t="s">
        <v>45</v>
      </c>
      <c r="D62" t="s">
        <v>64</v>
      </c>
      <c r="E62" t="s">
        <v>52</v>
      </c>
      <c r="F62" s="1">
        <v>43161</v>
      </c>
      <c r="G62" t="s">
        <v>53</v>
      </c>
      <c r="H62" t="s">
        <v>133</v>
      </c>
      <c r="I62">
        <v>2019</v>
      </c>
      <c r="J62" t="s">
        <v>26</v>
      </c>
      <c r="K62" t="s">
        <v>54</v>
      </c>
      <c r="L62">
        <v>93</v>
      </c>
      <c r="M62">
        <v>25</v>
      </c>
      <c r="N62">
        <v>10</v>
      </c>
      <c r="O62">
        <v>930</v>
      </c>
      <c r="P62">
        <v>15</v>
      </c>
      <c r="Q62">
        <v>2325</v>
      </c>
      <c r="R62" t="s">
        <v>28</v>
      </c>
      <c r="S62" t="s">
        <v>29</v>
      </c>
      <c r="T62">
        <v>575</v>
      </c>
      <c r="U62" t="s">
        <v>42</v>
      </c>
      <c r="V62" t="s">
        <v>31</v>
      </c>
      <c r="W62" t="s">
        <v>32</v>
      </c>
    </row>
    <row r="63" spans="1:23" x14ac:dyDescent="0.35">
      <c r="A63" t="s">
        <v>135</v>
      </c>
      <c r="B63" t="s">
        <v>63</v>
      </c>
      <c r="C63" t="s">
        <v>68</v>
      </c>
      <c r="D63" t="s">
        <v>22</v>
      </c>
      <c r="E63" t="s">
        <v>47</v>
      </c>
      <c r="F63" s="1">
        <v>43162</v>
      </c>
      <c r="G63" t="s">
        <v>56</v>
      </c>
      <c r="H63" t="s">
        <v>133</v>
      </c>
      <c r="I63">
        <v>2019</v>
      </c>
      <c r="J63" t="s">
        <v>26</v>
      </c>
      <c r="K63" t="s">
        <v>54</v>
      </c>
      <c r="L63">
        <v>59</v>
      </c>
      <c r="M63">
        <v>5</v>
      </c>
      <c r="N63">
        <v>2</v>
      </c>
      <c r="O63">
        <v>118</v>
      </c>
      <c r="P63">
        <v>3</v>
      </c>
      <c r="Q63">
        <v>295</v>
      </c>
      <c r="R63" t="s">
        <v>28</v>
      </c>
      <c r="S63" t="s">
        <v>29</v>
      </c>
      <c r="T63">
        <v>270</v>
      </c>
      <c r="U63" t="s">
        <v>42</v>
      </c>
      <c r="V63" t="s">
        <v>65</v>
      </c>
      <c r="W63" t="s">
        <v>32</v>
      </c>
    </row>
    <row r="64" spans="1:23" x14ac:dyDescent="0.35">
      <c r="A64" t="s">
        <v>136</v>
      </c>
      <c r="B64" t="s">
        <v>33</v>
      </c>
      <c r="C64" t="s">
        <v>21</v>
      </c>
      <c r="D64" t="s">
        <v>64</v>
      </c>
      <c r="E64" t="s">
        <v>61</v>
      </c>
      <c r="F64" s="1">
        <v>43163</v>
      </c>
      <c r="G64" t="s">
        <v>59</v>
      </c>
      <c r="H64" t="s">
        <v>133</v>
      </c>
      <c r="I64">
        <v>2019</v>
      </c>
      <c r="J64" t="s">
        <v>26</v>
      </c>
      <c r="K64" t="s">
        <v>27</v>
      </c>
      <c r="L64">
        <v>68</v>
      </c>
      <c r="M64">
        <v>25</v>
      </c>
      <c r="N64">
        <v>10</v>
      </c>
      <c r="O64">
        <v>680</v>
      </c>
      <c r="P64">
        <v>15</v>
      </c>
      <c r="Q64">
        <v>1700</v>
      </c>
      <c r="R64" t="s">
        <v>41</v>
      </c>
      <c r="S64" t="s">
        <v>29</v>
      </c>
      <c r="T64">
        <v>536</v>
      </c>
      <c r="U64" t="s">
        <v>30</v>
      </c>
      <c r="V64" t="s">
        <v>49</v>
      </c>
      <c r="W64" t="s">
        <v>32</v>
      </c>
    </row>
    <row r="65" spans="1:23" x14ac:dyDescent="0.35">
      <c r="A65" t="s">
        <v>137</v>
      </c>
      <c r="B65" t="s">
        <v>44</v>
      </c>
      <c r="C65" t="s">
        <v>68</v>
      </c>
      <c r="D65" t="s">
        <v>64</v>
      </c>
      <c r="E65" t="s">
        <v>23</v>
      </c>
      <c r="F65" s="1">
        <v>43164</v>
      </c>
      <c r="G65" t="s">
        <v>24</v>
      </c>
      <c r="H65" t="s">
        <v>133</v>
      </c>
      <c r="I65">
        <v>2019</v>
      </c>
      <c r="J65" t="s">
        <v>26</v>
      </c>
      <c r="K65" t="s">
        <v>27</v>
      </c>
      <c r="L65">
        <v>92</v>
      </c>
      <c r="M65">
        <v>25</v>
      </c>
      <c r="N65">
        <v>10</v>
      </c>
      <c r="O65">
        <v>920</v>
      </c>
      <c r="P65">
        <v>15</v>
      </c>
      <c r="Q65">
        <v>2300</v>
      </c>
      <c r="R65" t="s">
        <v>41</v>
      </c>
      <c r="S65" t="s">
        <v>29</v>
      </c>
      <c r="T65">
        <v>516</v>
      </c>
      <c r="U65" t="s">
        <v>42</v>
      </c>
      <c r="V65" t="s">
        <v>49</v>
      </c>
      <c r="W65" t="s">
        <v>50</v>
      </c>
    </row>
    <row r="66" spans="1:23" x14ac:dyDescent="0.35">
      <c r="A66" t="s">
        <v>138</v>
      </c>
      <c r="B66" t="s">
        <v>63</v>
      </c>
      <c r="C66" t="s">
        <v>45</v>
      </c>
      <c r="D66" t="s">
        <v>64</v>
      </c>
      <c r="E66" t="s">
        <v>52</v>
      </c>
      <c r="F66" s="1">
        <v>43165</v>
      </c>
      <c r="G66" t="s">
        <v>36</v>
      </c>
      <c r="H66" t="s">
        <v>133</v>
      </c>
      <c r="I66">
        <v>2019</v>
      </c>
      <c r="J66" t="s">
        <v>26</v>
      </c>
      <c r="K66" t="s">
        <v>27</v>
      </c>
      <c r="L66">
        <v>70</v>
      </c>
      <c r="M66">
        <v>25</v>
      </c>
      <c r="N66">
        <v>10</v>
      </c>
      <c r="O66">
        <v>700</v>
      </c>
      <c r="P66">
        <v>15</v>
      </c>
      <c r="Q66">
        <v>1750</v>
      </c>
      <c r="R66" t="s">
        <v>28</v>
      </c>
      <c r="S66" t="s">
        <v>29</v>
      </c>
      <c r="T66">
        <v>766</v>
      </c>
      <c r="U66" t="s">
        <v>30</v>
      </c>
      <c r="V66" t="s">
        <v>31</v>
      </c>
      <c r="W66" t="s">
        <v>62</v>
      </c>
    </row>
    <row r="67" spans="1:23" x14ac:dyDescent="0.35">
      <c r="A67" t="s">
        <v>139</v>
      </c>
      <c r="B67" t="s">
        <v>63</v>
      </c>
      <c r="C67" t="s">
        <v>37</v>
      </c>
      <c r="D67" t="s">
        <v>51</v>
      </c>
      <c r="E67" t="s">
        <v>47</v>
      </c>
      <c r="F67" s="1">
        <v>43166</v>
      </c>
      <c r="G67" t="s">
        <v>40</v>
      </c>
      <c r="H67" t="s">
        <v>133</v>
      </c>
      <c r="I67">
        <v>2019</v>
      </c>
      <c r="J67" t="s">
        <v>26</v>
      </c>
      <c r="K67" t="s">
        <v>27</v>
      </c>
      <c r="L67">
        <v>87</v>
      </c>
      <c r="M67">
        <v>40</v>
      </c>
      <c r="N67">
        <v>7</v>
      </c>
      <c r="O67">
        <v>609</v>
      </c>
      <c r="P67">
        <v>33</v>
      </c>
      <c r="Q67">
        <v>3480</v>
      </c>
      <c r="R67" t="s">
        <v>28</v>
      </c>
      <c r="S67" t="s">
        <v>29</v>
      </c>
      <c r="T67">
        <v>347</v>
      </c>
      <c r="U67" t="s">
        <v>30</v>
      </c>
      <c r="V67" t="s">
        <v>43</v>
      </c>
      <c r="W67" t="s">
        <v>50</v>
      </c>
    </row>
    <row r="68" spans="1:23" x14ac:dyDescent="0.35">
      <c r="A68" t="s">
        <v>140</v>
      </c>
      <c r="B68" t="s">
        <v>63</v>
      </c>
      <c r="C68" t="s">
        <v>34</v>
      </c>
      <c r="D68" t="s">
        <v>46</v>
      </c>
      <c r="E68" t="s">
        <v>61</v>
      </c>
      <c r="F68" s="1">
        <v>43167</v>
      </c>
      <c r="G68" t="s">
        <v>48</v>
      </c>
      <c r="H68" t="s">
        <v>133</v>
      </c>
      <c r="I68">
        <v>2019</v>
      </c>
      <c r="J68" t="s">
        <v>26</v>
      </c>
      <c r="K68" t="s">
        <v>27</v>
      </c>
      <c r="L68">
        <v>84</v>
      </c>
      <c r="M68">
        <v>15</v>
      </c>
      <c r="N68">
        <v>5</v>
      </c>
      <c r="O68">
        <v>420</v>
      </c>
      <c r="P68">
        <v>10</v>
      </c>
      <c r="Q68">
        <v>1260</v>
      </c>
      <c r="R68" t="s">
        <v>41</v>
      </c>
      <c r="S68" t="s">
        <v>29</v>
      </c>
      <c r="T68">
        <v>858</v>
      </c>
      <c r="U68" t="s">
        <v>42</v>
      </c>
      <c r="V68" t="s">
        <v>65</v>
      </c>
      <c r="W68" t="s">
        <v>32</v>
      </c>
    </row>
    <row r="69" spans="1:23" x14ac:dyDescent="0.35">
      <c r="A69" t="s">
        <v>141</v>
      </c>
      <c r="B69" t="s">
        <v>33</v>
      </c>
      <c r="C69" t="s">
        <v>66</v>
      </c>
      <c r="D69" t="s">
        <v>51</v>
      </c>
      <c r="E69" t="s">
        <v>61</v>
      </c>
      <c r="F69" s="1">
        <v>43168</v>
      </c>
      <c r="G69" t="s">
        <v>53</v>
      </c>
      <c r="H69" t="s">
        <v>133</v>
      </c>
      <c r="I69">
        <v>2019</v>
      </c>
      <c r="J69" t="s">
        <v>26</v>
      </c>
      <c r="K69" t="s">
        <v>54</v>
      </c>
      <c r="L69">
        <v>86</v>
      </c>
      <c r="M69">
        <v>40</v>
      </c>
      <c r="N69">
        <v>7</v>
      </c>
      <c r="O69">
        <v>602</v>
      </c>
      <c r="P69">
        <v>33</v>
      </c>
      <c r="Q69">
        <v>3440</v>
      </c>
      <c r="R69" t="s">
        <v>28</v>
      </c>
      <c r="S69" t="s">
        <v>29</v>
      </c>
      <c r="T69">
        <v>913</v>
      </c>
      <c r="U69" t="s">
        <v>30</v>
      </c>
      <c r="V69" t="s">
        <v>31</v>
      </c>
      <c r="W69" t="s">
        <v>62</v>
      </c>
    </row>
    <row r="70" spans="1:23" x14ac:dyDescent="0.35">
      <c r="A70" t="s">
        <v>142</v>
      </c>
      <c r="B70" t="s">
        <v>20</v>
      </c>
      <c r="C70" t="s">
        <v>55</v>
      </c>
      <c r="D70" t="s">
        <v>64</v>
      </c>
      <c r="E70" t="s">
        <v>61</v>
      </c>
      <c r="F70" s="1">
        <v>43169</v>
      </c>
      <c r="G70" t="s">
        <v>56</v>
      </c>
      <c r="H70" t="s">
        <v>133</v>
      </c>
      <c r="I70">
        <v>2019</v>
      </c>
      <c r="J70" t="s">
        <v>26</v>
      </c>
      <c r="K70" t="s">
        <v>54</v>
      </c>
      <c r="L70">
        <v>21</v>
      </c>
      <c r="M70">
        <v>25</v>
      </c>
      <c r="N70">
        <v>10</v>
      </c>
      <c r="O70">
        <v>210</v>
      </c>
      <c r="P70">
        <v>15</v>
      </c>
      <c r="Q70">
        <v>525</v>
      </c>
      <c r="R70" t="s">
        <v>28</v>
      </c>
      <c r="S70" t="s">
        <v>29</v>
      </c>
      <c r="T70">
        <v>385</v>
      </c>
      <c r="U70" t="s">
        <v>30</v>
      </c>
      <c r="V70" t="s">
        <v>65</v>
      </c>
      <c r="W70" t="s">
        <v>50</v>
      </c>
    </row>
    <row r="71" spans="1:23" x14ac:dyDescent="0.35">
      <c r="A71" t="s">
        <v>143</v>
      </c>
      <c r="B71" t="s">
        <v>44</v>
      </c>
      <c r="C71" t="s">
        <v>57</v>
      </c>
      <c r="D71" t="s">
        <v>64</v>
      </c>
      <c r="E71" t="s">
        <v>61</v>
      </c>
      <c r="F71" s="1">
        <v>43170</v>
      </c>
      <c r="G71" t="s">
        <v>59</v>
      </c>
      <c r="H71" t="s">
        <v>133</v>
      </c>
      <c r="I71">
        <v>2019</v>
      </c>
      <c r="J71" t="s">
        <v>26</v>
      </c>
      <c r="K71" t="s">
        <v>27</v>
      </c>
      <c r="L71">
        <v>86</v>
      </c>
      <c r="M71">
        <v>25</v>
      </c>
      <c r="N71">
        <v>10</v>
      </c>
      <c r="O71">
        <v>860</v>
      </c>
      <c r="P71">
        <v>15</v>
      </c>
      <c r="Q71">
        <v>2150</v>
      </c>
      <c r="R71" t="s">
        <v>41</v>
      </c>
      <c r="S71" t="s">
        <v>29</v>
      </c>
      <c r="T71">
        <v>390</v>
      </c>
      <c r="U71" t="s">
        <v>42</v>
      </c>
      <c r="V71" t="s">
        <v>31</v>
      </c>
      <c r="W71" t="s">
        <v>32</v>
      </c>
    </row>
    <row r="72" spans="1:23" x14ac:dyDescent="0.35">
      <c r="A72" t="s">
        <v>144</v>
      </c>
      <c r="B72" t="s">
        <v>44</v>
      </c>
      <c r="C72" t="s">
        <v>55</v>
      </c>
      <c r="D72" t="s">
        <v>35</v>
      </c>
      <c r="E72" t="s">
        <v>61</v>
      </c>
      <c r="F72" s="1">
        <v>43171</v>
      </c>
      <c r="G72" t="s">
        <v>24</v>
      </c>
      <c r="H72" t="s">
        <v>133</v>
      </c>
      <c r="I72">
        <v>2019</v>
      </c>
      <c r="J72" t="s">
        <v>26</v>
      </c>
      <c r="K72" t="s">
        <v>27</v>
      </c>
      <c r="L72">
        <v>35</v>
      </c>
      <c r="M72">
        <v>5</v>
      </c>
      <c r="N72">
        <v>3</v>
      </c>
      <c r="O72">
        <v>105</v>
      </c>
      <c r="P72">
        <v>2</v>
      </c>
      <c r="Q72">
        <v>175</v>
      </c>
      <c r="R72" t="s">
        <v>28</v>
      </c>
      <c r="S72" t="s">
        <v>29</v>
      </c>
      <c r="T72">
        <v>988</v>
      </c>
      <c r="U72" t="s">
        <v>42</v>
      </c>
      <c r="V72" t="s">
        <v>43</v>
      </c>
      <c r="W72" t="s">
        <v>32</v>
      </c>
    </row>
    <row r="73" spans="1:23" x14ac:dyDescent="0.35">
      <c r="A73" t="s">
        <v>145</v>
      </c>
      <c r="B73" t="s">
        <v>44</v>
      </c>
      <c r="C73" t="s">
        <v>67</v>
      </c>
      <c r="D73" t="s">
        <v>51</v>
      </c>
      <c r="E73" t="s">
        <v>23</v>
      </c>
      <c r="F73" s="1">
        <v>43172</v>
      </c>
      <c r="G73" t="s">
        <v>36</v>
      </c>
      <c r="H73" t="s">
        <v>133</v>
      </c>
      <c r="I73">
        <v>2019</v>
      </c>
      <c r="J73" t="s">
        <v>26</v>
      </c>
      <c r="K73" t="s">
        <v>27</v>
      </c>
      <c r="L73">
        <v>91</v>
      </c>
      <c r="M73">
        <v>40</v>
      </c>
      <c r="N73">
        <v>7</v>
      </c>
      <c r="O73">
        <v>637</v>
      </c>
      <c r="P73">
        <v>33</v>
      </c>
      <c r="Q73">
        <v>3640</v>
      </c>
      <c r="R73" t="s">
        <v>41</v>
      </c>
      <c r="S73" t="s">
        <v>29</v>
      </c>
      <c r="T73">
        <v>363</v>
      </c>
      <c r="U73" t="s">
        <v>42</v>
      </c>
      <c r="V73" t="s">
        <v>31</v>
      </c>
      <c r="W73" t="s">
        <v>50</v>
      </c>
    </row>
    <row r="74" spans="1:23" x14ac:dyDescent="0.35">
      <c r="A74" t="s">
        <v>146</v>
      </c>
      <c r="B74" t="s">
        <v>33</v>
      </c>
      <c r="C74" t="s">
        <v>34</v>
      </c>
      <c r="D74" t="s">
        <v>46</v>
      </c>
      <c r="E74" t="s">
        <v>52</v>
      </c>
      <c r="F74" s="1">
        <v>43173</v>
      </c>
      <c r="G74" t="s">
        <v>40</v>
      </c>
      <c r="H74" t="s">
        <v>133</v>
      </c>
      <c r="I74">
        <v>2019</v>
      </c>
      <c r="J74" t="s">
        <v>26</v>
      </c>
      <c r="K74" t="s">
        <v>27</v>
      </c>
      <c r="L74">
        <v>26</v>
      </c>
      <c r="M74">
        <v>15</v>
      </c>
      <c r="N74">
        <v>5</v>
      </c>
      <c r="O74">
        <v>130</v>
      </c>
      <c r="P74">
        <v>10</v>
      </c>
      <c r="Q74">
        <v>390</v>
      </c>
      <c r="R74" t="s">
        <v>28</v>
      </c>
      <c r="S74" t="s">
        <v>29</v>
      </c>
      <c r="T74">
        <v>465</v>
      </c>
      <c r="U74" t="s">
        <v>42</v>
      </c>
      <c r="V74" t="s">
        <v>49</v>
      </c>
      <c r="W74" t="s">
        <v>50</v>
      </c>
    </row>
    <row r="75" spans="1:23" x14ac:dyDescent="0.35">
      <c r="A75" t="s">
        <v>147</v>
      </c>
      <c r="B75" t="s">
        <v>20</v>
      </c>
      <c r="C75" t="s">
        <v>66</v>
      </c>
      <c r="D75" t="s">
        <v>38</v>
      </c>
      <c r="E75" t="s">
        <v>58</v>
      </c>
      <c r="F75" s="1">
        <v>43174</v>
      </c>
      <c r="G75" t="s">
        <v>48</v>
      </c>
      <c r="H75" t="s">
        <v>133</v>
      </c>
      <c r="I75">
        <v>2019</v>
      </c>
      <c r="J75" t="s">
        <v>26</v>
      </c>
      <c r="K75" t="s">
        <v>27</v>
      </c>
      <c r="L75">
        <v>15</v>
      </c>
      <c r="M75">
        <v>5</v>
      </c>
      <c r="N75">
        <v>2</v>
      </c>
      <c r="O75">
        <v>30</v>
      </c>
      <c r="P75">
        <v>3</v>
      </c>
      <c r="Q75">
        <v>75</v>
      </c>
      <c r="R75" t="s">
        <v>41</v>
      </c>
      <c r="S75" t="s">
        <v>29</v>
      </c>
      <c r="T75">
        <v>379</v>
      </c>
      <c r="U75" t="s">
        <v>42</v>
      </c>
      <c r="V75" t="s">
        <v>31</v>
      </c>
      <c r="W75" t="s">
        <v>50</v>
      </c>
    </row>
    <row r="76" spans="1:23" x14ac:dyDescent="0.35">
      <c r="A76" t="s">
        <v>148</v>
      </c>
      <c r="B76" t="s">
        <v>44</v>
      </c>
      <c r="C76" t="s">
        <v>66</v>
      </c>
      <c r="D76" t="s">
        <v>51</v>
      </c>
      <c r="E76" t="s">
        <v>52</v>
      </c>
      <c r="F76" s="1">
        <v>43175</v>
      </c>
      <c r="G76" t="s">
        <v>53</v>
      </c>
      <c r="H76" t="s">
        <v>133</v>
      </c>
      <c r="I76">
        <v>2019</v>
      </c>
      <c r="J76" t="s">
        <v>26</v>
      </c>
      <c r="K76" t="s">
        <v>54</v>
      </c>
      <c r="L76">
        <v>37</v>
      </c>
      <c r="M76">
        <v>40</v>
      </c>
      <c r="N76">
        <v>7</v>
      </c>
      <c r="O76">
        <v>259</v>
      </c>
      <c r="P76">
        <v>33</v>
      </c>
      <c r="Q76">
        <v>1480</v>
      </c>
      <c r="R76" t="s">
        <v>28</v>
      </c>
      <c r="S76" t="s">
        <v>29</v>
      </c>
      <c r="T76">
        <v>865</v>
      </c>
      <c r="U76" t="s">
        <v>30</v>
      </c>
      <c r="V76" t="s">
        <v>31</v>
      </c>
      <c r="W76" t="s">
        <v>32</v>
      </c>
    </row>
    <row r="77" spans="1:23" x14ac:dyDescent="0.35">
      <c r="A77" t="s">
        <v>149</v>
      </c>
      <c r="B77" t="s">
        <v>33</v>
      </c>
      <c r="C77" t="s">
        <v>67</v>
      </c>
      <c r="D77" t="s">
        <v>51</v>
      </c>
      <c r="E77" t="s">
        <v>52</v>
      </c>
      <c r="F77" s="1">
        <v>43176</v>
      </c>
      <c r="G77" t="s">
        <v>56</v>
      </c>
      <c r="H77" t="s">
        <v>133</v>
      </c>
      <c r="I77">
        <v>2019</v>
      </c>
      <c r="J77" t="s">
        <v>26</v>
      </c>
      <c r="K77" t="s">
        <v>54</v>
      </c>
      <c r="L77">
        <v>95</v>
      </c>
      <c r="M77">
        <v>40</v>
      </c>
      <c r="N77">
        <v>7</v>
      </c>
      <c r="O77">
        <v>665</v>
      </c>
      <c r="P77">
        <v>33</v>
      </c>
      <c r="Q77">
        <v>3800</v>
      </c>
      <c r="R77" t="s">
        <v>41</v>
      </c>
      <c r="S77" t="s">
        <v>29</v>
      </c>
      <c r="T77">
        <v>782</v>
      </c>
      <c r="U77" t="s">
        <v>42</v>
      </c>
      <c r="V77" t="s">
        <v>49</v>
      </c>
      <c r="W77" t="s">
        <v>62</v>
      </c>
    </row>
    <row r="78" spans="1:23" x14ac:dyDescent="0.35">
      <c r="A78" t="s">
        <v>150</v>
      </c>
      <c r="B78" t="s">
        <v>33</v>
      </c>
      <c r="C78" t="s">
        <v>66</v>
      </c>
      <c r="D78" t="s">
        <v>22</v>
      </c>
      <c r="E78" t="s">
        <v>47</v>
      </c>
      <c r="F78" s="1">
        <v>43177</v>
      </c>
      <c r="G78" t="s">
        <v>59</v>
      </c>
      <c r="H78" t="s">
        <v>133</v>
      </c>
      <c r="I78">
        <v>2019</v>
      </c>
      <c r="J78" t="s">
        <v>26</v>
      </c>
      <c r="K78" t="s">
        <v>27</v>
      </c>
      <c r="L78">
        <v>65</v>
      </c>
      <c r="M78">
        <v>5</v>
      </c>
      <c r="N78">
        <v>2</v>
      </c>
      <c r="O78">
        <v>130</v>
      </c>
      <c r="P78">
        <v>3</v>
      </c>
      <c r="Q78">
        <v>325</v>
      </c>
      <c r="R78" t="s">
        <v>41</v>
      </c>
      <c r="S78" t="s">
        <v>29</v>
      </c>
      <c r="T78">
        <v>749</v>
      </c>
      <c r="U78" t="s">
        <v>30</v>
      </c>
      <c r="V78" t="s">
        <v>43</v>
      </c>
      <c r="W78" t="s">
        <v>32</v>
      </c>
    </row>
    <row r="79" spans="1:23" x14ac:dyDescent="0.35">
      <c r="A79" t="s">
        <v>151</v>
      </c>
      <c r="B79" t="s">
        <v>44</v>
      </c>
      <c r="C79" t="s">
        <v>45</v>
      </c>
      <c r="D79" t="s">
        <v>64</v>
      </c>
      <c r="E79" t="s">
        <v>58</v>
      </c>
      <c r="F79" s="1">
        <v>43178</v>
      </c>
      <c r="G79" t="s">
        <v>24</v>
      </c>
      <c r="H79" t="s">
        <v>133</v>
      </c>
      <c r="I79">
        <v>2019</v>
      </c>
      <c r="J79" t="s">
        <v>26</v>
      </c>
      <c r="K79" t="s">
        <v>27</v>
      </c>
      <c r="L79">
        <v>88</v>
      </c>
      <c r="M79">
        <v>25</v>
      </c>
      <c r="N79">
        <v>10</v>
      </c>
      <c r="O79">
        <v>880</v>
      </c>
      <c r="P79">
        <v>15</v>
      </c>
      <c r="Q79">
        <v>2200</v>
      </c>
      <c r="R79" t="s">
        <v>28</v>
      </c>
      <c r="S79" t="s">
        <v>29</v>
      </c>
      <c r="T79">
        <v>460</v>
      </c>
      <c r="U79" t="s">
        <v>42</v>
      </c>
      <c r="V79" t="s">
        <v>49</v>
      </c>
      <c r="W79" t="s">
        <v>32</v>
      </c>
    </row>
    <row r="80" spans="1:23" x14ac:dyDescent="0.35">
      <c r="A80" t="s">
        <v>152</v>
      </c>
      <c r="B80" t="s">
        <v>20</v>
      </c>
      <c r="C80" t="s">
        <v>55</v>
      </c>
      <c r="D80" t="s">
        <v>46</v>
      </c>
      <c r="E80" t="s">
        <v>47</v>
      </c>
      <c r="F80" s="1">
        <v>43179</v>
      </c>
      <c r="G80" t="s">
        <v>36</v>
      </c>
      <c r="H80" t="s">
        <v>133</v>
      </c>
      <c r="I80">
        <v>2019</v>
      </c>
      <c r="J80" t="s">
        <v>26</v>
      </c>
      <c r="K80" t="s">
        <v>27</v>
      </c>
      <c r="L80">
        <v>57</v>
      </c>
      <c r="M80">
        <v>15</v>
      </c>
      <c r="N80">
        <v>5</v>
      </c>
      <c r="O80">
        <v>285</v>
      </c>
      <c r="P80">
        <v>10</v>
      </c>
      <c r="Q80">
        <v>855</v>
      </c>
      <c r="R80" t="s">
        <v>28</v>
      </c>
      <c r="S80" t="s">
        <v>29</v>
      </c>
      <c r="T80">
        <v>573</v>
      </c>
      <c r="U80" t="s">
        <v>30</v>
      </c>
      <c r="V80" t="s">
        <v>31</v>
      </c>
      <c r="W80" t="s">
        <v>50</v>
      </c>
    </row>
    <row r="81" spans="1:23" x14ac:dyDescent="0.35">
      <c r="A81" t="s">
        <v>153</v>
      </c>
      <c r="B81" t="s">
        <v>20</v>
      </c>
      <c r="C81" t="s">
        <v>55</v>
      </c>
      <c r="D81" t="s">
        <v>46</v>
      </c>
      <c r="E81" t="s">
        <v>61</v>
      </c>
      <c r="F81" s="1">
        <v>43180</v>
      </c>
      <c r="G81" t="s">
        <v>40</v>
      </c>
      <c r="H81" t="s">
        <v>133</v>
      </c>
      <c r="I81">
        <v>2019</v>
      </c>
      <c r="J81" t="s">
        <v>26</v>
      </c>
      <c r="K81" t="s">
        <v>27</v>
      </c>
      <c r="L81">
        <v>75</v>
      </c>
      <c r="M81">
        <v>15</v>
      </c>
      <c r="N81">
        <v>5</v>
      </c>
      <c r="O81">
        <v>375</v>
      </c>
      <c r="P81">
        <v>10</v>
      </c>
      <c r="Q81">
        <v>1125</v>
      </c>
      <c r="R81" t="s">
        <v>41</v>
      </c>
      <c r="S81" t="s">
        <v>29</v>
      </c>
      <c r="T81">
        <v>699</v>
      </c>
      <c r="U81" t="s">
        <v>30</v>
      </c>
      <c r="V81" t="s">
        <v>43</v>
      </c>
      <c r="W81" t="s">
        <v>32</v>
      </c>
    </row>
    <row r="82" spans="1:23" x14ac:dyDescent="0.35">
      <c r="A82" t="s">
        <v>154</v>
      </c>
      <c r="B82" t="s">
        <v>20</v>
      </c>
      <c r="C82" t="s">
        <v>67</v>
      </c>
      <c r="D82" t="s">
        <v>35</v>
      </c>
      <c r="E82" t="s">
        <v>61</v>
      </c>
      <c r="F82" s="1">
        <v>43181</v>
      </c>
      <c r="G82" t="s">
        <v>48</v>
      </c>
      <c r="H82" t="s">
        <v>133</v>
      </c>
      <c r="I82">
        <v>2019</v>
      </c>
      <c r="J82" t="s">
        <v>26</v>
      </c>
      <c r="K82" t="s">
        <v>27</v>
      </c>
      <c r="L82">
        <v>39</v>
      </c>
      <c r="M82">
        <v>5</v>
      </c>
      <c r="N82">
        <v>3</v>
      </c>
      <c r="O82">
        <v>117</v>
      </c>
      <c r="P82">
        <v>2</v>
      </c>
      <c r="Q82">
        <v>195</v>
      </c>
      <c r="R82" t="s">
        <v>41</v>
      </c>
      <c r="S82" t="s">
        <v>29</v>
      </c>
      <c r="T82">
        <v>44</v>
      </c>
      <c r="U82" t="s">
        <v>42</v>
      </c>
      <c r="V82" t="s">
        <v>49</v>
      </c>
      <c r="W82" t="s">
        <v>50</v>
      </c>
    </row>
    <row r="83" spans="1:23" x14ac:dyDescent="0.35">
      <c r="A83" t="s">
        <v>155</v>
      </c>
      <c r="B83" t="s">
        <v>63</v>
      </c>
      <c r="C83" t="s">
        <v>68</v>
      </c>
      <c r="D83" t="s">
        <v>35</v>
      </c>
      <c r="E83" t="s">
        <v>61</v>
      </c>
      <c r="F83" s="1">
        <v>43182</v>
      </c>
      <c r="G83" t="s">
        <v>53</v>
      </c>
      <c r="H83" t="s">
        <v>133</v>
      </c>
      <c r="I83">
        <v>2019</v>
      </c>
      <c r="J83" t="s">
        <v>26</v>
      </c>
      <c r="K83" t="s">
        <v>54</v>
      </c>
      <c r="L83">
        <v>65</v>
      </c>
      <c r="M83">
        <v>5</v>
      </c>
      <c r="N83">
        <v>3</v>
      </c>
      <c r="O83">
        <v>195</v>
      </c>
      <c r="P83">
        <v>2</v>
      </c>
      <c r="Q83">
        <v>325</v>
      </c>
      <c r="R83" t="s">
        <v>28</v>
      </c>
      <c r="S83" t="s">
        <v>29</v>
      </c>
      <c r="T83">
        <v>17</v>
      </c>
      <c r="U83" t="s">
        <v>30</v>
      </c>
      <c r="V83" t="s">
        <v>65</v>
      </c>
      <c r="W83" t="s">
        <v>62</v>
      </c>
    </row>
    <row r="84" spans="1:23" x14ac:dyDescent="0.35">
      <c r="A84" t="s">
        <v>156</v>
      </c>
      <c r="B84" t="s">
        <v>33</v>
      </c>
      <c r="C84" t="s">
        <v>55</v>
      </c>
      <c r="D84" t="s">
        <v>64</v>
      </c>
      <c r="E84" t="s">
        <v>47</v>
      </c>
      <c r="F84" s="1">
        <v>43183</v>
      </c>
      <c r="G84" t="s">
        <v>56</v>
      </c>
      <c r="H84" t="s">
        <v>133</v>
      </c>
      <c r="I84">
        <v>2019</v>
      </c>
      <c r="J84" t="s">
        <v>26</v>
      </c>
      <c r="K84" t="s">
        <v>54</v>
      </c>
      <c r="L84">
        <v>54</v>
      </c>
      <c r="M84">
        <v>25</v>
      </c>
      <c r="N84">
        <v>10</v>
      </c>
      <c r="O84">
        <v>540</v>
      </c>
      <c r="P84">
        <v>15</v>
      </c>
      <c r="Q84">
        <v>1350</v>
      </c>
      <c r="R84" t="s">
        <v>28</v>
      </c>
      <c r="S84" t="s">
        <v>29</v>
      </c>
      <c r="T84">
        <v>442</v>
      </c>
      <c r="U84" t="s">
        <v>30</v>
      </c>
      <c r="V84" t="s">
        <v>43</v>
      </c>
      <c r="W84" t="s">
        <v>50</v>
      </c>
    </row>
    <row r="85" spans="1:23" x14ac:dyDescent="0.35">
      <c r="A85" t="s">
        <v>157</v>
      </c>
      <c r="B85" t="s">
        <v>44</v>
      </c>
      <c r="C85" t="s">
        <v>66</v>
      </c>
      <c r="D85" t="s">
        <v>38</v>
      </c>
      <c r="E85" t="s">
        <v>61</v>
      </c>
      <c r="F85" s="1">
        <v>43184</v>
      </c>
      <c r="G85" t="s">
        <v>59</v>
      </c>
      <c r="H85" t="s">
        <v>133</v>
      </c>
      <c r="I85">
        <v>2019</v>
      </c>
      <c r="J85" t="s">
        <v>26</v>
      </c>
      <c r="K85" t="s">
        <v>27</v>
      </c>
      <c r="L85">
        <v>70</v>
      </c>
      <c r="M85">
        <v>5</v>
      </c>
      <c r="N85">
        <v>2</v>
      </c>
      <c r="O85">
        <v>140</v>
      </c>
      <c r="P85">
        <v>3</v>
      </c>
      <c r="Q85">
        <v>350</v>
      </c>
      <c r="R85" t="s">
        <v>28</v>
      </c>
      <c r="S85" t="s">
        <v>29</v>
      </c>
      <c r="T85">
        <v>538</v>
      </c>
      <c r="U85" t="s">
        <v>42</v>
      </c>
      <c r="V85" t="s">
        <v>31</v>
      </c>
      <c r="W85" t="s">
        <v>32</v>
      </c>
    </row>
    <row r="86" spans="1:23" x14ac:dyDescent="0.35">
      <c r="A86" t="s">
        <v>158</v>
      </c>
      <c r="B86" t="s">
        <v>33</v>
      </c>
      <c r="C86" t="s">
        <v>66</v>
      </c>
      <c r="D86" t="s">
        <v>38</v>
      </c>
      <c r="E86" t="s">
        <v>58</v>
      </c>
      <c r="F86" s="1">
        <v>43185</v>
      </c>
      <c r="G86" t="s">
        <v>24</v>
      </c>
      <c r="H86" t="s">
        <v>133</v>
      </c>
      <c r="I86">
        <v>2019</v>
      </c>
      <c r="J86" t="s">
        <v>26</v>
      </c>
      <c r="K86" t="s">
        <v>27</v>
      </c>
      <c r="L86">
        <v>84</v>
      </c>
      <c r="M86">
        <v>5</v>
      </c>
      <c r="N86">
        <v>2</v>
      </c>
      <c r="O86">
        <v>168</v>
      </c>
      <c r="P86">
        <v>3</v>
      </c>
      <c r="Q86">
        <v>420</v>
      </c>
      <c r="R86" t="s">
        <v>41</v>
      </c>
      <c r="S86" t="s">
        <v>29</v>
      </c>
      <c r="T86">
        <v>923</v>
      </c>
      <c r="U86" t="s">
        <v>30</v>
      </c>
      <c r="V86" t="s">
        <v>31</v>
      </c>
      <c r="W86" t="s">
        <v>62</v>
      </c>
    </row>
    <row r="87" spans="1:23" x14ac:dyDescent="0.35">
      <c r="A87" t="s">
        <v>159</v>
      </c>
      <c r="B87" t="s">
        <v>33</v>
      </c>
      <c r="C87" t="s">
        <v>66</v>
      </c>
      <c r="D87" t="s">
        <v>22</v>
      </c>
      <c r="E87" t="s">
        <v>47</v>
      </c>
      <c r="F87" s="1">
        <v>43186</v>
      </c>
      <c r="G87" t="s">
        <v>36</v>
      </c>
      <c r="H87" t="s">
        <v>133</v>
      </c>
      <c r="I87">
        <v>2019</v>
      </c>
      <c r="J87" t="s">
        <v>26</v>
      </c>
      <c r="K87" t="s">
        <v>27</v>
      </c>
      <c r="L87">
        <v>54</v>
      </c>
      <c r="M87">
        <v>5</v>
      </c>
      <c r="N87">
        <v>2</v>
      </c>
      <c r="O87">
        <v>108</v>
      </c>
      <c r="P87">
        <v>3</v>
      </c>
      <c r="Q87">
        <v>270</v>
      </c>
      <c r="R87" t="s">
        <v>28</v>
      </c>
      <c r="S87" t="s">
        <v>29</v>
      </c>
      <c r="T87">
        <v>914</v>
      </c>
      <c r="U87" t="s">
        <v>42</v>
      </c>
      <c r="V87" t="s">
        <v>49</v>
      </c>
      <c r="W87" t="s">
        <v>50</v>
      </c>
    </row>
    <row r="88" spans="1:23" x14ac:dyDescent="0.35">
      <c r="A88" t="s">
        <v>160</v>
      </c>
      <c r="B88" t="s">
        <v>33</v>
      </c>
      <c r="C88" t="s">
        <v>21</v>
      </c>
      <c r="D88" t="s">
        <v>35</v>
      </c>
      <c r="E88" t="s">
        <v>39</v>
      </c>
      <c r="F88" s="1">
        <v>43187</v>
      </c>
      <c r="G88" t="s">
        <v>40</v>
      </c>
      <c r="H88" t="s">
        <v>133</v>
      </c>
      <c r="I88">
        <v>2019</v>
      </c>
      <c r="J88" t="s">
        <v>26</v>
      </c>
      <c r="K88" t="s">
        <v>27</v>
      </c>
      <c r="L88">
        <v>81</v>
      </c>
      <c r="M88">
        <v>5</v>
      </c>
      <c r="N88">
        <v>3</v>
      </c>
      <c r="O88">
        <v>243</v>
      </c>
      <c r="P88">
        <v>2</v>
      </c>
      <c r="Q88">
        <v>405</v>
      </c>
      <c r="R88" t="s">
        <v>41</v>
      </c>
      <c r="S88" t="s">
        <v>29</v>
      </c>
      <c r="T88">
        <v>955</v>
      </c>
      <c r="U88" t="s">
        <v>30</v>
      </c>
      <c r="V88" t="s">
        <v>65</v>
      </c>
      <c r="W88" t="s">
        <v>62</v>
      </c>
    </row>
    <row r="89" spans="1:23" x14ac:dyDescent="0.35">
      <c r="A89" t="s">
        <v>161</v>
      </c>
      <c r="B89" t="s">
        <v>33</v>
      </c>
      <c r="C89" t="s">
        <v>37</v>
      </c>
      <c r="D89" t="s">
        <v>60</v>
      </c>
      <c r="E89" t="s">
        <v>23</v>
      </c>
      <c r="F89" s="1">
        <v>43188</v>
      </c>
      <c r="G89" t="s">
        <v>48</v>
      </c>
      <c r="H89" t="s">
        <v>133</v>
      </c>
      <c r="I89">
        <v>2019</v>
      </c>
      <c r="J89" t="s">
        <v>26</v>
      </c>
      <c r="K89" t="s">
        <v>27</v>
      </c>
      <c r="L89">
        <v>52</v>
      </c>
      <c r="M89">
        <v>10</v>
      </c>
      <c r="N89">
        <v>4</v>
      </c>
      <c r="O89">
        <v>208</v>
      </c>
      <c r="P89">
        <v>6</v>
      </c>
      <c r="Q89">
        <v>520</v>
      </c>
      <c r="R89" t="s">
        <v>28</v>
      </c>
      <c r="S89" t="s">
        <v>29</v>
      </c>
      <c r="T89">
        <v>602</v>
      </c>
      <c r="U89" t="s">
        <v>42</v>
      </c>
      <c r="V89" t="s">
        <v>49</v>
      </c>
      <c r="W89" t="s">
        <v>62</v>
      </c>
    </row>
    <row r="90" spans="1:23" x14ac:dyDescent="0.35">
      <c r="A90" t="s">
        <v>162</v>
      </c>
      <c r="B90" t="s">
        <v>63</v>
      </c>
      <c r="C90" t="s">
        <v>21</v>
      </c>
      <c r="D90" t="s">
        <v>60</v>
      </c>
      <c r="E90" t="s">
        <v>58</v>
      </c>
      <c r="F90" s="1">
        <v>43189</v>
      </c>
      <c r="G90" t="s">
        <v>53</v>
      </c>
      <c r="H90" t="s">
        <v>133</v>
      </c>
      <c r="I90">
        <v>2019</v>
      </c>
      <c r="J90" t="s">
        <v>26</v>
      </c>
      <c r="K90" t="s">
        <v>54</v>
      </c>
      <c r="L90">
        <v>50</v>
      </c>
      <c r="M90">
        <v>10</v>
      </c>
      <c r="N90">
        <v>4</v>
      </c>
      <c r="O90">
        <v>200</v>
      </c>
      <c r="P90">
        <v>6</v>
      </c>
      <c r="Q90">
        <v>500</v>
      </c>
      <c r="R90" t="s">
        <v>41</v>
      </c>
      <c r="S90" t="s">
        <v>29</v>
      </c>
      <c r="T90">
        <v>781</v>
      </c>
      <c r="U90" t="s">
        <v>42</v>
      </c>
      <c r="V90" t="s">
        <v>49</v>
      </c>
      <c r="W90" t="s">
        <v>62</v>
      </c>
    </row>
    <row r="91" spans="1:23" x14ac:dyDescent="0.35">
      <c r="A91" t="s">
        <v>163</v>
      </c>
      <c r="B91" t="s">
        <v>44</v>
      </c>
      <c r="C91" t="s">
        <v>67</v>
      </c>
      <c r="D91" t="s">
        <v>22</v>
      </c>
      <c r="E91" t="s">
        <v>52</v>
      </c>
      <c r="F91" s="1">
        <v>43190</v>
      </c>
      <c r="G91" t="s">
        <v>56</v>
      </c>
      <c r="H91" t="s">
        <v>133</v>
      </c>
      <c r="I91">
        <v>2019</v>
      </c>
      <c r="J91" t="s">
        <v>26</v>
      </c>
      <c r="K91" t="s">
        <v>54</v>
      </c>
      <c r="L91">
        <v>11</v>
      </c>
      <c r="M91">
        <v>5</v>
      </c>
      <c r="N91">
        <v>2</v>
      </c>
      <c r="O91">
        <v>22</v>
      </c>
      <c r="P91">
        <v>3</v>
      </c>
      <c r="Q91">
        <v>55</v>
      </c>
      <c r="R91" t="s">
        <v>41</v>
      </c>
      <c r="S91" t="s">
        <v>29</v>
      </c>
      <c r="T91">
        <v>73</v>
      </c>
      <c r="U91" t="s">
        <v>42</v>
      </c>
      <c r="V91" t="s">
        <v>65</v>
      </c>
      <c r="W91" t="s">
        <v>50</v>
      </c>
    </row>
    <row r="92" spans="1:23" x14ac:dyDescent="0.35">
      <c r="A92" t="s">
        <v>164</v>
      </c>
      <c r="B92" t="s">
        <v>33</v>
      </c>
      <c r="C92" t="s">
        <v>34</v>
      </c>
      <c r="D92" t="s">
        <v>64</v>
      </c>
      <c r="E92" t="s">
        <v>47</v>
      </c>
      <c r="F92" s="1">
        <v>43191</v>
      </c>
      <c r="G92" t="s">
        <v>59</v>
      </c>
      <c r="H92" t="s">
        <v>165</v>
      </c>
      <c r="I92">
        <v>2019</v>
      </c>
      <c r="J92" t="s">
        <v>166</v>
      </c>
      <c r="K92" t="s">
        <v>27</v>
      </c>
      <c r="L92">
        <v>89</v>
      </c>
      <c r="M92">
        <v>25</v>
      </c>
      <c r="N92">
        <v>10</v>
      </c>
      <c r="O92">
        <v>890</v>
      </c>
      <c r="P92">
        <v>15</v>
      </c>
      <c r="Q92">
        <v>2225</v>
      </c>
      <c r="R92" t="s">
        <v>28</v>
      </c>
      <c r="S92" t="s">
        <v>29</v>
      </c>
      <c r="T92">
        <v>555</v>
      </c>
      <c r="U92" t="s">
        <v>30</v>
      </c>
      <c r="V92" t="s">
        <v>49</v>
      </c>
      <c r="W92" t="s">
        <v>32</v>
      </c>
    </row>
    <row r="93" spans="1:23" x14ac:dyDescent="0.35">
      <c r="A93" t="s">
        <v>167</v>
      </c>
      <c r="B93" t="s">
        <v>33</v>
      </c>
      <c r="C93" t="s">
        <v>66</v>
      </c>
      <c r="D93" t="s">
        <v>38</v>
      </c>
      <c r="E93" t="s">
        <v>23</v>
      </c>
      <c r="F93" s="1">
        <v>43192</v>
      </c>
      <c r="G93" t="s">
        <v>24</v>
      </c>
      <c r="H93" t="s">
        <v>165</v>
      </c>
      <c r="I93">
        <v>2019</v>
      </c>
      <c r="J93" t="s">
        <v>166</v>
      </c>
      <c r="K93" t="s">
        <v>27</v>
      </c>
      <c r="L93">
        <v>20</v>
      </c>
      <c r="M93">
        <v>5</v>
      </c>
      <c r="N93">
        <v>2</v>
      </c>
      <c r="O93">
        <v>40</v>
      </c>
      <c r="P93">
        <v>3</v>
      </c>
      <c r="Q93">
        <v>100</v>
      </c>
      <c r="R93" t="s">
        <v>41</v>
      </c>
      <c r="S93" t="s">
        <v>29</v>
      </c>
      <c r="T93">
        <v>449</v>
      </c>
      <c r="U93" t="s">
        <v>42</v>
      </c>
      <c r="V93" t="s">
        <v>65</v>
      </c>
      <c r="W93" t="s">
        <v>32</v>
      </c>
    </row>
    <row r="94" spans="1:23" x14ac:dyDescent="0.35">
      <c r="A94" t="s">
        <v>168</v>
      </c>
      <c r="B94" t="s">
        <v>20</v>
      </c>
      <c r="C94" t="s">
        <v>21</v>
      </c>
      <c r="D94" t="s">
        <v>46</v>
      </c>
      <c r="E94" t="s">
        <v>23</v>
      </c>
      <c r="F94" s="1">
        <v>43193</v>
      </c>
      <c r="G94" t="s">
        <v>36</v>
      </c>
      <c r="H94" t="s">
        <v>165</v>
      </c>
      <c r="I94">
        <v>2019</v>
      </c>
      <c r="J94" t="s">
        <v>166</v>
      </c>
      <c r="K94" t="s">
        <v>27</v>
      </c>
      <c r="L94">
        <v>83</v>
      </c>
      <c r="M94">
        <v>15</v>
      </c>
      <c r="N94">
        <v>5</v>
      </c>
      <c r="O94">
        <v>415</v>
      </c>
      <c r="P94">
        <v>10</v>
      </c>
      <c r="Q94">
        <v>1245</v>
      </c>
      <c r="R94" t="s">
        <v>41</v>
      </c>
      <c r="S94" t="s">
        <v>29</v>
      </c>
      <c r="T94">
        <v>993</v>
      </c>
      <c r="U94" t="s">
        <v>30</v>
      </c>
      <c r="V94" t="s">
        <v>49</v>
      </c>
      <c r="W94" t="s">
        <v>32</v>
      </c>
    </row>
    <row r="95" spans="1:23" x14ac:dyDescent="0.35">
      <c r="A95" t="s">
        <v>169</v>
      </c>
      <c r="B95" t="s">
        <v>20</v>
      </c>
      <c r="C95" t="s">
        <v>55</v>
      </c>
      <c r="D95" t="s">
        <v>64</v>
      </c>
      <c r="E95" t="s">
        <v>52</v>
      </c>
      <c r="F95" s="1">
        <v>43194</v>
      </c>
      <c r="G95" t="s">
        <v>40</v>
      </c>
      <c r="H95" t="s">
        <v>165</v>
      </c>
      <c r="I95">
        <v>2019</v>
      </c>
      <c r="J95" t="s">
        <v>166</v>
      </c>
      <c r="K95" t="s">
        <v>27</v>
      </c>
      <c r="L95">
        <v>99</v>
      </c>
      <c r="M95">
        <v>25</v>
      </c>
      <c r="N95">
        <v>10</v>
      </c>
      <c r="O95">
        <v>990</v>
      </c>
      <c r="P95">
        <v>15</v>
      </c>
      <c r="Q95">
        <v>2475</v>
      </c>
      <c r="R95" t="s">
        <v>28</v>
      </c>
      <c r="S95" t="s">
        <v>29</v>
      </c>
      <c r="T95">
        <v>3</v>
      </c>
      <c r="U95" t="s">
        <v>42</v>
      </c>
      <c r="V95" t="s">
        <v>43</v>
      </c>
      <c r="W95" t="s">
        <v>32</v>
      </c>
    </row>
    <row r="96" spans="1:23" x14ac:dyDescent="0.35">
      <c r="A96" t="s">
        <v>170</v>
      </c>
      <c r="B96" t="s">
        <v>63</v>
      </c>
      <c r="C96" t="s">
        <v>37</v>
      </c>
      <c r="D96" t="s">
        <v>60</v>
      </c>
      <c r="E96" t="s">
        <v>52</v>
      </c>
      <c r="F96" s="1">
        <v>43195</v>
      </c>
      <c r="G96" t="s">
        <v>48</v>
      </c>
      <c r="H96" t="s">
        <v>165</v>
      </c>
      <c r="I96">
        <v>2019</v>
      </c>
      <c r="J96" t="s">
        <v>166</v>
      </c>
      <c r="K96" t="s">
        <v>27</v>
      </c>
      <c r="L96">
        <v>61</v>
      </c>
      <c r="M96">
        <v>10</v>
      </c>
      <c r="N96">
        <v>4</v>
      </c>
      <c r="O96">
        <v>244</v>
      </c>
      <c r="P96">
        <v>6</v>
      </c>
      <c r="Q96">
        <v>610</v>
      </c>
      <c r="R96" t="s">
        <v>41</v>
      </c>
      <c r="S96" t="s">
        <v>29</v>
      </c>
      <c r="T96">
        <v>791</v>
      </c>
      <c r="U96" t="s">
        <v>42</v>
      </c>
      <c r="V96" t="s">
        <v>65</v>
      </c>
      <c r="W96" t="s">
        <v>32</v>
      </c>
    </row>
    <row r="97" spans="1:23" x14ac:dyDescent="0.35">
      <c r="A97" t="s">
        <v>171</v>
      </c>
      <c r="B97" t="s">
        <v>63</v>
      </c>
      <c r="C97" t="s">
        <v>66</v>
      </c>
      <c r="D97" t="s">
        <v>35</v>
      </c>
      <c r="E97" t="s">
        <v>52</v>
      </c>
      <c r="F97" s="1">
        <v>43196</v>
      </c>
      <c r="G97" t="s">
        <v>53</v>
      </c>
      <c r="H97" t="s">
        <v>165</v>
      </c>
      <c r="I97">
        <v>2019</v>
      </c>
      <c r="J97" t="s">
        <v>166</v>
      </c>
      <c r="K97" t="s">
        <v>54</v>
      </c>
      <c r="L97">
        <v>17</v>
      </c>
      <c r="M97">
        <v>5</v>
      </c>
      <c r="N97">
        <v>3</v>
      </c>
      <c r="O97">
        <v>51</v>
      </c>
      <c r="P97">
        <v>2</v>
      </c>
      <c r="Q97">
        <v>85</v>
      </c>
      <c r="R97" t="s">
        <v>41</v>
      </c>
      <c r="S97" t="s">
        <v>29</v>
      </c>
      <c r="T97">
        <v>112</v>
      </c>
      <c r="U97" t="s">
        <v>42</v>
      </c>
      <c r="V97" t="s">
        <v>43</v>
      </c>
      <c r="W97" t="s">
        <v>32</v>
      </c>
    </row>
    <row r="98" spans="1:23" x14ac:dyDescent="0.35">
      <c r="A98" t="s">
        <v>172</v>
      </c>
      <c r="B98" t="s">
        <v>20</v>
      </c>
      <c r="C98" t="s">
        <v>21</v>
      </c>
      <c r="D98" t="s">
        <v>46</v>
      </c>
      <c r="E98" t="s">
        <v>52</v>
      </c>
      <c r="F98" s="1">
        <v>43197</v>
      </c>
      <c r="G98" t="s">
        <v>56</v>
      </c>
      <c r="H98" t="s">
        <v>165</v>
      </c>
      <c r="I98">
        <v>2019</v>
      </c>
      <c r="J98" t="s">
        <v>166</v>
      </c>
      <c r="K98" t="s">
        <v>54</v>
      </c>
      <c r="L98">
        <v>68</v>
      </c>
      <c r="M98">
        <v>15</v>
      </c>
      <c r="N98">
        <v>5</v>
      </c>
      <c r="O98">
        <v>340</v>
      </c>
      <c r="P98">
        <v>10</v>
      </c>
      <c r="Q98">
        <v>1020</v>
      </c>
      <c r="R98" t="s">
        <v>28</v>
      </c>
      <c r="S98" t="s">
        <v>29</v>
      </c>
      <c r="T98">
        <v>679</v>
      </c>
      <c r="U98" t="s">
        <v>42</v>
      </c>
      <c r="V98" t="s">
        <v>31</v>
      </c>
      <c r="W98" t="s">
        <v>32</v>
      </c>
    </row>
    <row r="99" spans="1:23" x14ac:dyDescent="0.35">
      <c r="A99" t="s">
        <v>173</v>
      </c>
      <c r="B99" t="s">
        <v>20</v>
      </c>
      <c r="C99" t="s">
        <v>57</v>
      </c>
      <c r="D99" t="s">
        <v>35</v>
      </c>
      <c r="E99" t="s">
        <v>58</v>
      </c>
      <c r="F99" s="1">
        <v>43198</v>
      </c>
      <c r="G99" t="s">
        <v>59</v>
      </c>
      <c r="H99" t="s">
        <v>165</v>
      </c>
      <c r="I99">
        <v>2019</v>
      </c>
      <c r="J99" t="s">
        <v>166</v>
      </c>
      <c r="K99" t="s">
        <v>27</v>
      </c>
      <c r="L99">
        <v>87</v>
      </c>
      <c r="M99">
        <v>5</v>
      </c>
      <c r="N99">
        <v>3</v>
      </c>
      <c r="O99">
        <v>261</v>
      </c>
      <c r="P99">
        <v>2</v>
      </c>
      <c r="Q99">
        <v>435</v>
      </c>
      <c r="R99" t="s">
        <v>28</v>
      </c>
      <c r="S99" t="s">
        <v>29</v>
      </c>
      <c r="T99">
        <v>856</v>
      </c>
      <c r="U99" t="s">
        <v>42</v>
      </c>
      <c r="V99" t="s">
        <v>65</v>
      </c>
      <c r="W99" t="s">
        <v>32</v>
      </c>
    </row>
    <row r="100" spans="1:23" x14ac:dyDescent="0.35">
      <c r="A100" t="s">
        <v>174</v>
      </c>
      <c r="B100" t="s">
        <v>33</v>
      </c>
      <c r="C100" t="s">
        <v>21</v>
      </c>
      <c r="D100" t="s">
        <v>60</v>
      </c>
      <c r="E100" t="s">
        <v>47</v>
      </c>
      <c r="F100" s="1">
        <v>43199</v>
      </c>
      <c r="G100" t="s">
        <v>24</v>
      </c>
      <c r="H100" t="s">
        <v>165</v>
      </c>
      <c r="I100">
        <v>2019</v>
      </c>
      <c r="J100" t="s">
        <v>166</v>
      </c>
      <c r="K100" t="s">
        <v>27</v>
      </c>
      <c r="L100">
        <v>48</v>
      </c>
      <c r="M100">
        <v>10</v>
      </c>
      <c r="N100">
        <v>4</v>
      </c>
      <c r="O100">
        <v>192</v>
      </c>
      <c r="P100">
        <v>6</v>
      </c>
      <c r="Q100">
        <v>480</v>
      </c>
      <c r="R100" t="s">
        <v>28</v>
      </c>
      <c r="S100" t="s">
        <v>29</v>
      </c>
      <c r="T100">
        <v>267</v>
      </c>
      <c r="U100" t="s">
        <v>42</v>
      </c>
      <c r="V100" t="s">
        <v>31</v>
      </c>
      <c r="W100" t="s">
        <v>32</v>
      </c>
    </row>
    <row r="101" spans="1:23" x14ac:dyDescent="0.35">
      <c r="A101" t="s">
        <v>175</v>
      </c>
      <c r="B101" t="s">
        <v>33</v>
      </c>
      <c r="C101" t="s">
        <v>68</v>
      </c>
      <c r="D101" t="s">
        <v>38</v>
      </c>
      <c r="E101" t="s">
        <v>47</v>
      </c>
      <c r="F101" s="1">
        <v>43200</v>
      </c>
      <c r="G101" t="s">
        <v>36</v>
      </c>
      <c r="H101" t="s">
        <v>165</v>
      </c>
      <c r="I101">
        <v>2019</v>
      </c>
      <c r="J101" t="s">
        <v>166</v>
      </c>
      <c r="K101" t="s">
        <v>27</v>
      </c>
      <c r="L101">
        <v>50</v>
      </c>
      <c r="M101">
        <v>5</v>
      </c>
      <c r="N101">
        <v>2</v>
      </c>
      <c r="O101">
        <v>100</v>
      </c>
      <c r="P101">
        <v>3</v>
      </c>
      <c r="Q101">
        <v>250</v>
      </c>
      <c r="R101" t="s">
        <v>28</v>
      </c>
      <c r="S101" t="s">
        <v>29</v>
      </c>
      <c r="T101">
        <v>702</v>
      </c>
      <c r="U101" t="s">
        <v>42</v>
      </c>
      <c r="V101" t="s">
        <v>65</v>
      </c>
      <c r="W101" t="s">
        <v>32</v>
      </c>
    </row>
    <row r="102" spans="1:23" x14ac:dyDescent="0.35">
      <c r="A102" t="s">
        <v>176</v>
      </c>
      <c r="B102" t="s">
        <v>33</v>
      </c>
      <c r="C102" t="s">
        <v>37</v>
      </c>
      <c r="D102" t="s">
        <v>64</v>
      </c>
      <c r="E102" t="s">
        <v>52</v>
      </c>
      <c r="F102" s="1">
        <v>43201</v>
      </c>
      <c r="G102" t="s">
        <v>40</v>
      </c>
      <c r="H102" t="s">
        <v>165</v>
      </c>
      <c r="I102">
        <v>2019</v>
      </c>
      <c r="J102" t="s">
        <v>166</v>
      </c>
      <c r="K102" t="s">
        <v>27</v>
      </c>
      <c r="L102">
        <v>55</v>
      </c>
      <c r="M102">
        <v>25</v>
      </c>
      <c r="N102">
        <v>10</v>
      </c>
      <c r="O102">
        <v>550</v>
      </c>
      <c r="P102">
        <v>15</v>
      </c>
      <c r="Q102">
        <v>1375</v>
      </c>
      <c r="R102" t="s">
        <v>28</v>
      </c>
      <c r="S102" t="s">
        <v>29</v>
      </c>
      <c r="T102">
        <v>779</v>
      </c>
      <c r="U102" t="s">
        <v>42</v>
      </c>
      <c r="V102" t="s">
        <v>65</v>
      </c>
      <c r="W102" t="s">
        <v>62</v>
      </c>
    </row>
    <row r="103" spans="1:23" x14ac:dyDescent="0.35">
      <c r="A103" t="s">
        <v>177</v>
      </c>
      <c r="B103" t="s">
        <v>63</v>
      </c>
      <c r="C103" t="s">
        <v>66</v>
      </c>
      <c r="D103" t="s">
        <v>46</v>
      </c>
      <c r="E103" t="s">
        <v>58</v>
      </c>
      <c r="F103" s="1">
        <v>43202</v>
      </c>
      <c r="G103" t="s">
        <v>48</v>
      </c>
      <c r="H103" t="s">
        <v>165</v>
      </c>
      <c r="I103">
        <v>2019</v>
      </c>
      <c r="J103" t="s">
        <v>166</v>
      </c>
      <c r="K103" t="s">
        <v>27</v>
      </c>
      <c r="L103">
        <v>46</v>
      </c>
      <c r="M103">
        <v>15</v>
      </c>
      <c r="N103">
        <v>5</v>
      </c>
      <c r="O103">
        <v>230</v>
      </c>
      <c r="P103">
        <v>10</v>
      </c>
      <c r="Q103">
        <v>690</v>
      </c>
      <c r="R103" t="s">
        <v>41</v>
      </c>
      <c r="S103" t="s">
        <v>29</v>
      </c>
      <c r="T103">
        <v>78</v>
      </c>
      <c r="U103" t="s">
        <v>30</v>
      </c>
      <c r="V103" t="s">
        <v>31</v>
      </c>
      <c r="W103" t="s">
        <v>62</v>
      </c>
    </row>
    <row r="104" spans="1:23" x14ac:dyDescent="0.35">
      <c r="A104" t="s">
        <v>178</v>
      </c>
      <c r="B104" t="s">
        <v>44</v>
      </c>
      <c r="C104" t="s">
        <v>21</v>
      </c>
      <c r="D104" t="s">
        <v>64</v>
      </c>
      <c r="E104" t="s">
        <v>39</v>
      </c>
      <c r="F104" s="1">
        <v>43203</v>
      </c>
      <c r="G104" t="s">
        <v>53</v>
      </c>
      <c r="H104" t="s">
        <v>165</v>
      </c>
      <c r="I104">
        <v>2019</v>
      </c>
      <c r="J104" t="s">
        <v>166</v>
      </c>
      <c r="K104" t="s">
        <v>54</v>
      </c>
      <c r="L104">
        <v>36</v>
      </c>
      <c r="M104">
        <v>25</v>
      </c>
      <c r="N104">
        <v>10</v>
      </c>
      <c r="O104">
        <v>360</v>
      </c>
      <c r="P104">
        <v>15</v>
      </c>
      <c r="Q104">
        <v>900</v>
      </c>
      <c r="R104" t="s">
        <v>28</v>
      </c>
      <c r="S104" t="s">
        <v>29</v>
      </c>
      <c r="T104">
        <v>328</v>
      </c>
      <c r="U104" t="s">
        <v>42</v>
      </c>
      <c r="V104" t="s">
        <v>43</v>
      </c>
      <c r="W104" t="s">
        <v>50</v>
      </c>
    </row>
    <row r="105" spans="1:23" x14ac:dyDescent="0.35">
      <c r="A105" t="s">
        <v>179</v>
      </c>
      <c r="B105" t="s">
        <v>44</v>
      </c>
      <c r="C105" t="s">
        <v>21</v>
      </c>
      <c r="D105" t="s">
        <v>22</v>
      </c>
      <c r="E105" t="s">
        <v>52</v>
      </c>
      <c r="F105" s="1">
        <v>43204</v>
      </c>
      <c r="G105" t="s">
        <v>56</v>
      </c>
      <c r="H105" t="s">
        <v>165</v>
      </c>
      <c r="I105">
        <v>2019</v>
      </c>
      <c r="J105" t="s">
        <v>166</v>
      </c>
      <c r="K105" t="s">
        <v>54</v>
      </c>
      <c r="L105">
        <v>23</v>
      </c>
      <c r="M105">
        <v>5</v>
      </c>
      <c r="N105">
        <v>2</v>
      </c>
      <c r="O105">
        <v>46</v>
      </c>
      <c r="P105">
        <v>3</v>
      </c>
      <c r="Q105">
        <v>115</v>
      </c>
      <c r="R105" t="s">
        <v>41</v>
      </c>
      <c r="S105" t="s">
        <v>29</v>
      </c>
      <c r="T105">
        <v>137</v>
      </c>
      <c r="U105" t="s">
        <v>30</v>
      </c>
      <c r="V105" t="s">
        <v>43</v>
      </c>
      <c r="W105" t="s">
        <v>32</v>
      </c>
    </row>
    <row r="106" spans="1:23" x14ac:dyDescent="0.35">
      <c r="A106" t="s">
        <v>180</v>
      </c>
      <c r="B106" t="s">
        <v>63</v>
      </c>
      <c r="C106" t="s">
        <v>57</v>
      </c>
      <c r="D106" t="s">
        <v>46</v>
      </c>
      <c r="E106" t="s">
        <v>39</v>
      </c>
      <c r="F106" s="1">
        <v>43205</v>
      </c>
      <c r="G106" t="s">
        <v>59</v>
      </c>
      <c r="H106" t="s">
        <v>165</v>
      </c>
      <c r="I106">
        <v>2019</v>
      </c>
      <c r="J106" t="s">
        <v>166</v>
      </c>
      <c r="K106" t="s">
        <v>27</v>
      </c>
      <c r="L106">
        <v>46</v>
      </c>
      <c r="M106">
        <v>15</v>
      </c>
      <c r="N106">
        <v>5</v>
      </c>
      <c r="O106">
        <v>230</v>
      </c>
      <c r="P106">
        <v>10</v>
      </c>
      <c r="Q106">
        <v>690</v>
      </c>
      <c r="R106" t="s">
        <v>28</v>
      </c>
      <c r="S106" t="s">
        <v>29</v>
      </c>
      <c r="T106">
        <v>259</v>
      </c>
      <c r="U106" t="s">
        <v>30</v>
      </c>
      <c r="V106" t="s">
        <v>65</v>
      </c>
      <c r="W106" t="s">
        <v>32</v>
      </c>
    </row>
    <row r="107" spans="1:23" x14ac:dyDescent="0.35">
      <c r="A107" t="s">
        <v>181</v>
      </c>
      <c r="B107" t="s">
        <v>33</v>
      </c>
      <c r="C107" t="s">
        <v>66</v>
      </c>
      <c r="D107" t="s">
        <v>38</v>
      </c>
      <c r="E107" t="s">
        <v>61</v>
      </c>
      <c r="F107" s="1">
        <v>43206</v>
      </c>
      <c r="G107" t="s">
        <v>24</v>
      </c>
      <c r="H107" t="s">
        <v>165</v>
      </c>
      <c r="I107">
        <v>2019</v>
      </c>
      <c r="J107" t="s">
        <v>166</v>
      </c>
      <c r="K107" t="s">
        <v>27</v>
      </c>
      <c r="L107">
        <v>83</v>
      </c>
      <c r="M107">
        <v>5</v>
      </c>
      <c r="N107">
        <v>2</v>
      </c>
      <c r="O107">
        <v>166</v>
      </c>
      <c r="P107">
        <v>3</v>
      </c>
      <c r="Q107">
        <v>415</v>
      </c>
      <c r="R107" t="s">
        <v>41</v>
      </c>
      <c r="S107" t="s">
        <v>29</v>
      </c>
      <c r="T107">
        <v>571</v>
      </c>
      <c r="U107" t="s">
        <v>30</v>
      </c>
      <c r="V107" t="s">
        <v>43</v>
      </c>
      <c r="W107" t="s">
        <v>32</v>
      </c>
    </row>
    <row r="108" spans="1:23" x14ac:dyDescent="0.35">
      <c r="A108" t="s">
        <v>182</v>
      </c>
      <c r="B108" t="s">
        <v>63</v>
      </c>
      <c r="C108" t="s">
        <v>45</v>
      </c>
      <c r="D108" t="s">
        <v>46</v>
      </c>
      <c r="E108" t="s">
        <v>61</v>
      </c>
      <c r="F108" s="1">
        <v>43207</v>
      </c>
      <c r="G108" t="s">
        <v>36</v>
      </c>
      <c r="H108" t="s">
        <v>165</v>
      </c>
      <c r="I108">
        <v>2019</v>
      </c>
      <c r="J108" t="s">
        <v>166</v>
      </c>
      <c r="K108" t="s">
        <v>27</v>
      </c>
      <c r="L108">
        <v>35</v>
      </c>
      <c r="M108">
        <v>15</v>
      </c>
      <c r="N108">
        <v>5</v>
      </c>
      <c r="O108">
        <v>175</v>
      </c>
      <c r="P108">
        <v>10</v>
      </c>
      <c r="Q108">
        <v>525</v>
      </c>
      <c r="R108" t="s">
        <v>41</v>
      </c>
      <c r="S108" t="s">
        <v>29</v>
      </c>
      <c r="T108">
        <v>848</v>
      </c>
      <c r="U108" t="s">
        <v>42</v>
      </c>
      <c r="V108" t="s">
        <v>65</v>
      </c>
      <c r="W108" t="s">
        <v>32</v>
      </c>
    </row>
    <row r="109" spans="1:23" x14ac:dyDescent="0.35">
      <c r="A109" t="s">
        <v>183</v>
      </c>
      <c r="B109" t="s">
        <v>33</v>
      </c>
      <c r="C109" t="s">
        <v>21</v>
      </c>
      <c r="D109" t="s">
        <v>35</v>
      </c>
      <c r="E109" t="s">
        <v>23</v>
      </c>
      <c r="F109" s="1">
        <v>43208</v>
      </c>
      <c r="G109" t="s">
        <v>40</v>
      </c>
      <c r="H109" t="s">
        <v>165</v>
      </c>
      <c r="I109">
        <v>2019</v>
      </c>
      <c r="J109" t="s">
        <v>166</v>
      </c>
      <c r="K109" t="s">
        <v>27</v>
      </c>
      <c r="L109">
        <v>65</v>
      </c>
      <c r="M109">
        <v>5</v>
      </c>
      <c r="N109">
        <v>3</v>
      </c>
      <c r="O109">
        <v>195</v>
      </c>
      <c r="P109">
        <v>2</v>
      </c>
      <c r="Q109">
        <v>325</v>
      </c>
      <c r="R109" t="s">
        <v>28</v>
      </c>
      <c r="S109" t="s">
        <v>29</v>
      </c>
      <c r="T109">
        <v>615</v>
      </c>
      <c r="U109" t="s">
        <v>30</v>
      </c>
      <c r="V109" t="s">
        <v>31</v>
      </c>
      <c r="W109" t="s">
        <v>32</v>
      </c>
    </row>
    <row r="110" spans="1:23" x14ac:dyDescent="0.35">
      <c r="A110" t="s">
        <v>184</v>
      </c>
      <c r="B110" t="s">
        <v>20</v>
      </c>
      <c r="C110" t="s">
        <v>45</v>
      </c>
      <c r="D110" t="s">
        <v>51</v>
      </c>
      <c r="E110" t="s">
        <v>58</v>
      </c>
      <c r="F110" s="1">
        <v>43209</v>
      </c>
      <c r="G110" t="s">
        <v>48</v>
      </c>
      <c r="H110" t="s">
        <v>165</v>
      </c>
      <c r="I110">
        <v>2019</v>
      </c>
      <c r="J110" t="s">
        <v>166</v>
      </c>
      <c r="K110" t="s">
        <v>27</v>
      </c>
      <c r="L110">
        <v>51</v>
      </c>
      <c r="M110">
        <v>40</v>
      </c>
      <c r="N110">
        <v>7</v>
      </c>
      <c r="O110">
        <v>357</v>
      </c>
      <c r="P110">
        <v>33</v>
      </c>
      <c r="Q110">
        <v>2040</v>
      </c>
      <c r="R110" t="s">
        <v>41</v>
      </c>
      <c r="S110" t="s">
        <v>29</v>
      </c>
      <c r="T110">
        <v>975</v>
      </c>
      <c r="U110" t="s">
        <v>42</v>
      </c>
      <c r="V110" t="s">
        <v>65</v>
      </c>
      <c r="W110" t="s">
        <v>32</v>
      </c>
    </row>
    <row r="111" spans="1:23" x14ac:dyDescent="0.35">
      <c r="A111" t="s">
        <v>185</v>
      </c>
      <c r="B111" t="s">
        <v>20</v>
      </c>
      <c r="C111" t="s">
        <v>37</v>
      </c>
      <c r="D111" t="s">
        <v>46</v>
      </c>
      <c r="E111" t="s">
        <v>23</v>
      </c>
      <c r="F111" s="1">
        <v>43210</v>
      </c>
      <c r="G111" t="s">
        <v>53</v>
      </c>
      <c r="H111" t="s">
        <v>165</v>
      </c>
      <c r="I111">
        <v>2019</v>
      </c>
      <c r="J111" t="s">
        <v>166</v>
      </c>
      <c r="K111" t="s">
        <v>54</v>
      </c>
      <c r="L111">
        <v>38</v>
      </c>
      <c r="M111">
        <v>15</v>
      </c>
      <c r="N111">
        <v>5</v>
      </c>
      <c r="O111">
        <v>190</v>
      </c>
      <c r="P111">
        <v>10</v>
      </c>
      <c r="Q111">
        <v>570</v>
      </c>
      <c r="R111" t="s">
        <v>41</v>
      </c>
      <c r="S111" t="s">
        <v>29</v>
      </c>
      <c r="T111">
        <v>220</v>
      </c>
      <c r="U111" t="s">
        <v>30</v>
      </c>
      <c r="V111" t="s">
        <v>49</v>
      </c>
      <c r="W111" t="s">
        <v>32</v>
      </c>
    </row>
    <row r="112" spans="1:23" x14ac:dyDescent="0.35">
      <c r="A112" t="s">
        <v>186</v>
      </c>
      <c r="B112" t="s">
        <v>44</v>
      </c>
      <c r="C112" t="s">
        <v>57</v>
      </c>
      <c r="D112" t="s">
        <v>60</v>
      </c>
      <c r="E112" t="s">
        <v>47</v>
      </c>
      <c r="F112" s="1">
        <v>43211</v>
      </c>
      <c r="G112" t="s">
        <v>56</v>
      </c>
      <c r="H112" t="s">
        <v>165</v>
      </c>
      <c r="I112">
        <v>2019</v>
      </c>
      <c r="J112" t="s">
        <v>166</v>
      </c>
      <c r="K112" t="s">
        <v>54</v>
      </c>
      <c r="L112">
        <v>34</v>
      </c>
      <c r="M112">
        <v>10</v>
      </c>
      <c r="N112">
        <v>4</v>
      </c>
      <c r="O112">
        <v>136</v>
      </c>
      <c r="P112">
        <v>6</v>
      </c>
      <c r="Q112">
        <v>340</v>
      </c>
      <c r="R112" t="s">
        <v>41</v>
      </c>
      <c r="S112" t="s">
        <v>29</v>
      </c>
      <c r="T112">
        <v>288</v>
      </c>
      <c r="U112" t="s">
        <v>30</v>
      </c>
      <c r="V112" t="s">
        <v>49</v>
      </c>
      <c r="W112" t="s">
        <v>32</v>
      </c>
    </row>
    <row r="113" spans="1:23" x14ac:dyDescent="0.35">
      <c r="A113" t="s">
        <v>187</v>
      </c>
      <c r="B113" t="s">
        <v>33</v>
      </c>
      <c r="C113" t="s">
        <v>66</v>
      </c>
      <c r="D113" t="s">
        <v>35</v>
      </c>
      <c r="E113" t="s">
        <v>52</v>
      </c>
      <c r="F113" s="1">
        <v>43212</v>
      </c>
      <c r="G113" t="s">
        <v>59</v>
      </c>
      <c r="H113" t="s">
        <v>165</v>
      </c>
      <c r="I113">
        <v>2019</v>
      </c>
      <c r="J113" t="s">
        <v>166</v>
      </c>
      <c r="K113" t="s">
        <v>27</v>
      </c>
      <c r="L113">
        <v>20</v>
      </c>
      <c r="M113">
        <v>5</v>
      </c>
      <c r="N113">
        <v>3</v>
      </c>
      <c r="O113">
        <v>60</v>
      </c>
      <c r="P113">
        <v>2</v>
      </c>
      <c r="Q113">
        <v>100</v>
      </c>
      <c r="R113" t="s">
        <v>28</v>
      </c>
      <c r="S113" t="s">
        <v>29</v>
      </c>
      <c r="T113">
        <v>128</v>
      </c>
      <c r="U113" t="s">
        <v>42</v>
      </c>
      <c r="V113" t="s">
        <v>31</v>
      </c>
      <c r="W113" t="s">
        <v>32</v>
      </c>
    </row>
    <row r="114" spans="1:23" x14ac:dyDescent="0.35">
      <c r="A114" t="s">
        <v>188</v>
      </c>
      <c r="B114" t="s">
        <v>63</v>
      </c>
      <c r="C114" t="s">
        <v>37</v>
      </c>
      <c r="D114" t="s">
        <v>38</v>
      </c>
      <c r="E114" t="s">
        <v>47</v>
      </c>
      <c r="F114" s="1">
        <v>43213</v>
      </c>
      <c r="G114" t="s">
        <v>24</v>
      </c>
      <c r="H114" t="s">
        <v>165</v>
      </c>
      <c r="I114">
        <v>2019</v>
      </c>
      <c r="J114" t="s">
        <v>166</v>
      </c>
      <c r="K114" t="s">
        <v>27</v>
      </c>
      <c r="L114">
        <v>59</v>
      </c>
      <c r="M114">
        <v>5</v>
      </c>
      <c r="N114">
        <v>2</v>
      </c>
      <c r="O114">
        <v>118</v>
      </c>
      <c r="P114">
        <v>3</v>
      </c>
      <c r="Q114">
        <v>295</v>
      </c>
      <c r="R114" t="s">
        <v>41</v>
      </c>
      <c r="S114" t="s">
        <v>29</v>
      </c>
      <c r="T114">
        <v>207</v>
      </c>
      <c r="U114" t="s">
        <v>30</v>
      </c>
      <c r="V114" t="s">
        <v>65</v>
      </c>
      <c r="W114" t="s">
        <v>62</v>
      </c>
    </row>
    <row r="115" spans="1:23" x14ac:dyDescent="0.35">
      <c r="A115" t="s">
        <v>189</v>
      </c>
      <c r="B115" t="s">
        <v>63</v>
      </c>
      <c r="C115" t="s">
        <v>57</v>
      </c>
      <c r="D115" t="s">
        <v>22</v>
      </c>
      <c r="E115" t="s">
        <v>23</v>
      </c>
      <c r="F115" s="1">
        <v>43214</v>
      </c>
      <c r="G115" t="s">
        <v>36</v>
      </c>
      <c r="H115" t="s">
        <v>165</v>
      </c>
      <c r="I115">
        <v>2019</v>
      </c>
      <c r="J115" t="s">
        <v>166</v>
      </c>
      <c r="K115" t="s">
        <v>27</v>
      </c>
      <c r="L115">
        <v>42</v>
      </c>
      <c r="M115">
        <v>5</v>
      </c>
      <c r="N115">
        <v>2</v>
      </c>
      <c r="O115">
        <v>84</v>
      </c>
      <c r="P115">
        <v>3</v>
      </c>
      <c r="Q115">
        <v>210</v>
      </c>
      <c r="R115" t="s">
        <v>28</v>
      </c>
      <c r="S115" t="s">
        <v>29</v>
      </c>
      <c r="T115">
        <v>258</v>
      </c>
      <c r="U115" t="s">
        <v>30</v>
      </c>
      <c r="V115" t="s">
        <v>43</v>
      </c>
      <c r="W115" t="s">
        <v>62</v>
      </c>
    </row>
    <row r="116" spans="1:23" x14ac:dyDescent="0.35">
      <c r="A116" t="s">
        <v>190</v>
      </c>
      <c r="B116" t="s">
        <v>33</v>
      </c>
      <c r="C116" t="s">
        <v>68</v>
      </c>
      <c r="D116" t="s">
        <v>35</v>
      </c>
      <c r="E116" t="s">
        <v>58</v>
      </c>
      <c r="F116" s="1">
        <v>43215</v>
      </c>
      <c r="G116" t="s">
        <v>40</v>
      </c>
      <c r="H116" t="s">
        <v>165</v>
      </c>
      <c r="I116">
        <v>2019</v>
      </c>
      <c r="J116" t="s">
        <v>166</v>
      </c>
      <c r="K116" t="s">
        <v>27</v>
      </c>
      <c r="L116">
        <v>55</v>
      </c>
      <c r="M116">
        <v>5</v>
      </c>
      <c r="N116">
        <v>3</v>
      </c>
      <c r="O116">
        <v>165</v>
      </c>
      <c r="P116">
        <v>2</v>
      </c>
      <c r="Q116">
        <v>275</v>
      </c>
      <c r="R116" t="s">
        <v>41</v>
      </c>
      <c r="S116" t="s">
        <v>29</v>
      </c>
      <c r="T116">
        <v>167</v>
      </c>
      <c r="U116" t="s">
        <v>42</v>
      </c>
      <c r="V116" t="s">
        <v>43</v>
      </c>
      <c r="W116" t="s">
        <v>32</v>
      </c>
    </row>
    <row r="117" spans="1:23" x14ac:dyDescent="0.35">
      <c r="A117" t="s">
        <v>191</v>
      </c>
      <c r="B117" t="s">
        <v>63</v>
      </c>
      <c r="C117" t="s">
        <v>34</v>
      </c>
      <c r="D117" t="s">
        <v>46</v>
      </c>
      <c r="E117" t="s">
        <v>47</v>
      </c>
      <c r="F117" s="1">
        <v>43216</v>
      </c>
      <c r="G117" t="s">
        <v>48</v>
      </c>
      <c r="H117" t="s">
        <v>165</v>
      </c>
      <c r="I117">
        <v>2019</v>
      </c>
      <c r="J117" t="s">
        <v>166</v>
      </c>
      <c r="K117" t="s">
        <v>27</v>
      </c>
      <c r="L117">
        <v>33</v>
      </c>
      <c r="M117">
        <v>15</v>
      </c>
      <c r="N117">
        <v>5</v>
      </c>
      <c r="O117">
        <v>165</v>
      </c>
      <c r="P117">
        <v>10</v>
      </c>
      <c r="Q117">
        <v>495</v>
      </c>
      <c r="R117" t="s">
        <v>41</v>
      </c>
      <c r="S117" t="s">
        <v>29</v>
      </c>
      <c r="T117">
        <v>6</v>
      </c>
      <c r="U117" t="s">
        <v>30</v>
      </c>
      <c r="V117" t="s">
        <v>31</v>
      </c>
      <c r="W117" t="s">
        <v>62</v>
      </c>
    </row>
    <row r="118" spans="1:23" x14ac:dyDescent="0.35">
      <c r="A118" t="s">
        <v>192</v>
      </c>
      <c r="B118" t="s">
        <v>20</v>
      </c>
      <c r="C118" t="s">
        <v>68</v>
      </c>
      <c r="D118" t="s">
        <v>35</v>
      </c>
      <c r="E118" t="s">
        <v>47</v>
      </c>
      <c r="F118" s="1">
        <v>43217</v>
      </c>
      <c r="G118" t="s">
        <v>53</v>
      </c>
      <c r="H118" t="s">
        <v>165</v>
      </c>
      <c r="I118">
        <v>2019</v>
      </c>
      <c r="J118" t="s">
        <v>166</v>
      </c>
      <c r="K118" t="s">
        <v>54</v>
      </c>
      <c r="L118">
        <v>45</v>
      </c>
      <c r="M118">
        <v>5</v>
      </c>
      <c r="N118">
        <v>3</v>
      </c>
      <c r="O118">
        <v>135</v>
      </c>
      <c r="P118">
        <v>2</v>
      </c>
      <c r="Q118">
        <v>225</v>
      </c>
      <c r="R118" t="s">
        <v>41</v>
      </c>
      <c r="S118" t="s">
        <v>29</v>
      </c>
      <c r="T118">
        <v>608</v>
      </c>
      <c r="U118" t="s">
        <v>42</v>
      </c>
      <c r="V118" t="s">
        <v>43</v>
      </c>
      <c r="W118" t="s">
        <v>32</v>
      </c>
    </row>
    <row r="119" spans="1:23" x14ac:dyDescent="0.35">
      <c r="A119" t="s">
        <v>193</v>
      </c>
      <c r="B119" t="s">
        <v>63</v>
      </c>
      <c r="C119" t="s">
        <v>68</v>
      </c>
      <c r="D119" t="s">
        <v>35</v>
      </c>
      <c r="E119" t="s">
        <v>23</v>
      </c>
      <c r="F119" s="1">
        <v>43218</v>
      </c>
      <c r="G119" t="s">
        <v>56</v>
      </c>
      <c r="H119" t="s">
        <v>165</v>
      </c>
      <c r="I119">
        <v>2019</v>
      </c>
      <c r="J119" t="s">
        <v>166</v>
      </c>
      <c r="K119" t="s">
        <v>54</v>
      </c>
      <c r="L119">
        <v>43</v>
      </c>
      <c r="M119">
        <v>5</v>
      </c>
      <c r="N119">
        <v>3</v>
      </c>
      <c r="O119">
        <v>129</v>
      </c>
      <c r="P119">
        <v>2</v>
      </c>
      <c r="Q119">
        <v>215</v>
      </c>
      <c r="R119" t="s">
        <v>28</v>
      </c>
      <c r="S119" t="s">
        <v>29</v>
      </c>
      <c r="T119">
        <v>497</v>
      </c>
      <c r="U119" t="s">
        <v>42</v>
      </c>
      <c r="V119" t="s">
        <v>31</v>
      </c>
      <c r="W119" t="s">
        <v>32</v>
      </c>
    </row>
    <row r="120" spans="1:23" x14ac:dyDescent="0.35">
      <c r="A120" t="s">
        <v>194</v>
      </c>
      <c r="B120" t="s">
        <v>33</v>
      </c>
      <c r="C120" t="s">
        <v>68</v>
      </c>
      <c r="D120" t="s">
        <v>22</v>
      </c>
      <c r="E120" t="s">
        <v>58</v>
      </c>
      <c r="F120" s="1">
        <v>43219</v>
      </c>
      <c r="G120" t="s">
        <v>59</v>
      </c>
      <c r="H120" t="s">
        <v>165</v>
      </c>
      <c r="I120">
        <v>2019</v>
      </c>
      <c r="J120" t="s">
        <v>166</v>
      </c>
      <c r="K120" t="s">
        <v>27</v>
      </c>
      <c r="L120">
        <v>16</v>
      </c>
      <c r="M120">
        <v>5</v>
      </c>
      <c r="N120">
        <v>2</v>
      </c>
      <c r="O120">
        <v>32</v>
      </c>
      <c r="P120">
        <v>3</v>
      </c>
      <c r="Q120">
        <v>80</v>
      </c>
      <c r="R120" t="s">
        <v>41</v>
      </c>
      <c r="S120" t="s">
        <v>29</v>
      </c>
      <c r="T120">
        <v>705</v>
      </c>
      <c r="U120" t="s">
        <v>42</v>
      </c>
      <c r="V120" t="s">
        <v>49</v>
      </c>
      <c r="W120" t="s">
        <v>50</v>
      </c>
    </row>
    <row r="121" spans="1:23" x14ac:dyDescent="0.35">
      <c r="A121" t="s">
        <v>195</v>
      </c>
      <c r="B121" t="s">
        <v>20</v>
      </c>
      <c r="C121" t="s">
        <v>37</v>
      </c>
      <c r="D121" t="s">
        <v>38</v>
      </c>
      <c r="E121" t="s">
        <v>61</v>
      </c>
      <c r="F121" s="1">
        <v>43220</v>
      </c>
      <c r="G121" t="s">
        <v>24</v>
      </c>
      <c r="H121" t="s">
        <v>165</v>
      </c>
      <c r="I121">
        <v>2019</v>
      </c>
      <c r="J121" t="s">
        <v>166</v>
      </c>
      <c r="K121" t="s">
        <v>27</v>
      </c>
      <c r="L121">
        <v>40</v>
      </c>
      <c r="M121">
        <v>5</v>
      </c>
      <c r="N121">
        <v>2</v>
      </c>
      <c r="O121">
        <v>80</v>
      </c>
      <c r="P121">
        <v>3</v>
      </c>
      <c r="Q121">
        <v>200</v>
      </c>
      <c r="R121" t="s">
        <v>28</v>
      </c>
      <c r="S121" t="s">
        <v>29</v>
      </c>
      <c r="T121">
        <v>308</v>
      </c>
      <c r="U121" t="s">
        <v>42</v>
      </c>
      <c r="V121" t="s">
        <v>43</v>
      </c>
      <c r="W121" t="s">
        <v>32</v>
      </c>
    </row>
    <row r="122" spans="1:23" x14ac:dyDescent="0.35">
      <c r="A122" t="s">
        <v>196</v>
      </c>
      <c r="B122" t="s">
        <v>20</v>
      </c>
      <c r="C122" t="s">
        <v>57</v>
      </c>
      <c r="D122" t="s">
        <v>38</v>
      </c>
      <c r="E122" t="s">
        <v>23</v>
      </c>
      <c r="F122" s="1">
        <v>43221</v>
      </c>
      <c r="G122" t="s">
        <v>36</v>
      </c>
      <c r="H122" t="s">
        <v>197</v>
      </c>
      <c r="I122">
        <v>2019</v>
      </c>
      <c r="J122" t="s">
        <v>166</v>
      </c>
      <c r="K122" t="s">
        <v>27</v>
      </c>
      <c r="L122">
        <v>79</v>
      </c>
      <c r="M122">
        <v>5</v>
      </c>
      <c r="N122">
        <v>2</v>
      </c>
      <c r="O122">
        <v>158</v>
      </c>
      <c r="P122">
        <v>3</v>
      </c>
      <c r="Q122">
        <v>395</v>
      </c>
      <c r="R122" t="s">
        <v>28</v>
      </c>
      <c r="S122" t="s">
        <v>29</v>
      </c>
      <c r="T122">
        <v>242</v>
      </c>
      <c r="U122" t="s">
        <v>42</v>
      </c>
      <c r="V122" t="s">
        <v>49</v>
      </c>
      <c r="W122" t="s">
        <v>50</v>
      </c>
    </row>
    <row r="123" spans="1:23" x14ac:dyDescent="0.35">
      <c r="A123" t="s">
        <v>198</v>
      </c>
      <c r="B123" t="s">
        <v>20</v>
      </c>
      <c r="C123" t="s">
        <v>37</v>
      </c>
      <c r="D123" t="s">
        <v>22</v>
      </c>
      <c r="E123" t="s">
        <v>23</v>
      </c>
      <c r="F123" s="1">
        <v>43222</v>
      </c>
      <c r="G123" t="s">
        <v>40</v>
      </c>
      <c r="H123" t="s">
        <v>197</v>
      </c>
      <c r="I123">
        <v>2019</v>
      </c>
      <c r="J123" t="s">
        <v>166</v>
      </c>
      <c r="K123" t="s">
        <v>27</v>
      </c>
      <c r="L123">
        <v>73</v>
      </c>
      <c r="M123">
        <v>5</v>
      </c>
      <c r="N123">
        <v>2</v>
      </c>
      <c r="O123">
        <v>146</v>
      </c>
      <c r="P123">
        <v>3</v>
      </c>
      <c r="Q123">
        <v>365</v>
      </c>
      <c r="R123" t="s">
        <v>28</v>
      </c>
      <c r="S123" t="s">
        <v>29</v>
      </c>
      <c r="T123">
        <v>347</v>
      </c>
      <c r="U123" t="s">
        <v>30</v>
      </c>
      <c r="V123" t="s">
        <v>31</v>
      </c>
      <c r="W123" t="s">
        <v>50</v>
      </c>
    </row>
    <row r="124" spans="1:23" x14ac:dyDescent="0.35">
      <c r="A124" t="s">
        <v>199</v>
      </c>
      <c r="B124" t="s">
        <v>63</v>
      </c>
      <c r="C124" t="s">
        <v>68</v>
      </c>
      <c r="D124" t="s">
        <v>38</v>
      </c>
      <c r="E124" t="s">
        <v>58</v>
      </c>
      <c r="F124" s="1">
        <v>43223</v>
      </c>
      <c r="G124" t="s">
        <v>48</v>
      </c>
      <c r="H124" t="s">
        <v>197</v>
      </c>
      <c r="I124">
        <v>2019</v>
      </c>
      <c r="J124" t="s">
        <v>166</v>
      </c>
      <c r="K124" t="s">
        <v>27</v>
      </c>
      <c r="L124">
        <v>50</v>
      </c>
      <c r="M124">
        <v>5</v>
      </c>
      <c r="N124">
        <v>2</v>
      </c>
      <c r="O124">
        <v>100</v>
      </c>
      <c r="P124">
        <v>3</v>
      </c>
      <c r="Q124">
        <v>250</v>
      </c>
      <c r="R124" t="s">
        <v>28</v>
      </c>
      <c r="S124" t="s">
        <v>29</v>
      </c>
      <c r="T124">
        <v>723</v>
      </c>
      <c r="U124" t="s">
        <v>30</v>
      </c>
      <c r="V124" t="s">
        <v>43</v>
      </c>
      <c r="W124" t="s">
        <v>32</v>
      </c>
    </row>
    <row r="125" spans="1:23" x14ac:dyDescent="0.35">
      <c r="A125" t="s">
        <v>200</v>
      </c>
      <c r="B125" t="s">
        <v>20</v>
      </c>
      <c r="C125" t="s">
        <v>45</v>
      </c>
      <c r="D125" t="s">
        <v>64</v>
      </c>
      <c r="E125" t="s">
        <v>39</v>
      </c>
      <c r="F125" s="1">
        <v>43224</v>
      </c>
      <c r="G125" t="s">
        <v>53</v>
      </c>
      <c r="H125" t="s">
        <v>197</v>
      </c>
      <c r="I125">
        <v>2019</v>
      </c>
      <c r="J125" t="s">
        <v>166</v>
      </c>
      <c r="K125" t="s">
        <v>54</v>
      </c>
      <c r="L125">
        <v>17</v>
      </c>
      <c r="M125">
        <v>25</v>
      </c>
      <c r="N125">
        <v>10</v>
      </c>
      <c r="O125">
        <v>170</v>
      </c>
      <c r="P125">
        <v>15</v>
      </c>
      <c r="Q125">
        <v>425</v>
      </c>
      <c r="R125" t="s">
        <v>41</v>
      </c>
      <c r="S125" t="s">
        <v>29</v>
      </c>
      <c r="T125">
        <v>736</v>
      </c>
      <c r="U125" t="s">
        <v>42</v>
      </c>
      <c r="V125" t="s">
        <v>31</v>
      </c>
      <c r="W125" t="s">
        <v>32</v>
      </c>
    </row>
    <row r="126" spans="1:23" x14ac:dyDescent="0.35">
      <c r="A126" t="s">
        <v>201</v>
      </c>
      <c r="B126" t="s">
        <v>63</v>
      </c>
      <c r="C126" t="s">
        <v>55</v>
      </c>
      <c r="D126" t="s">
        <v>64</v>
      </c>
      <c r="E126" t="s">
        <v>61</v>
      </c>
      <c r="F126" s="1">
        <v>43225</v>
      </c>
      <c r="G126" t="s">
        <v>56</v>
      </c>
      <c r="H126" t="s">
        <v>197</v>
      </c>
      <c r="I126">
        <v>2019</v>
      </c>
      <c r="J126" t="s">
        <v>166</v>
      </c>
      <c r="K126" t="s">
        <v>54</v>
      </c>
      <c r="L126">
        <v>91</v>
      </c>
      <c r="M126">
        <v>25</v>
      </c>
      <c r="N126">
        <v>10</v>
      </c>
      <c r="O126">
        <v>910</v>
      </c>
      <c r="P126">
        <v>15</v>
      </c>
      <c r="Q126">
        <v>2275</v>
      </c>
      <c r="R126" t="s">
        <v>41</v>
      </c>
      <c r="S126" t="s">
        <v>29</v>
      </c>
      <c r="T126">
        <v>302</v>
      </c>
      <c r="U126" t="s">
        <v>42</v>
      </c>
      <c r="V126" t="s">
        <v>31</v>
      </c>
      <c r="W126" t="s">
        <v>32</v>
      </c>
    </row>
    <row r="127" spans="1:23" x14ac:dyDescent="0.35">
      <c r="A127" t="s">
        <v>202</v>
      </c>
      <c r="B127" t="s">
        <v>44</v>
      </c>
      <c r="C127" t="s">
        <v>45</v>
      </c>
      <c r="D127" t="s">
        <v>46</v>
      </c>
      <c r="E127" t="s">
        <v>52</v>
      </c>
      <c r="F127" s="1">
        <v>43226</v>
      </c>
      <c r="G127" t="s">
        <v>59</v>
      </c>
      <c r="H127" t="s">
        <v>197</v>
      </c>
      <c r="I127">
        <v>2019</v>
      </c>
      <c r="J127" t="s">
        <v>166</v>
      </c>
      <c r="K127" t="s">
        <v>27</v>
      </c>
      <c r="L127">
        <v>63</v>
      </c>
      <c r="M127">
        <v>15</v>
      </c>
      <c r="N127">
        <v>5</v>
      </c>
      <c r="O127">
        <v>315</v>
      </c>
      <c r="P127">
        <v>10</v>
      </c>
      <c r="Q127">
        <v>945</v>
      </c>
      <c r="R127" t="s">
        <v>28</v>
      </c>
      <c r="S127" t="s">
        <v>29</v>
      </c>
      <c r="T127">
        <v>367</v>
      </c>
      <c r="U127" t="s">
        <v>30</v>
      </c>
      <c r="V127" t="s">
        <v>65</v>
      </c>
      <c r="W127" t="s">
        <v>50</v>
      </c>
    </row>
    <row r="128" spans="1:23" x14ac:dyDescent="0.35">
      <c r="A128" t="s">
        <v>203</v>
      </c>
      <c r="B128" t="s">
        <v>33</v>
      </c>
      <c r="C128" t="s">
        <v>67</v>
      </c>
      <c r="D128" t="s">
        <v>35</v>
      </c>
      <c r="E128" t="s">
        <v>52</v>
      </c>
      <c r="F128" s="1">
        <v>43227</v>
      </c>
      <c r="G128" t="s">
        <v>24</v>
      </c>
      <c r="H128" t="s">
        <v>197</v>
      </c>
      <c r="I128">
        <v>2019</v>
      </c>
      <c r="J128" t="s">
        <v>166</v>
      </c>
      <c r="K128" t="s">
        <v>27</v>
      </c>
      <c r="L128">
        <v>34</v>
      </c>
      <c r="M128">
        <v>5</v>
      </c>
      <c r="N128">
        <v>3</v>
      </c>
      <c r="O128">
        <v>102</v>
      </c>
      <c r="P128">
        <v>2</v>
      </c>
      <c r="Q128">
        <v>170</v>
      </c>
      <c r="R128" t="s">
        <v>28</v>
      </c>
      <c r="S128" t="s">
        <v>29</v>
      </c>
      <c r="T128">
        <v>163</v>
      </c>
      <c r="U128" t="s">
        <v>42</v>
      </c>
      <c r="V128" t="s">
        <v>49</v>
      </c>
      <c r="W128" t="s">
        <v>62</v>
      </c>
    </row>
    <row r="129" spans="1:23" x14ac:dyDescent="0.35">
      <c r="A129" t="s">
        <v>204</v>
      </c>
      <c r="B129" t="s">
        <v>63</v>
      </c>
      <c r="C129" t="s">
        <v>67</v>
      </c>
      <c r="D129" t="s">
        <v>64</v>
      </c>
      <c r="E129" t="s">
        <v>61</v>
      </c>
      <c r="F129" s="1">
        <v>43228</v>
      </c>
      <c r="G129" t="s">
        <v>36</v>
      </c>
      <c r="H129" t="s">
        <v>197</v>
      </c>
      <c r="I129">
        <v>2019</v>
      </c>
      <c r="J129" t="s">
        <v>166</v>
      </c>
      <c r="K129" t="s">
        <v>27</v>
      </c>
      <c r="L129">
        <v>51</v>
      </c>
      <c r="M129">
        <v>25</v>
      </c>
      <c r="N129">
        <v>10</v>
      </c>
      <c r="O129">
        <v>510</v>
      </c>
      <c r="P129">
        <v>15</v>
      </c>
      <c r="Q129">
        <v>1275</v>
      </c>
      <c r="R129" t="s">
        <v>41</v>
      </c>
      <c r="S129" t="s">
        <v>29</v>
      </c>
      <c r="T129">
        <v>924</v>
      </c>
      <c r="U129" t="s">
        <v>30</v>
      </c>
      <c r="V129" t="s">
        <v>31</v>
      </c>
      <c r="W129" t="s">
        <v>32</v>
      </c>
    </row>
    <row r="130" spans="1:23" x14ac:dyDescent="0.35">
      <c r="A130" t="s">
        <v>205</v>
      </c>
      <c r="B130" t="s">
        <v>44</v>
      </c>
      <c r="C130" t="s">
        <v>21</v>
      </c>
      <c r="D130" t="s">
        <v>35</v>
      </c>
      <c r="E130" t="s">
        <v>52</v>
      </c>
      <c r="F130" s="1">
        <v>43229</v>
      </c>
      <c r="G130" t="s">
        <v>40</v>
      </c>
      <c r="H130" t="s">
        <v>197</v>
      </c>
      <c r="I130">
        <v>2019</v>
      </c>
      <c r="J130" t="s">
        <v>166</v>
      </c>
      <c r="K130" t="s">
        <v>27</v>
      </c>
      <c r="L130">
        <v>84</v>
      </c>
      <c r="M130">
        <v>5</v>
      </c>
      <c r="N130">
        <v>3</v>
      </c>
      <c r="O130">
        <v>252</v>
      </c>
      <c r="P130">
        <v>2</v>
      </c>
      <c r="Q130">
        <v>420</v>
      </c>
      <c r="R130" t="s">
        <v>41</v>
      </c>
      <c r="S130" t="s">
        <v>29</v>
      </c>
      <c r="T130">
        <v>536</v>
      </c>
      <c r="U130" t="s">
        <v>42</v>
      </c>
      <c r="V130" t="s">
        <v>31</v>
      </c>
      <c r="W130" t="s">
        <v>62</v>
      </c>
    </row>
    <row r="131" spans="1:23" x14ac:dyDescent="0.35">
      <c r="A131" t="s">
        <v>206</v>
      </c>
      <c r="B131" t="s">
        <v>20</v>
      </c>
      <c r="C131" t="s">
        <v>21</v>
      </c>
      <c r="D131" t="s">
        <v>46</v>
      </c>
      <c r="E131" t="s">
        <v>23</v>
      </c>
      <c r="F131" s="1">
        <v>43230</v>
      </c>
      <c r="G131" t="s">
        <v>48</v>
      </c>
      <c r="H131" t="s">
        <v>197</v>
      </c>
      <c r="I131">
        <v>2019</v>
      </c>
      <c r="J131" t="s">
        <v>166</v>
      </c>
      <c r="K131" t="s">
        <v>27</v>
      </c>
      <c r="L131">
        <v>19</v>
      </c>
      <c r="M131">
        <v>15</v>
      </c>
      <c r="N131">
        <v>5</v>
      </c>
      <c r="O131">
        <v>95</v>
      </c>
      <c r="P131">
        <v>10</v>
      </c>
      <c r="Q131">
        <v>285</v>
      </c>
      <c r="R131" t="s">
        <v>41</v>
      </c>
      <c r="S131" t="s">
        <v>29</v>
      </c>
      <c r="T131">
        <v>612</v>
      </c>
      <c r="U131" t="s">
        <v>30</v>
      </c>
      <c r="V131" t="s">
        <v>43</v>
      </c>
      <c r="W131" t="s">
        <v>50</v>
      </c>
    </row>
    <row r="132" spans="1:23" x14ac:dyDescent="0.35">
      <c r="A132" t="s">
        <v>207</v>
      </c>
      <c r="B132" t="s">
        <v>44</v>
      </c>
      <c r="C132" t="s">
        <v>34</v>
      </c>
      <c r="D132" t="s">
        <v>35</v>
      </c>
      <c r="E132" t="s">
        <v>61</v>
      </c>
      <c r="F132" s="1">
        <v>43231</v>
      </c>
      <c r="G132" t="s">
        <v>53</v>
      </c>
      <c r="H132" t="s">
        <v>197</v>
      </c>
      <c r="I132">
        <v>2019</v>
      </c>
      <c r="J132" t="s">
        <v>166</v>
      </c>
      <c r="K132" t="s">
        <v>54</v>
      </c>
      <c r="L132">
        <v>51</v>
      </c>
      <c r="M132">
        <v>5</v>
      </c>
      <c r="N132">
        <v>3</v>
      </c>
      <c r="O132">
        <v>153</v>
      </c>
      <c r="P132">
        <v>2</v>
      </c>
      <c r="Q132">
        <v>255</v>
      </c>
      <c r="R132" t="s">
        <v>28</v>
      </c>
      <c r="S132" t="s">
        <v>29</v>
      </c>
      <c r="T132">
        <v>434</v>
      </c>
      <c r="U132" t="s">
        <v>42</v>
      </c>
      <c r="V132" t="s">
        <v>49</v>
      </c>
      <c r="W132" t="s">
        <v>32</v>
      </c>
    </row>
    <row r="133" spans="1:23" x14ac:dyDescent="0.35">
      <c r="A133" t="s">
        <v>208</v>
      </c>
      <c r="B133" t="s">
        <v>44</v>
      </c>
      <c r="C133" t="s">
        <v>34</v>
      </c>
      <c r="D133" t="s">
        <v>51</v>
      </c>
      <c r="E133" t="s">
        <v>58</v>
      </c>
      <c r="F133" s="1">
        <v>43232</v>
      </c>
      <c r="G133" t="s">
        <v>56</v>
      </c>
      <c r="H133" t="s">
        <v>197</v>
      </c>
      <c r="I133">
        <v>2019</v>
      </c>
      <c r="J133" t="s">
        <v>166</v>
      </c>
      <c r="K133" t="s">
        <v>54</v>
      </c>
      <c r="L133">
        <v>91</v>
      </c>
      <c r="M133">
        <v>40</v>
      </c>
      <c r="N133">
        <v>7</v>
      </c>
      <c r="O133">
        <v>637</v>
      </c>
      <c r="P133">
        <v>33</v>
      </c>
      <c r="Q133">
        <v>3640</v>
      </c>
      <c r="R133" t="s">
        <v>28</v>
      </c>
      <c r="S133" t="s">
        <v>29</v>
      </c>
      <c r="T133">
        <v>631</v>
      </c>
      <c r="U133" t="s">
        <v>30</v>
      </c>
      <c r="V133" t="s">
        <v>43</v>
      </c>
      <c r="W133" t="s">
        <v>50</v>
      </c>
    </row>
    <row r="134" spans="1:23" x14ac:dyDescent="0.35">
      <c r="A134" t="s">
        <v>209</v>
      </c>
      <c r="B134" t="s">
        <v>63</v>
      </c>
      <c r="C134" t="s">
        <v>37</v>
      </c>
      <c r="D134" t="s">
        <v>60</v>
      </c>
      <c r="E134" t="s">
        <v>52</v>
      </c>
      <c r="F134" s="1">
        <v>43233</v>
      </c>
      <c r="G134" t="s">
        <v>59</v>
      </c>
      <c r="H134" t="s">
        <v>197</v>
      </c>
      <c r="I134">
        <v>2019</v>
      </c>
      <c r="J134" t="s">
        <v>166</v>
      </c>
      <c r="K134" t="s">
        <v>27</v>
      </c>
      <c r="L134">
        <v>70</v>
      </c>
      <c r="M134">
        <v>10</v>
      </c>
      <c r="N134">
        <v>4</v>
      </c>
      <c r="O134">
        <v>280</v>
      </c>
      <c r="P134">
        <v>6</v>
      </c>
      <c r="Q134">
        <v>700</v>
      </c>
      <c r="R134" t="s">
        <v>41</v>
      </c>
      <c r="S134" t="s">
        <v>29</v>
      </c>
      <c r="T134">
        <v>87</v>
      </c>
      <c r="U134" t="s">
        <v>42</v>
      </c>
      <c r="V134" t="s">
        <v>65</v>
      </c>
      <c r="W134" t="s">
        <v>62</v>
      </c>
    </row>
    <row r="135" spans="1:23" x14ac:dyDescent="0.35">
      <c r="A135" t="s">
        <v>210</v>
      </c>
      <c r="B135" t="s">
        <v>20</v>
      </c>
      <c r="C135" t="s">
        <v>68</v>
      </c>
      <c r="D135" t="s">
        <v>51</v>
      </c>
      <c r="E135" t="s">
        <v>47</v>
      </c>
      <c r="F135" s="1">
        <v>43234</v>
      </c>
      <c r="G135" t="s">
        <v>24</v>
      </c>
      <c r="H135" t="s">
        <v>197</v>
      </c>
      <c r="I135">
        <v>2019</v>
      </c>
      <c r="J135" t="s">
        <v>166</v>
      </c>
      <c r="K135" t="s">
        <v>27</v>
      </c>
      <c r="L135">
        <v>82</v>
      </c>
      <c r="M135">
        <v>40</v>
      </c>
      <c r="N135">
        <v>7</v>
      </c>
      <c r="O135">
        <v>574</v>
      </c>
      <c r="P135">
        <v>33</v>
      </c>
      <c r="Q135">
        <v>3280</v>
      </c>
      <c r="R135" t="s">
        <v>28</v>
      </c>
      <c r="S135" t="s">
        <v>29</v>
      </c>
      <c r="T135">
        <v>133</v>
      </c>
      <c r="U135" t="s">
        <v>42</v>
      </c>
      <c r="V135" t="s">
        <v>49</v>
      </c>
      <c r="W135" t="s">
        <v>50</v>
      </c>
    </row>
    <row r="136" spans="1:23" x14ac:dyDescent="0.35">
      <c r="A136" t="s">
        <v>211</v>
      </c>
      <c r="B136" t="s">
        <v>20</v>
      </c>
      <c r="C136" t="s">
        <v>45</v>
      </c>
      <c r="D136" t="s">
        <v>35</v>
      </c>
      <c r="E136" t="s">
        <v>52</v>
      </c>
      <c r="F136" s="1">
        <v>43235</v>
      </c>
      <c r="G136" t="s">
        <v>36</v>
      </c>
      <c r="H136" t="s">
        <v>197</v>
      </c>
      <c r="I136">
        <v>2019</v>
      </c>
      <c r="J136" t="s">
        <v>166</v>
      </c>
      <c r="K136" t="s">
        <v>27</v>
      </c>
      <c r="L136">
        <v>66</v>
      </c>
      <c r="M136">
        <v>5</v>
      </c>
      <c r="N136">
        <v>3</v>
      </c>
      <c r="O136">
        <v>198</v>
      </c>
      <c r="P136">
        <v>2</v>
      </c>
      <c r="Q136">
        <v>330</v>
      </c>
      <c r="R136" t="s">
        <v>28</v>
      </c>
      <c r="S136" t="s">
        <v>29</v>
      </c>
      <c r="T136">
        <v>570</v>
      </c>
      <c r="U136" t="s">
        <v>30</v>
      </c>
      <c r="V136" t="s">
        <v>49</v>
      </c>
      <c r="W136" t="s">
        <v>50</v>
      </c>
    </row>
    <row r="137" spans="1:23" x14ac:dyDescent="0.35">
      <c r="A137" t="s">
        <v>212</v>
      </c>
      <c r="B137" t="s">
        <v>63</v>
      </c>
      <c r="C137" t="s">
        <v>37</v>
      </c>
      <c r="D137" t="s">
        <v>51</v>
      </c>
      <c r="E137" t="s">
        <v>61</v>
      </c>
      <c r="F137" s="1">
        <v>43236</v>
      </c>
      <c r="G137" t="s">
        <v>40</v>
      </c>
      <c r="H137" t="s">
        <v>197</v>
      </c>
      <c r="I137">
        <v>2019</v>
      </c>
      <c r="J137" t="s">
        <v>166</v>
      </c>
      <c r="K137" t="s">
        <v>27</v>
      </c>
      <c r="L137">
        <v>74</v>
      </c>
      <c r="M137">
        <v>40</v>
      </c>
      <c r="N137">
        <v>7</v>
      </c>
      <c r="O137">
        <v>518</v>
      </c>
      <c r="P137">
        <v>33</v>
      </c>
      <c r="Q137">
        <v>2960</v>
      </c>
      <c r="R137" t="s">
        <v>41</v>
      </c>
      <c r="S137" t="s">
        <v>29</v>
      </c>
      <c r="T137">
        <v>581</v>
      </c>
      <c r="U137" t="s">
        <v>42</v>
      </c>
      <c r="V137" t="s">
        <v>43</v>
      </c>
      <c r="W137" t="s">
        <v>50</v>
      </c>
    </row>
    <row r="138" spans="1:23" x14ac:dyDescent="0.35">
      <c r="A138" t="s">
        <v>213</v>
      </c>
      <c r="B138" t="s">
        <v>20</v>
      </c>
      <c r="C138" t="s">
        <v>67</v>
      </c>
      <c r="D138" t="s">
        <v>46</v>
      </c>
      <c r="E138" t="s">
        <v>39</v>
      </c>
      <c r="F138" s="1">
        <v>43237</v>
      </c>
      <c r="G138" t="s">
        <v>48</v>
      </c>
      <c r="H138" t="s">
        <v>197</v>
      </c>
      <c r="I138">
        <v>2019</v>
      </c>
      <c r="J138" t="s">
        <v>166</v>
      </c>
      <c r="K138" t="s">
        <v>27</v>
      </c>
      <c r="L138">
        <v>22</v>
      </c>
      <c r="M138">
        <v>15</v>
      </c>
      <c r="N138">
        <v>5</v>
      </c>
      <c r="O138">
        <v>110</v>
      </c>
      <c r="P138">
        <v>10</v>
      </c>
      <c r="Q138">
        <v>330</v>
      </c>
      <c r="R138" t="s">
        <v>41</v>
      </c>
      <c r="S138" t="s">
        <v>29</v>
      </c>
      <c r="T138">
        <v>429</v>
      </c>
      <c r="U138" t="s">
        <v>30</v>
      </c>
      <c r="V138" t="s">
        <v>65</v>
      </c>
      <c r="W138" t="s">
        <v>32</v>
      </c>
    </row>
    <row r="139" spans="1:23" x14ac:dyDescent="0.35">
      <c r="A139" t="s">
        <v>214</v>
      </c>
      <c r="B139" t="s">
        <v>33</v>
      </c>
      <c r="C139" t="s">
        <v>67</v>
      </c>
      <c r="D139" t="s">
        <v>46</v>
      </c>
      <c r="E139" t="s">
        <v>39</v>
      </c>
      <c r="F139" s="1">
        <v>43238</v>
      </c>
      <c r="G139" t="s">
        <v>53</v>
      </c>
      <c r="H139" t="s">
        <v>197</v>
      </c>
      <c r="I139">
        <v>2019</v>
      </c>
      <c r="J139" t="s">
        <v>166</v>
      </c>
      <c r="K139" t="s">
        <v>54</v>
      </c>
      <c r="L139">
        <v>72</v>
      </c>
      <c r="M139">
        <v>15</v>
      </c>
      <c r="N139">
        <v>5</v>
      </c>
      <c r="O139">
        <v>360</v>
      </c>
      <c r="P139">
        <v>10</v>
      </c>
      <c r="Q139">
        <v>1080</v>
      </c>
      <c r="R139" t="s">
        <v>41</v>
      </c>
      <c r="S139" t="s">
        <v>29</v>
      </c>
      <c r="T139">
        <v>855</v>
      </c>
      <c r="U139" t="s">
        <v>30</v>
      </c>
      <c r="V139" t="s">
        <v>65</v>
      </c>
      <c r="W139" t="s">
        <v>62</v>
      </c>
    </row>
    <row r="140" spans="1:23" x14ac:dyDescent="0.35">
      <c r="A140" t="s">
        <v>215</v>
      </c>
      <c r="B140" t="s">
        <v>44</v>
      </c>
      <c r="C140" t="s">
        <v>21</v>
      </c>
      <c r="D140" t="s">
        <v>35</v>
      </c>
      <c r="E140" t="s">
        <v>23</v>
      </c>
      <c r="F140" s="1">
        <v>43239</v>
      </c>
      <c r="G140" t="s">
        <v>56</v>
      </c>
      <c r="H140" t="s">
        <v>197</v>
      </c>
      <c r="I140">
        <v>2019</v>
      </c>
      <c r="J140" t="s">
        <v>166</v>
      </c>
      <c r="K140" t="s">
        <v>54</v>
      </c>
      <c r="L140">
        <v>72</v>
      </c>
      <c r="M140">
        <v>5</v>
      </c>
      <c r="N140">
        <v>3</v>
      </c>
      <c r="O140">
        <v>216</v>
      </c>
      <c r="P140">
        <v>2</v>
      </c>
      <c r="Q140">
        <v>360</v>
      </c>
      <c r="R140" t="s">
        <v>28</v>
      </c>
      <c r="S140" t="s">
        <v>29</v>
      </c>
      <c r="T140">
        <v>64</v>
      </c>
      <c r="U140" t="s">
        <v>30</v>
      </c>
      <c r="V140" t="s">
        <v>49</v>
      </c>
      <c r="W140" t="s">
        <v>32</v>
      </c>
    </row>
    <row r="141" spans="1:23" x14ac:dyDescent="0.35">
      <c r="A141" t="s">
        <v>216</v>
      </c>
      <c r="B141" t="s">
        <v>33</v>
      </c>
      <c r="C141" t="s">
        <v>45</v>
      </c>
      <c r="D141" t="s">
        <v>64</v>
      </c>
      <c r="E141" t="s">
        <v>52</v>
      </c>
      <c r="F141" s="1">
        <v>43240</v>
      </c>
      <c r="G141" t="s">
        <v>59</v>
      </c>
      <c r="H141" t="s">
        <v>197</v>
      </c>
      <c r="I141">
        <v>2019</v>
      </c>
      <c r="J141" t="s">
        <v>166</v>
      </c>
      <c r="K141" t="s">
        <v>27</v>
      </c>
      <c r="L141">
        <v>13</v>
      </c>
      <c r="M141">
        <v>25</v>
      </c>
      <c r="N141">
        <v>10</v>
      </c>
      <c r="O141">
        <v>130</v>
      </c>
      <c r="P141">
        <v>15</v>
      </c>
      <c r="Q141">
        <v>325</v>
      </c>
      <c r="R141" t="s">
        <v>41</v>
      </c>
      <c r="S141" t="s">
        <v>29</v>
      </c>
      <c r="T141">
        <v>473</v>
      </c>
      <c r="U141" t="s">
        <v>42</v>
      </c>
      <c r="V141" t="s">
        <v>65</v>
      </c>
      <c r="W141" t="s">
        <v>32</v>
      </c>
    </row>
    <row r="142" spans="1:23" x14ac:dyDescent="0.35">
      <c r="A142" t="s">
        <v>217</v>
      </c>
      <c r="B142" t="s">
        <v>20</v>
      </c>
      <c r="C142" t="s">
        <v>45</v>
      </c>
      <c r="D142" t="s">
        <v>46</v>
      </c>
      <c r="E142" t="s">
        <v>52</v>
      </c>
      <c r="F142" s="1">
        <v>43241</v>
      </c>
      <c r="G142" t="s">
        <v>24</v>
      </c>
      <c r="H142" t="s">
        <v>197</v>
      </c>
      <c r="I142">
        <v>2019</v>
      </c>
      <c r="J142" t="s">
        <v>166</v>
      </c>
      <c r="K142" t="s">
        <v>27</v>
      </c>
      <c r="L142">
        <v>94</v>
      </c>
      <c r="M142">
        <v>15</v>
      </c>
      <c r="N142">
        <v>5</v>
      </c>
      <c r="O142">
        <v>470</v>
      </c>
      <c r="P142">
        <v>10</v>
      </c>
      <c r="Q142">
        <v>1410</v>
      </c>
      <c r="R142" t="s">
        <v>28</v>
      </c>
      <c r="S142" t="s">
        <v>29</v>
      </c>
      <c r="T142">
        <v>58</v>
      </c>
      <c r="U142" t="s">
        <v>42</v>
      </c>
      <c r="V142" t="s">
        <v>49</v>
      </c>
      <c r="W142" t="s">
        <v>32</v>
      </c>
    </row>
    <row r="143" spans="1:23" x14ac:dyDescent="0.35">
      <c r="A143" t="s">
        <v>218</v>
      </c>
      <c r="B143" t="s">
        <v>44</v>
      </c>
      <c r="C143" t="s">
        <v>57</v>
      </c>
      <c r="D143" t="s">
        <v>22</v>
      </c>
      <c r="E143" t="s">
        <v>52</v>
      </c>
      <c r="F143" s="1">
        <v>43242</v>
      </c>
      <c r="G143" t="s">
        <v>36</v>
      </c>
      <c r="H143" t="s">
        <v>197</v>
      </c>
      <c r="I143">
        <v>2019</v>
      </c>
      <c r="J143" t="s">
        <v>166</v>
      </c>
      <c r="K143" t="s">
        <v>27</v>
      </c>
      <c r="L143">
        <v>41</v>
      </c>
      <c r="M143">
        <v>5</v>
      </c>
      <c r="N143">
        <v>2</v>
      </c>
      <c r="O143">
        <v>82</v>
      </c>
      <c r="P143">
        <v>3</v>
      </c>
      <c r="Q143">
        <v>205</v>
      </c>
      <c r="R143" t="s">
        <v>28</v>
      </c>
      <c r="S143" t="s">
        <v>29</v>
      </c>
      <c r="T143">
        <v>911</v>
      </c>
      <c r="U143" t="s">
        <v>42</v>
      </c>
      <c r="V143" t="s">
        <v>43</v>
      </c>
      <c r="W143" t="s">
        <v>62</v>
      </c>
    </row>
    <row r="144" spans="1:23" x14ac:dyDescent="0.35">
      <c r="A144" t="s">
        <v>219</v>
      </c>
      <c r="B144" t="s">
        <v>44</v>
      </c>
      <c r="C144" t="s">
        <v>45</v>
      </c>
      <c r="D144" t="s">
        <v>46</v>
      </c>
      <c r="E144" t="s">
        <v>52</v>
      </c>
      <c r="F144" s="1">
        <v>43243</v>
      </c>
      <c r="G144" t="s">
        <v>40</v>
      </c>
      <c r="H144" t="s">
        <v>197</v>
      </c>
      <c r="I144">
        <v>2019</v>
      </c>
      <c r="J144" t="s">
        <v>166</v>
      </c>
      <c r="K144" t="s">
        <v>27</v>
      </c>
      <c r="L144">
        <v>46</v>
      </c>
      <c r="M144">
        <v>15</v>
      </c>
      <c r="N144">
        <v>5</v>
      </c>
      <c r="O144">
        <v>230</v>
      </c>
      <c r="P144">
        <v>10</v>
      </c>
      <c r="Q144">
        <v>690</v>
      </c>
      <c r="R144" t="s">
        <v>41</v>
      </c>
      <c r="S144" t="s">
        <v>29</v>
      </c>
      <c r="T144">
        <v>127</v>
      </c>
      <c r="U144" t="s">
        <v>30</v>
      </c>
      <c r="V144" t="s">
        <v>43</v>
      </c>
      <c r="W144" t="s">
        <v>32</v>
      </c>
    </row>
    <row r="145" spans="1:23" x14ac:dyDescent="0.35">
      <c r="A145" t="s">
        <v>220</v>
      </c>
      <c r="B145" t="s">
        <v>44</v>
      </c>
      <c r="C145" t="s">
        <v>68</v>
      </c>
      <c r="D145" t="s">
        <v>46</v>
      </c>
      <c r="E145" t="s">
        <v>61</v>
      </c>
      <c r="F145" s="1">
        <v>43244</v>
      </c>
      <c r="G145" t="s">
        <v>48</v>
      </c>
      <c r="H145" t="s">
        <v>197</v>
      </c>
      <c r="I145">
        <v>2019</v>
      </c>
      <c r="J145" t="s">
        <v>166</v>
      </c>
      <c r="K145" t="s">
        <v>27</v>
      </c>
      <c r="L145">
        <v>70</v>
      </c>
      <c r="M145">
        <v>15</v>
      </c>
      <c r="N145">
        <v>5</v>
      </c>
      <c r="O145">
        <v>350</v>
      </c>
      <c r="P145">
        <v>10</v>
      </c>
      <c r="Q145">
        <v>1050</v>
      </c>
      <c r="R145" t="s">
        <v>28</v>
      </c>
      <c r="S145" t="s">
        <v>29</v>
      </c>
      <c r="T145">
        <v>65</v>
      </c>
      <c r="U145" t="s">
        <v>30</v>
      </c>
      <c r="V145" t="s">
        <v>31</v>
      </c>
      <c r="W145" t="s">
        <v>32</v>
      </c>
    </row>
    <row r="146" spans="1:23" x14ac:dyDescent="0.35">
      <c r="A146" t="s">
        <v>221</v>
      </c>
      <c r="B146" t="s">
        <v>44</v>
      </c>
      <c r="C146" t="s">
        <v>34</v>
      </c>
      <c r="D146" t="s">
        <v>35</v>
      </c>
      <c r="E146" t="s">
        <v>47</v>
      </c>
      <c r="F146" s="1">
        <v>43245</v>
      </c>
      <c r="G146" t="s">
        <v>53</v>
      </c>
      <c r="H146" t="s">
        <v>197</v>
      </c>
      <c r="I146">
        <v>2019</v>
      </c>
      <c r="J146" t="s">
        <v>166</v>
      </c>
      <c r="K146" t="s">
        <v>54</v>
      </c>
      <c r="L146">
        <v>87</v>
      </c>
      <c r="M146">
        <v>5</v>
      </c>
      <c r="N146">
        <v>3</v>
      </c>
      <c r="O146">
        <v>261</v>
      </c>
      <c r="P146">
        <v>2</v>
      </c>
      <c r="Q146">
        <v>435</v>
      </c>
      <c r="R146" t="s">
        <v>28</v>
      </c>
      <c r="S146" t="s">
        <v>29</v>
      </c>
      <c r="T146">
        <v>257</v>
      </c>
      <c r="U146" t="s">
        <v>30</v>
      </c>
      <c r="V146" t="s">
        <v>43</v>
      </c>
      <c r="W146" t="s">
        <v>50</v>
      </c>
    </row>
    <row r="147" spans="1:23" x14ac:dyDescent="0.35">
      <c r="A147" t="s">
        <v>222</v>
      </c>
      <c r="B147" t="s">
        <v>20</v>
      </c>
      <c r="C147" t="s">
        <v>21</v>
      </c>
      <c r="D147" t="s">
        <v>51</v>
      </c>
      <c r="E147" t="s">
        <v>47</v>
      </c>
      <c r="F147" s="1">
        <v>43246</v>
      </c>
      <c r="G147" t="s">
        <v>56</v>
      </c>
      <c r="H147" t="s">
        <v>197</v>
      </c>
      <c r="I147">
        <v>2019</v>
      </c>
      <c r="J147" t="s">
        <v>166</v>
      </c>
      <c r="K147" t="s">
        <v>54</v>
      </c>
      <c r="L147">
        <v>59</v>
      </c>
      <c r="M147">
        <v>40</v>
      </c>
      <c r="N147">
        <v>7</v>
      </c>
      <c r="O147">
        <v>413</v>
      </c>
      <c r="P147">
        <v>33</v>
      </c>
      <c r="Q147">
        <v>2360</v>
      </c>
      <c r="R147" t="s">
        <v>28</v>
      </c>
      <c r="S147" t="s">
        <v>29</v>
      </c>
      <c r="T147">
        <v>577</v>
      </c>
      <c r="U147" t="s">
        <v>30</v>
      </c>
      <c r="V147" t="s">
        <v>65</v>
      </c>
      <c r="W147" t="s">
        <v>50</v>
      </c>
    </row>
    <row r="148" spans="1:23" x14ac:dyDescent="0.35">
      <c r="A148" t="s">
        <v>223</v>
      </c>
      <c r="B148" t="s">
        <v>63</v>
      </c>
      <c r="C148" t="s">
        <v>68</v>
      </c>
      <c r="D148" t="s">
        <v>46</v>
      </c>
      <c r="E148" t="s">
        <v>58</v>
      </c>
      <c r="F148" s="1">
        <v>43247</v>
      </c>
      <c r="G148" t="s">
        <v>59</v>
      </c>
      <c r="H148" t="s">
        <v>197</v>
      </c>
      <c r="I148">
        <v>2019</v>
      </c>
      <c r="J148" t="s">
        <v>166</v>
      </c>
      <c r="K148" t="s">
        <v>27</v>
      </c>
      <c r="L148">
        <v>17</v>
      </c>
      <c r="M148">
        <v>15</v>
      </c>
      <c r="N148">
        <v>5</v>
      </c>
      <c r="O148">
        <v>85</v>
      </c>
      <c r="P148">
        <v>10</v>
      </c>
      <c r="Q148">
        <v>255</v>
      </c>
      <c r="R148" t="s">
        <v>41</v>
      </c>
      <c r="S148" t="s">
        <v>29</v>
      </c>
      <c r="T148">
        <v>245</v>
      </c>
      <c r="U148" t="s">
        <v>42</v>
      </c>
      <c r="V148" t="s">
        <v>65</v>
      </c>
      <c r="W148" t="s">
        <v>32</v>
      </c>
    </row>
    <row r="149" spans="1:23" x14ac:dyDescent="0.35">
      <c r="A149" t="s">
        <v>224</v>
      </c>
      <c r="B149" t="s">
        <v>63</v>
      </c>
      <c r="C149" t="s">
        <v>34</v>
      </c>
      <c r="D149" t="s">
        <v>60</v>
      </c>
      <c r="E149" t="s">
        <v>39</v>
      </c>
      <c r="F149" s="1">
        <v>43248</v>
      </c>
      <c r="G149" t="s">
        <v>24</v>
      </c>
      <c r="H149" t="s">
        <v>197</v>
      </c>
      <c r="I149">
        <v>2019</v>
      </c>
      <c r="J149" t="s">
        <v>166</v>
      </c>
      <c r="K149" t="s">
        <v>27</v>
      </c>
      <c r="L149">
        <v>40</v>
      </c>
      <c r="M149">
        <v>10</v>
      </c>
      <c r="N149">
        <v>4</v>
      </c>
      <c r="O149">
        <v>160</v>
      </c>
      <c r="P149">
        <v>6</v>
      </c>
      <c r="Q149">
        <v>400</v>
      </c>
      <c r="R149" t="s">
        <v>28</v>
      </c>
      <c r="S149" t="s">
        <v>29</v>
      </c>
      <c r="T149">
        <v>270</v>
      </c>
      <c r="U149" t="s">
        <v>30</v>
      </c>
      <c r="V149" t="s">
        <v>49</v>
      </c>
      <c r="W149" t="s">
        <v>32</v>
      </c>
    </row>
    <row r="150" spans="1:23" x14ac:dyDescent="0.35">
      <c r="A150" t="s">
        <v>225</v>
      </c>
      <c r="B150" t="s">
        <v>20</v>
      </c>
      <c r="C150" t="s">
        <v>57</v>
      </c>
      <c r="D150" t="s">
        <v>38</v>
      </c>
      <c r="E150" t="s">
        <v>47</v>
      </c>
      <c r="F150" s="1">
        <v>43249</v>
      </c>
      <c r="G150" t="s">
        <v>36</v>
      </c>
      <c r="H150" t="s">
        <v>197</v>
      </c>
      <c r="I150">
        <v>2019</v>
      </c>
      <c r="J150" t="s">
        <v>166</v>
      </c>
      <c r="K150" t="s">
        <v>27</v>
      </c>
      <c r="L150">
        <v>60</v>
      </c>
      <c r="M150">
        <v>5</v>
      </c>
      <c r="N150">
        <v>2</v>
      </c>
      <c r="O150">
        <v>120</v>
      </c>
      <c r="P150">
        <v>3</v>
      </c>
      <c r="Q150">
        <v>300</v>
      </c>
      <c r="R150" t="s">
        <v>41</v>
      </c>
      <c r="S150" t="s">
        <v>29</v>
      </c>
      <c r="T150">
        <v>95</v>
      </c>
      <c r="U150" t="s">
        <v>30</v>
      </c>
      <c r="V150" t="s">
        <v>49</v>
      </c>
      <c r="W150" t="s">
        <v>32</v>
      </c>
    </row>
    <row r="151" spans="1:23" x14ac:dyDescent="0.35">
      <c r="A151" t="s">
        <v>226</v>
      </c>
      <c r="B151" t="s">
        <v>33</v>
      </c>
      <c r="C151" t="s">
        <v>37</v>
      </c>
      <c r="D151" t="s">
        <v>51</v>
      </c>
      <c r="E151" t="s">
        <v>58</v>
      </c>
      <c r="F151" s="1">
        <v>43250</v>
      </c>
      <c r="G151" t="s">
        <v>40</v>
      </c>
      <c r="H151" t="s">
        <v>197</v>
      </c>
      <c r="I151">
        <v>2019</v>
      </c>
      <c r="J151" t="s">
        <v>166</v>
      </c>
      <c r="K151" t="s">
        <v>27</v>
      </c>
      <c r="L151">
        <v>26</v>
      </c>
      <c r="M151">
        <v>40</v>
      </c>
      <c r="N151">
        <v>7</v>
      </c>
      <c r="O151">
        <v>182</v>
      </c>
      <c r="P151">
        <v>33</v>
      </c>
      <c r="Q151">
        <v>1040</v>
      </c>
      <c r="R151" t="s">
        <v>28</v>
      </c>
      <c r="S151" t="s">
        <v>29</v>
      </c>
      <c r="T151">
        <v>524</v>
      </c>
      <c r="U151" t="s">
        <v>42</v>
      </c>
      <c r="V151" t="s">
        <v>65</v>
      </c>
      <c r="W151" t="s">
        <v>32</v>
      </c>
    </row>
    <row r="152" spans="1:23" x14ac:dyDescent="0.35">
      <c r="A152" t="s">
        <v>227</v>
      </c>
      <c r="B152" t="s">
        <v>63</v>
      </c>
      <c r="C152" t="s">
        <v>45</v>
      </c>
      <c r="D152" t="s">
        <v>35</v>
      </c>
      <c r="E152" t="s">
        <v>58</v>
      </c>
      <c r="F152" s="1">
        <v>43251</v>
      </c>
      <c r="G152" t="s">
        <v>48</v>
      </c>
      <c r="H152" t="s">
        <v>197</v>
      </c>
      <c r="I152">
        <v>2019</v>
      </c>
      <c r="J152" t="s">
        <v>166</v>
      </c>
      <c r="K152" t="s">
        <v>27</v>
      </c>
      <c r="L152">
        <v>39</v>
      </c>
      <c r="M152">
        <v>5</v>
      </c>
      <c r="N152">
        <v>3</v>
      </c>
      <c r="O152">
        <v>117</v>
      </c>
      <c r="P152">
        <v>2</v>
      </c>
      <c r="Q152">
        <v>195</v>
      </c>
      <c r="R152" t="s">
        <v>41</v>
      </c>
      <c r="S152" t="s">
        <v>29</v>
      </c>
      <c r="T152">
        <v>415</v>
      </c>
      <c r="U152" t="s">
        <v>42</v>
      </c>
      <c r="V152" t="s">
        <v>49</v>
      </c>
      <c r="W152" t="s">
        <v>50</v>
      </c>
    </row>
    <row r="153" spans="1:23" x14ac:dyDescent="0.35">
      <c r="A153" t="s">
        <v>228</v>
      </c>
      <c r="B153" t="s">
        <v>33</v>
      </c>
      <c r="C153" t="s">
        <v>66</v>
      </c>
      <c r="D153" t="s">
        <v>46</v>
      </c>
      <c r="E153" t="s">
        <v>47</v>
      </c>
      <c r="F153" s="1">
        <v>43252</v>
      </c>
      <c r="G153" t="s">
        <v>53</v>
      </c>
      <c r="H153" t="s">
        <v>229</v>
      </c>
      <c r="I153">
        <v>2019</v>
      </c>
      <c r="J153" t="s">
        <v>166</v>
      </c>
      <c r="K153" t="s">
        <v>54</v>
      </c>
      <c r="L153">
        <v>21</v>
      </c>
      <c r="M153">
        <v>15</v>
      </c>
      <c r="N153">
        <v>5</v>
      </c>
      <c r="O153">
        <v>105</v>
      </c>
      <c r="P153">
        <v>10</v>
      </c>
      <c r="Q153">
        <v>315</v>
      </c>
      <c r="R153" t="s">
        <v>41</v>
      </c>
      <c r="S153" t="s">
        <v>29</v>
      </c>
      <c r="T153">
        <v>267</v>
      </c>
      <c r="U153" t="s">
        <v>42</v>
      </c>
      <c r="V153" t="s">
        <v>43</v>
      </c>
      <c r="W153" t="s">
        <v>32</v>
      </c>
    </row>
    <row r="154" spans="1:23" x14ac:dyDescent="0.35">
      <c r="A154" t="s">
        <v>230</v>
      </c>
      <c r="B154" t="s">
        <v>20</v>
      </c>
      <c r="C154" t="s">
        <v>68</v>
      </c>
      <c r="D154" t="s">
        <v>46</v>
      </c>
      <c r="E154" t="s">
        <v>52</v>
      </c>
      <c r="F154" s="1">
        <v>43253</v>
      </c>
      <c r="G154" t="s">
        <v>56</v>
      </c>
      <c r="H154" t="s">
        <v>229</v>
      </c>
      <c r="I154">
        <v>2019</v>
      </c>
      <c r="J154" t="s">
        <v>166</v>
      </c>
      <c r="K154" t="s">
        <v>54</v>
      </c>
      <c r="L154">
        <v>55</v>
      </c>
      <c r="M154">
        <v>15</v>
      </c>
      <c r="N154">
        <v>5</v>
      </c>
      <c r="O154">
        <v>275</v>
      </c>
      <c r="P154">
        <v>10</v>
      </c>
      <c r="Q154">
        <v>825</v>
      </c>
      <c r="R154" t="s">
        <v>41</v>
      </c>
      <c r="S154" t="s">
        <v>29</v>
      </c>
      <c r="T154">
        <v>517</v>
      </c>
      <c r="U154" t="s">
        <v>30</v>
      </c>
      <c r="V154" t="s">
        <v>31</v>
      </c>
      <c r="W154" t="s">
        <v>32</v>
      </c>
    </row>
    <row r="155" spans="1:23" x14ac:dyDescent="0.35">
      <c r="A155" t="s">
        <v>231</v>
      </c>
      <c r="B155" t="s">
        <v>63</v>
      </c>
      <c r="C155" t="s">
        <v>45</v>
      </c>
      <c r="D155" t="s">
        <v>51</v>
      </c>
      <c r="E155" t="s">
        <v>61</v>
      </c>
      <c r="F155" s="1">
        <v>43254</v>
      </c>
      <c r="G155" t="s">
        <v>59</v>
      </c>
      <c r="H155" t="s">
        <v>229</v>
      </c>
      <c r="I155">
        <v>2019</v>
      </c>
      <c r="J155" t="s">
        <v>166</v>
      </c>
      <c r="K155" t="s">
        <v>27</v>
      </c>
      <c r="L155">
        <v>18</v>
      </c>
      <c r="M155">
        <v>40</v>
      </c>
      <c r="N155">
        <v>7</v>
      </c>
      <c r="O155">
        <v>126</v>
      </c>
      <c r="P155">
        <v>33</v>
      </c>
      <c r="Q155">
        <v>720</v>
      </c>
      <c r="R155" t="s">
        <v>41</v>
      </c>
      <c r="S155" t="s">
        <v>29</v>
      </c>
      <c r="T155">
        <v>775</v>
      </c>
      <c r="U155" t="s">
        <v>42</v>
      </c>
      <c r="V155" t="s">
        <v>31</v>
      </c>
      <c r="W155" t="s">
        <v>32</v>
      </c>
    </row>
    <row r="156" spans="1:23" x14ac:dyDescent="0.35">
      <c r="A156" t="s">
        <v>232</v>
      </c>
      <c r="B156" t="s">
        <v>20</v>
      </c>
      <c r="C156" t="s">
        <v>66</v>
      </c>
      <c r="D156" t="s">
        <v>51</v>
      </c>
      <c r="E156" t="s">
        <v>39</v>
      </c>
      <c r="F156" s="1">
        <v>43255</v>
      </c>
      <c r="G156" t="s">
        <v>24</v>
      </c>
      <c r="H156" t="s">
        <v>229</v>
      </c>
      <c r="I156">
        <v>2019</v>
      </c>
      <c r="J156" t="s">
        <v>166</v>
      </c>
      <c r="K156" t="s">
        <v>27</v>
      </c>
      <c r="L156">
        <v>99</v>
      </c>
      <c r="M156">
        <v>40</v>
      </c>
      <c r="N156">
        <v>7</v>
      </c>
      <c r="O156">
        <v>693</v>
      </c>
      <c r="P156">
        <v>33</v>
      </c>
      <c r="Q156">
        <v>3960</v>
      </c>
      <c r="R156" t="s">
        <v>41</v>
      </c>
      <c r="S156" t="s">
        <v>29</v>
      </c>
      <c r="T156">
        <v>300</v>
      </c>
      <c r="U156" t="s">
        <v>42</v>
      </c>
      <c r="V156" t="s">
        <v>49</v>
      </c>
      <c r="W156" t="s">
        <v>62</v>
      </c>
    </row>
    <row r="157" spans="1:23" x14ac:dyDescent="0.35">
      <c r="A157" t="s">
        <v>233</v>
      </c>
      <c r="B157" t="s">
        <v>63</v>
      </c>
      <c r="C157" t="s">
        <v>45</v>
      </c>
      <c r="D157" t="s">
        <v>22</v>
      </c>
      <c r="E157" t="s">
        <v>23</v>
      </c>
      <c r="F157" s="1">
        <v>43256</v>
      </c>
      <c r="G157" t="s">
        <v>36</v>
      </c>
      <c r="H157" t="s">
        <v>229</v>
      </c>
      <c r="I157">
        <v>2019</v>
      </c>
      <c r="J157" t="s">
        <v>166</v>
      </c>
      <c r="K157" t="s">
        <v>27</v>
      </c>
      <c r="L157">
        <v>91</v>
      </c>
      <c r="M157">
        <v>5</v>
      </c>
      <c r="N157">
        <v>2</v>
      </c>
      <c r="O157">
        <v>182</v>
      </c>
      <c r="P157">
        <v>3</v>
      </c>
      <c r="Q157">
        <v>455</v>
      </c>
      <c r="R157" t="s">
        <v>28</v>
      </c>
      <c r="S157" t="s">
        <v>29</v>
      </c>
      <c r="T157">
        <v>958</v>
      </c>
      <c r="U157" t="s">
        <v>30</v>
      </c>
      <c r="V157" t="s">
        <v>65</v>
      </c>
      <c r="W157" t="s">
        <v>32</v>
      </c>
    </row>
    <row r="158" spans="1:23" x14ac:dyDescent="0.35">
      <c r="A158" t="s">
        <v>234</v>
      </c>
      <c r="B158" t="s">
        <v>20</v>
      </c>
      <c r="C158" t="s">
        <v>45</v>
      </c>
      <c r="D158" t="s">
        <v>35</v>
      </c>
      <c r="E158" t="s">
        <v>52</v>
      </c>
      <c r="F158" s="1">
        <v>43257</v>
      </c>
      <c r="G158" t="s">
        <v>40</v>
      </c>
      <c r="H158" t="s">
        <v>229</v>
      </c>
      <c r="I158">
        <v>2019</v>
      </c>
      <c r="J158" t="s">
        <v>166</v>
      </c>
      <c r="K158" t="s">
        <v>27</v>
      </c>
      <c r="L158">
        <v>84</v>
      </c>
      <c r="M158">
        <v>5</v>
      </c>
      <c r="N158">
        <v>3</v>
      </c>
      <c r="O158">
        <v>252</v>
      </c>
      <c r="P158">
        <v>2</v>
      </c>
      <c r="Q158">
        <v>420</v>
      </c>
      <c r="R158" t="s">
        <v>41</v>
      </c>
      <c r="S158" t="s">
        <v>29</v>
      </c>
      <c r="T158">
        <v>659</v>
      </c>
      <c r="U158" t="s">
        <v>30</v>
      </c>
      <c r="V158" t="s">
        <v>65</v>
      </c>
      <c r="W158" t="s">
        <v>32</v>
      </c>
    </row>
    <row r="159" spans="1:23" x14ac:dyDescent="0.35">
      <c r="A159" t="s">
        <v>235</v>
      </c>
      <c r="B159" t="s">
        <v>20</v>
      </c>
      <c r="C159" t="s">
        <v>57</v>
      </c>
      <c r="D159" t="s">
        <v>60</v>
      </c>
      <c r="E159" t="s">
        <v>52</v>
      </c>
      <c r="F159" s="1">
        <v>43258</v>
      </c>
      <c r="G159" t="s">
        <v>48</v>
      </c>
      <c r="H159" t="s">
        <v>229</v>
      </c>
      <c r="I159">
        <v>2019</v>
      </c>
      <c r="J159" t="s">
        <v>166</v>
      </c>
      <c r="K159" t="s">
        <v>27</v>
      </c>
      <c r="L159">
        <v>83</v>
      </c>
      <c r="M159">
        <v>10</v>
      </c>
      <c r="N159">
        <v>4</v>
      </c>
      <c r="O159">
        <v>332</v>
      </c>
      <c r="P159">
        <v>6</v>
      </c>
      <c r="Q159">
        <v>830</v>
      </c>
      <c r="R159" t="s">
        <v>28</v>
      </c>
      <c r="S159" t="s">
        <v>29</v>
      </c>
      <c r="T159">
        <v>19</v>
      </c>
      <c r="U159" t="s">
        <v>30</v>
      </c>
      <c r="V159" t="s">
        <v>49</v>
      </c>
      <c r="W159" t="s">
        <v>32</v>
      </c>
    </row>
    <row r="160" spans="1:23" x14ac:dyDescent="0.35">
      <c r="A160" t="s">
        <v>236</v>
      </c>
      <c r="B160" t="s">
        <v>63</v>
      </c>
      <c r="C160" t="s">
        <v>68</v>
      </c>
      <c r="D160" t="s">
        <v>64</v>
      </c>
      <c r="E160" t="s">
        <v>52</v>
      </c>
      <c r="F160" s="1">
        <v>43259</v>
      </c>
      <c r="G160" t="s">
        <v>53</v>
      </c>
      <c r="H160" t="s">
        <v>229</v>
      </c>
      <c r="I160">
        <v>2019</v>
      </c>
      <c r="J160" t="s">
        <v>166</v>
      </c>
      <c r="K160" t="s">
        <v>54</v>
      </c>
      <c r="L160">
        <v>83</v>
      </c>
      <c r="M160">
        <v>25</v>
      </c>
      <c r="N160">
        <v>10</v>
      </c>
      <c r="O160">
        <v>830</v>
      </c>
      <c r="P160">
        <v>15</v>
      </c>
      <c r="Q160">
        <v>2075</v>
      </c>
      <c r="R160" t="s">
        <v>28</v>
      </c>
      <c r="S160" t="s">
        <v>29</v>
      </c>
      <c r="T160">
        <v>870</v>
      </c>
      <c r="U160" t="s">
        <v>42</v>
      </c>
      <c r="V160" t="s">
        <v>43</v>
      </c>
      <c r="W160" t="s">
        <v>32</v>
      </c>
    </row>
    <row r="161" spans="1:23" x14ac:dyDescent="0.35">
      <c r="A161" t="s">
        <v>237</v>
      </c>
      <c r="B161" t="s">
        <v>33</v>
      </c>
      <c r="C161" t="s">
        <v>37</v>
      </c>
      <c r="D161" t="s">
        <v>60</v>
      </c>
      <c r="E161" t="s">
        <v>39</v>
      </c>
      <c r="F161" s="1">
        <v>43260</v>
      </c>
      <c r="G161" t="s">
        <v>56</v>
      </c>
      <c r="H161" t="s">
        <v>229</v>
      </c>
      <c r="I161">
        <v>2019</v>
      </c>
      <c r="J161" t="s">
        <v>166</v>
      </c>
      <c r="K161" t="s">
        <v>54</v>
      </c>
      <c r="L161">
        <v>47</v>
      </c>
      <c r="M161">
        <v>10</v>
      </c>
      <c r="N161">
        <v>4</v>
      </c>
      <c r="O161">
        <v>188</v>
      </c>
      <c r="P161">
        <v>6</v>
      </c>
      <c r="Q161">
        <v>470</v>
      </c>
      <c r="R161" t="s">
        <v>41</v>
      </c>
      <c r="S161" t="s">
        <v>29</v>
      </c>
      <c r="T161">
        <v>400</v>
      </c>
      <c r="U161" t="s">
        <v>42</v>
      </c>
      <c r="V161" t="s">
        <v>49</v>
      </c>
      <c r="W161" t="s">
        <v>50</v>
      </c>
    </row>
    <row r="162" spans="1:23" x14ac:dyDescent="0.35">
      <c r="A162" t="s">
        <v>238</v>
      </c>
      <c r="B162" t="s">
        <v>44</v>
      </c>
      <c r="C162" t="s">
        <v>68</v>
      </c>
      <c r="D162" t="s">
        <v>22</v>
      </c>
      <c r="E162" t="s">
        <v>52</v>
      </c>
      <c r="F162" s="1">
        <v>43261</v>
      </c>
      <c r="G162" t="s">
        <v>59</v>
      </c>
      <c r="H162" t="s">
        <v>229</v>
      </c>
      <c r="I162">
        <v>2019</v>
      </c>
      <c r="J162" t="s">
        <v>166</v>
      </c>
      <c r="K162" t="s">
        <v>27</v>
      </c>
      <c r="L162">
        <v>18</v>
      </c>
      <c r="M162">
        <v>5</v>
      </c>
      <c r="N162">
        <v>2</v>
      </c>
      <c r="O162">
        <v>36</v>
      </c>
      <c r="P162">
        <v>3</v>
      </c>
      <c r="Q162">
        <v>90</v>
      </c>
      <c r="R162" t="s">
        <v>28</v>
      </c>
      <c r="S162" t="s">
        <v>29</v>
      </c>
      <c r="T162">
        <v>436</v>
      </c>
      <c r="U162" t="s">
        <v>30</v>
      </c>
      <c r="V162" t="s">
        <v>65</v>
      </c>
      <c r="W162" t="s">
        <v>62</v>
      </c>
    </row>
    <row r="163" spans="1:23" x14ac:dyDescent="0.35">
      <c r="A163" t="s">
        <v>239</v>
      </c>
      <c r="B163" t="s">
        <v>33</v>
      </c>
      <c r="C163" t="s">
        <v>45</v>
      </c>
      <c r="D163" t="s">
        <v>35</v>
      </c>
      <c r="E163" t="s">
        <v>58</v>
      </c>
      <c r="F163" s="1">
        <v>43262</v>
      </c>
      <c r="G163" t="s">
        <v>24</v>
      </c>
      <c r="H163" t="s">
        <v>229</v>
      </c>
      <c r="I163">
        <v>2019</v>
      </c>
      <c r="J163" t="s">
        <v>166</v>
      </c>
      <c r="K163" t="s">
        <v>27</v>
      </c>
      <c r="L163">
        <v>49</v>
      </c>
      <c r="M163">
        <v>5</v>
      </c>
      <c r="N163">
        <v>3</v>
      </c>
      <c r="O163">
        <v>147</v>
      </c>
      <c r="P163">
        <v>2</v>
      </c>
      <c r="Q163">
        <v>245</v>
      </c>
      <c r="R163" t="s">
        <v>28</v>
      </c>
      <c r="S163" t="s">
        <v>29</v>
      </c>
      <c r="T163">
        <v>375</v>
      </c>
      <c r="U163" t="s">
        <v>42</v>
      </c>
      <c r="V163" t="s">
        <v>65</v>
      </c>
      <c r="W163" t="s">
        <v>32</v>
      </c>
    </row>
    <row r="164" spans="1:23" x14ac:dyDescent="0.35">
      <c r="A164" t="s">
        <v>240</v>
      </c>
      <c r="B164" t="s">
        <v>63</v>
      </c>
      <c r="C164" t="s">
        <v>34</v>
      </c>
      <c r="D164" t="s">
        <v>60</v>
      </c>
      <c r="E164" t="s">
        <v>47</v>
      </c>
      <c r="F164" s="1">
        <v>43263</v>
      </c>
      <c r="G164" t="s">
        <v>36</v>
      </c>
      <c r="H164" t="s">
        <v>229</v>
      </c>
      <c r="I164">
        <v>2019</v>
      </c>
      <c r="J164" t="s">
        <v>166</v>
      </c>
      <c r="K164" t="s">
        <v>27</v>
      </c>
      <c r="L164">
        <v>79</v>
      </c>
      <c r="M164">
        <v>10</v>
      </c>
      <c r="N164">
        <v>4</v>
      </c>
      <c r="O164">
        <v>316</v>
      </c>
      <c r="P164">
        <v>6</v>
      </c>
      <c r="Q164">
        <v>790</v>
      </c>
      <c r="R164" t="s">
        <v>28</v>
      </c>
      <c r="S164" t="s">
        <v>29</v>
      </c>
      <c r="T164">
        <v>954</v>
      </c>
      <c r="U164" t="s">
        <v>30</v>
      </c>
      <c r="V164" t="s">
        <v>65</v>
      </c>
      <c r="W164" t="s">
        <v>32</v>
      </c>
    </row>
    <row r="165" spans="1:23" x14ac:dyDescent="0.35">
      <c r="A165" t="s">
        <v>241</v>
      </c>
      <c r="B165" t="s">
        <v>20</v>
      </c>
      <c r="C165" t="s">
        <v>66</v>
      </c>
      <c r="D165" t="s">
        <v>64</v>
      </c>
      <c r="E165" t="s">
        <v>52</v>
      </c>
      <c r="F165" s="1">
        <v>43264</v>
      </c>
      <c r="G165" t="s">
        <v>40</v>
      </c>
      <c r="H165" t="s">
        <v>229</v>
      </c>
      <c r="I165">
        <v>2019</v>
      </c>
      <c r="J165" t="s">
        <v>166</v>
      </c>
      <c r="K165" t="s">
        <v>27</v>
      </c>
      <c r="L165">
        <v>97</v>
      </c>
      <c r="M165">
        <v>25</v>
      </c>
      <c r="N165">
        <v>10</v>
      </c>
      <c r="O165">
        <v>970</v>
      </c>
      <c r="P165">
        <v>15</v>
      </c>
      <c r="Q165">
        <v>2425</v>
      </c>
      <c r="R165" t="s">
        <v>28</v>
      </c>
      <c r="S165" t="s">
        <v>29</v>
      </c>
      <c r="T165">
        <v>692</v>
      </c>
      <c r="U165" t="s">
        <v>30</v>
      </c>
      <c r="V165" t="s">
        <v>31</v>
      </c>
      <c r="W165" t="s">
        <v>62</v>
      </c>
    </row>
    <row r="166" spans="1:23" x14ac:dyDescent="0.35">
      <c r="A166" t="s">
        <v>242</v>
      </c>
      <c r="B166" t="s">
        <v>33</v>
      </c>
      <c r="C166" t="s">
        <v>66</v>
      </c>
      <c r="D166" t="s">
        <v>64</v>
      </c>
      <c r="E166" t="s">
        <v>47</v>
      </c>
      <c r="F166" s="1">
        <v>43265</v>
      </c>
      <c r="G166" t="s">
        <v>48</v>
      </c>
      <c r="H166" t="s">
        <v>229</v>
      </c>
      <c r="I166">
        <v>2019</v>
      </c>
      <c r="J166" t="s">
        <v>166</v>
      </c>
      <c r="K166" t="s">
        <v>27</v>
      </c>
      <c r="L166">
        <v>79</v>
      </c>
      <c r="M166">
        <v>25</v>
      </c>
      <c r="N166">
        <v>10</v>
      </c>
      <c r="O166">
        <v>790</v>
      </c>
      <c r="P166">
        <v>15</v>
      </c>
      <c r="Q166">
        <v>1975</v>
      </c>
      <c r="R166" t="s">
        <v>28</v>
      </c>
      <c r="S166" t="s">
        <v>29</v>
      </c>
      <c r="T166">
        <v>204</v>
      </c>
      <c r="U166" t="s">
        <v>30</v>
      </c>
      <c r="V166" t="s">
        <v>43</v>
      </c>
      <c r="W166" t="s">
        <v>62</v>
      </c>
    </row>
    <row r="167" spans="1:23" x14ac:dyDescent="0.35">
      <c r="A167" t="s">
        <v>243</v>
      </c>
      <c r="B167" t="s">
        <v>44</v>
      </c>
      <c r="C167" t="s">
        <v>66</v>
      </c>
      <c r="D167" t="s">
        <v>64</v>
      </c>
      <c r="E167" t="s">
        <v>39</v>
      </c>
      <c r="F167" s="1">
        <v>43266</v>
      </c>
      <c r="G167" t="s">
        <v>53</v>
      </c>
      <c r="H167" t="s">
        <v>229</v>
      </c>
      <c r="I167">
        <v>2019</v>
      </c>
      <c r="J167" t="s">
        <v>166</v>
      </c>
      <c r="K167" t="s">
        <v>54</v>
      </c>
      <c r="L167">
        <v>14</v>
      </c>
      <c r="M167">
        <v>25</v>
      </c>
      <c r="N167">
        <v>10</v>
      </c>
      <c r="O167">
        <v>140</v>
      </c>
      <c r="P167">
        <v>15</v>
      </c>
      <c r="Q167">
        <v>350</v>
      </c>
      <c r="R167" t="s">
        <v>28</v>
      </c>
      <c r="S167" t="s">
        <v>29</v>
      </c>
      <c r="T167">
        <v>22</v>
      </c>
      <c r="U167" t="s">
        <v>42</v>
      </c>
      <c r="V167" t="s">
        <v>43</v>
      </c>
      <c r="W167" t="s">
        <v>32</v>
      </c>
    </row>
    <row r="168" spans="1:23" x14ac:dyDescent="0.35">
      <c r="A168" t="s">
        <v>244</v>
      </c>
      <c r="B168" t="s">
        <v>63</v>
      </c>
      <c r="C168" t="s">
        <v>34</v>
      </c>
      <c r="D168" t="s">
        <v>46</v>
      </c>
      <c r="E168" t="s">
        <v>58</v>
      </c>
      <c r="F168" s="1">
        <v>43267</v>
      </c>
      <c r="G168" t="s">
        <v>56</v>
      </c>
      <c r="H168" t="s">
        <v>229</v>
      </c>
      <c r="I168">
        <v>2019</v>
      </c>
      <c r="J168" t="s">
        <v>166</v>
      </c>
      <c r="K168" t="s">
        <v>54</v>
      </c>
      <c r="L168">
        <v>27</v>
      </c>
      <c r="M168">
        <v>15</v>
      </c>
      <c r="N168">
        <v>5</v>
      </c>
      <c r="O168">
        <v>135</v>
      </c>
      <c r="P168">
        <v>10</v>
      </c>
      <c r="Q168">
        <v>405</v>
      </c>
      <c r="R168" t="s">
        <v>28</v>
      </c>
      <c r="S168" t="s">
        <v>29</v>
      </c>
      <c r="T168">
        <v>804</v>
      </c>
      <c r="U168" t="s">
        <v>42</v>
      </c>
      <c r="V168" t="s">
        <v>43</v>
      </c>
      <c r="W168" t="s">
        <v>32</v>
      </c>
    </row>
    <row r="169" spans="1:23" x14ac:dyDescent="0.35">
      <c r="A169" t="s">
        <v>245</v>
      </c>
      <c r="B169" t="s">
        <v>44</v>
      </c>
      <c r="C169" t="s">
        <v>67</v>
      </c>
      <c r="D169" t="s">
        <v>38</v>
      </c>
      <c r="E169" t="s">
        <v>61</v>
      </c>
      <c r="F169" s="1">
        <v>43268</v>
      </c>
      <c r="G169" t="s">
        <v>59</v>
      </c>
      <c r="H169" t="s">
        <v>229</v>
      </c>
      <c r="I169">
        <v>2019</v>
      </c>
      <c r="J169" t="s">
        <v>166</v>
      </c>
      <c r="K169" t="s">
        <v>27</v>
      </c>
      <c r="L169">
        <v>44</v>
      </c>
      <c r="M169">
        <v>5</v>
      </c>
      <c r="N169">
        <v>2</v>
      </c>
      <c r="O169">
        <v>88</v>
      </c>
      <c r="P169">
        <v>3</v>
      </c>
      <c r="Q169">
        <v>220</v>
      </c>
      <c r="R169" t="s">
        <v>28</v>
      </c>
      <c r="S169" t="s">
        <v>29</v>
      </c>
      <c r="T169">
        <v>441</v>
      </c>
      <c r="U169" t="s">
        <v>42</v>
      </c>
      <c r="V169" t="s">
        <v>43</v>
      </c>
      <c r="W169" t="s">
        <v>32</v>
      </c>
    </row>
    <row r="170" spans="1:23" x14ac:dyDescent="0.35">
      <c r="A170" t="s">
        <v>246</v>
      </c>
      <c r="B170" t="s">
        <v>20</v>
      </c>
      <c r="C170" t="s">
        <v>57</v>
      </c>
      <c r="D170" t="s">
        <v>51</v>
      </c>
      <c r="E170" t="s">
        <v>52</v>
      </c>
      <c r="F170" s="1">
        <v>43269</v>
      </c>
      <c r="G170" t="s">
        <v>24</v>
      </c>
      <c r="H170" t="s">
        <v>229</v>
      </c>
      <c r="I170">
        <v>2019</v>
      </c>
      <c r="J170" t="s">
        <v>166</v>
      </c>
      <c r="K170" t="s">
        <v>27</v>
      </c>
      <c r="L170">
        <v>50</v>
      </c>
      <c r="M170">
        <v>40</v>
      </c>
      <c r="N170">
        <v>7</v>
      </c>
      <c r="O170">
        <v>350</v>
      </c>
      <c r="P170">
        <v>33</v>
      </c>
      <c r="Q170">
        <v>2000</v>
      </c>
      <c r="R170" t="s">
        <v>41</v>
      </c>
      <c r="S170" t="s">
        <v>29</v>
      </c>
      <c r="T170">
        <v>588</v>
      </c>
      <c r="U170" t="s">
        <v>42</v>
      </c>
      <c r="V170" t="s">
        <v>49</v>
      </c>
      <c r="W170" t="s">
        <v>32</v>
      </c>
    </row>
    <row r="171" spans="1:23" x14ac:dyDescent="0.35">
      <c r="A171" t="s">
        <v>247</v>
      </c>
      <c r="B171" t="s">
        <v>63</v>
      </c>
      <c r="C171" t="s">
        <v>57</v>
      </c>
      <c r="D171" t="s">
        <v>60</v>
      </c>
      <c r="E171" t="s">
        <v>58</v>
      </c>
      <c r="F171" s="1">
        <v>43270</v>
      </c>
      <c r="G171" t="s">
        <v>36</v>
      </c>
      <c r="H171" t="s">
        <v>229</v>
      </c>
      <c r="I171">
        <v>2019</v>
      </c>
      <c r="J171" t="s">
        <v>166</v>
      </c>
      <c r="K171" t="s">
        <v>27</v>
      </c>
      <c r="L171">
        <v>60</v>
      </c>
      <c r="M171">
        <v>10</v>
      </c>
      <c r="N171">
        <v>4</v>
      </c>
      <c r="O171">
        <v>240</v>
      </c>
      <c r="P171">
        <v>6</v>
      </c>
      <c r="Q171">
        <v>600</v>
      </c>
      <c r="R171" t="s">
        <v>41</v>
      </c>
      <c r="S171" t="s">
        <v>29</v>
      </c>
      <c r="T171">
        <v>403</v>
      </c>
      <c r="U171" t="s">
        <v>30</v>
      </c>
      <c r="V171" t="s">
        <v>43</v>
      </c>
      <c r="W171" t="s">
        <v>50</v>
      </c>
    </row>
    <row r="172" spans="1:23" x14ac:dyDescent="0.35">
      <c r="A172" t="s">
        <v>124</v>
      </c>
      <c r="B172" t="s">
        <v>63</v>
      </c>
      <c r="C172" t="s">
        <v>68</v>
      </c>
      <c r="D172" t="s">
        <v>46</v>
      </c>
      <c r="E172" t="s">
        <v>47</v>
      </c>
      <c r="F172" s="1">
        <v>43271</v>
      </c>
      <c r="G172" t="s">
        <v>40</v>
      </c>
      <c r="H172" t="s">
        <v>229</v>
      </c>
      <c r="I172">
        <v>2019</v>
      </c>
      <c r="J172" t="s">
        <v>166</v>
      </c>
      <c r="K172" t="s">
        <v>27</v>
      </c>
      <c r="L172">
        <v>83</v>
      </c>
      <c r="M172">
        <v>15</v>
      </c>
      <c r="N172">
        <v>5</v>
      </c>
      <c r="O172">
        <v>415</v>
      </c>
      <c r="P172">
        <v>10</v>
      </c>
      <c r="Q172">
        <v>1245</v>
      </c>
      <c r="R172" t="s">
        <v>28</v>
      </c>
      <c r="S172" t="s">
        <v>29</v>
      </c>
      <c r="T172">
        <v>290</v>
      </c>
      <c r="U172" t="s">
        <v>30</v>
      </c>
      <c r="V172" t="s">
        <v>31</v>
      </c>
      <c r="W172" t="s">
        <v>62</v>
      </c>
    </row>
    <row r="173" spans="1:23" x14ac:dyDescent="0.35">
      <c r="A173" t="s">
        <v>248</v>
      </c>
      <c r="B173" t="s">
        <v>63</v>
      </c>
      <c r="C173" t="s">
        <v>55</v>
      </c>
      <c r="D173" t="s">
        <v>64</v>
      </c>
      <c r="E173" t="s">
        <v>47</v>
      </c>
      <c r="F173" s="1">
        <v>43272</v>
      </c>
      <c r="G173" t="s">
        <v>48</v>
      </c>
      <c r="H173" t="s">
        <v>229</v>
      </c>
      <c r="I173">
        <v>2019</v>
      </c>
      <c r="J173" t="s">
        <v>166</v>
      </c>
      <c r="K173" t="s">
        <v>27</v>
      </c>
      <c r="L173">
        <v>71</v>
      </c>
      <c r="M173">
        <v>25</v>
      </c>
      <c r="N173">
        <v>10</v>
      </c>
      <c r="O173">
        <v>710</v>
      </c>
      <c r="P173">
        <v>15</v>
      </c>
      <c r="Q173">
        <v>1775</v>
      </c>
      <c r="R173" t="s">
        <v>28</v>
      </c>
      <c r="S173" t="s">
        <v>29</v>
      </c>
      <c r="T173">
        <v>150</v>
      </c>
      <c r="U173" t="s">
        <v>30</v>
      </c>
      <c r="V173" t="s">
        <v>65</v>
      </c>
      <c r="W173" t="s">
        <v>32</v>
      </c>
    </row>
    <row r="174" spans="1:23" x14ac:dyDescent="0.35">
      <c r="A174" t="s">
        <v>249</v>
      </c>
      <c r="B174" t="s">
        <v>20</v>
      </c>
      <c r="C174" t="s">
        <v>34</v>
      </c>
      <c r="D174" t="s">
        <v>60</v>
      </c>
      <c r="E174" t="s">
        <v>58</v>
      </c>
      <c r="F174" s="1">
        <v>43273</v>
      </c>
      <c r="G174" t="s">
        <v>53</v>
      </c>
      <c r="H174" t="s">
        <v>229</v>
      </c>
      <c r="I174">
        <v>2019</v>
      </c>
      <c r="J174" t="s">
        <v>166</v>
      </c>
      <c r="K174" t="s">
        <v>54</v>
      </c>
      <c r="L174">
        <v>19</v>
      </c>
      <c r="M174">
        <v>10</v>
      </c>
      <c r="N174">
        <v>4</v>
      </c>
      <c r="O174">
        <v>76</v>
      </c>
      <c r="P174">
        <v>6</v>
      </c>
      <c r="Q174">
        <v>190</v>
      </c>
      <c r="R174" t="s">
        <v>28</v>
      </c>
      <c r="S174" t="s">
        <v>29</v>
      </c>
      <c r="T174">
        <v>876</v>
      </c>
      <c r="U174" t="s">
        <v>42</v>
      </c>
      <c r="V174" t="s">
        <v>31</v>
      </c>
      <c r="W174" t="s">
        <v>50</v>
      </c>
    </row>
    <row r="175" spans="1:23" x14ac:dyDescent="0.35">
      <c r="A175" t="s">
        <v>250</v>
      </c>
      <c r="B175" t="s">
        <v>44</v>
      </c>
      <c r="C175" t="s">
        <v>68</v>
      </c>
      <c r="D175" t="s">
        <v>38</v>
      </c>
      <c r="E175" t="s">
        <v>47</v>
      </c>
      <c r="F175" s="1">
        <v>43274</v>
      </c>
      <c r="G175" t="s">
        <v>56</v>
      </c>
      <c r="H175" t="s">
        <v>229</v>
      </c>
      <c r="I175">
        <v>2019</v>
      </c>
      <c r="J175" t="s">
        <v>166</v>
      </c>
      <c r="K175" t="s">
        <v>54</v>
      </c>
      <c r="L175">
        <v>57</v>
      </c>
      <c r="M175">
        <v>5</v>
      </c>
      <c r="N175">
        <v>2</v>
      </c>
      <c r="O175">
        <v>114</v>
      </c>
      <c r="P175">
        <v>3</v>
      </c>
      <c r="Q175">
        <v>285</v>
      </c>
      <c r="R175" t="s">
        <v>28</v>
      </c>
      <c r="S175" t="s">
        <v>29</v>
      </c>
      <c r="T175">
        <v>943</v>
      </c>
      <c r="U175" t="s">
        <v>42</v>
      </c>
      <c r="V175" t="s">
        <v>31</v>
      </c>
      <c r="W175" t="s">
        <v>32</v>
      </c>
    </row>
    <row r="176" spans="1:23" x14ac:dyDescent="0.35">
      <c r="A176" t="s">
        <v>251</v>
      </c>
      <c r="B176" t="s">
        <v>33</v>
      </c>
      <c r="C176" t="s">
        <v>45</v>
      </c>
      <c r="D176" t="s">
        <v>22</v>
      </c>
      <c r="E176" t="s">
        <v>52</v>
      </c>
      <c r="F176" s="1">
        <v>43275</v>
      </c>
      <c r="G176" t="s">
        <v>59</v>
      </c>
      <c r="H176" t="s">
        <v>229</v>
      </c>
      <c r="I176">
        <v>2019</v>
      </c>
      <c r="J176" t="s">
        <v>166</v>
      </c>
      <c r="K176" t="s">
        <v>27</v>
      </c>
      <c r="L176">
        <v>25</v>
      </c>
      <c r="M176">
        <v>5</v>
      </c>
      <c r="N176">
        <v>2</v>
      </c>
      <c r="O176">
        <v>50</v>
      </c>
      <c r="P176">
        <v>3</v>
      </c>
      <c r="Q176">
        <v>125</v>
      </c>
      <c r="R176" t="s">
        <v>28</v>
      </c>
      <c r="S176" t="s">
        <v>29</v>
      </c>
      <c r="T176">
        <v>245</v>
      </c>
      <c r="U176" t="s">
        <v>42</v>
      </c>
      <c r="V176" t="s">
        <v>31</v>
      </c>
      <c r="W176" t="s">
        <v>62</v>
      </c>
    </row>
    <row r="177" spans="1:23" x14ac:dyDescent="0.35">
      <c r="A177" t="s">
        <v>209</v>
      </c>
      <c r="B177" t="s">
        <v>20</v>
      </c>
      <c r="C177" t="s">
        <v>67</v>
      </c>
      <c r="D177" t="s">
        <v>46</v>
      </c>
      <c r="E177" t="s">
        <v>23</v>
      </c>
      <c r="F177" s="1">
        <v>43276</v>
      </c>
      <c r="G177" t="s">
        <v>24</v>
      </c>
      <c r="H177" t="s">
        <v>229</v>
      </c>
      <c r="I177">
        <v>2019</v>
      </c>
      <c r="J177" t="s">
        <v>166</v>
      </c>
      <c r="K177" t="s">
        <v>27</v>
      </c>
      <c r="L177">
        <v>48</v>
      </c>
      <c r="M177">
        <v>15</v>
      </c>
      <c r="N177">
        <v>5</v>
      </c>
      <c r="O177">
        <v>240</v>
      </c>
      <c r="P177">
        <v>10</v>
      </c>
      <c r="Q177">
        <v>720</v>
      </c>
      <c r="R177" t="s">
        <v>28</v>
      </c>
      <c r="S177" t="s">
        <v>29</v>
      </c>
      <c r="T177">
        <v>695</v>
      </c>
      <c r="U177" t="s">
        <v>42</v>
      </c>
      <c r="V177" t="s">
        <v>31</v>
      </c>
      <c r="W177" t="s">
        <v>32</v>
      </c>
    </row>
    <row r="178" spans="1:23" x14ac:dyDescent="0.35">
      <c r="A178" t="s">
        <v>252</v>
      </c>
      <c r="B178" t="s">
        <v>33</v>
      </c>
      <c r="C178" t="s">
        <v>57</v>
      </c>
      <c r="D178" t="s">
        <v>60</v>
      </c>
      <c r="E178" t="s">
        <v>39</v>
      </c>
      <c r="F178" s="1">
        <v>43277</v>
      </c>
      <c r="G178" t="s">
        <v>36</v>
      </c>
      <c r="H178" t="s">
        <v>229</v>
      </c>
      <c r="I178">
        <v>2019</v>
      </c>
      <c r="J178" t="s">
        <v>166</v>
      </c>
      <c r="K178" t="s">
        <v>27</v>
      </c>
      <c r="L178">
        <v>99</v>
      </c>
      <c r="M178">
        <v>10</v>
      </c>
      <c r="N178">
        <v>4</v>
      </c>
      <c r="O178">
        <v>396</v>
      </c>
      <c r="P178">
        <v>6</v>
      </c>
      <c r="Q178">
        <v>990</v>
      </c>
      <c r="R178" t="s">
        <v>41</v>
      </c>
      <c r="S178" t="s">
        <v>29</v>
      </c>
      <c r="T178">
        <v>418</v>
      </c>
      <c r="U178" t="s">
        <v>30</v>
      </c>
      <c r="V178" t="s">
        <v>43</v>
      </c>
      <c r="W178" t="s">
        <v>32</v>
      </c>
    </row>
    <row r="179" spans="1:23" x14ac:dyDescent="0.35">
      <c r="A179" t="s">
        <v>253</v>
      </c>
      <c r="B179" t="s">
        <v>20</v>
      </c>
      <c r="C179" t="s">
        <v>21</v>
      </c>
      <c r="D179" t="s">
        <v>22</v>
      </c>
      <c r="E179" t="s">
        <v>58</v>
      </c>
      <c r="F179" s="1">
        <v>43278</v>
      </c>
      <c r="G179" t="s">
        <v>40</v>
      </c>
      <c r="H179" t="s">
        <v>229</v>
      </c>
      <c r="I179">
        <v>2019</v>
      </c>
      <c r="J179" t="s">
        <v>166</v>
      </c>
      <c r="K179" t="s">
        <v>27</v>
      </c>
      <c r="L179">
        <v>47</v>
      </c>
      <c r="M179">
        <v>5</v>
      </c>
      <c r="N179">
        <v>2</v>
      </c>
      <c r="O179">
        <v>94</v>
      </c>
      <c r="P179">
        <v>3</v>
      </c>
      <c r="Q179">
        <v>235</v>
      </c>
      <c r="R179" t="s">
        <v>28</v>
      </c>
      <c r="S179" t="s">
        <v>29</v>
      </c>
      <c r="T179">
        <v>369</v>
      </c>
      <c r="U179" t="s">
        <v>42</v>
      </c>
      <c r="V179" t="s">
        <v>31</v>
      </c>
      <c r="W179" t="s">
        <v>32</v>
      </c>
    </row>
    <row r="180" spans="1:23" x14ac:dyDescent="0.35">
      <c r="A180" t="s">
        <v>254</v>
      </c>
      <c r="B180" t="s">
        <v>33</v>
      </c>
      <c r="C180" t="s">
        <v>21</v>
      </c>
      <c r="D180" t="s">
        <v>38</v>
      </c>
      <c r="E180" t="s">
        <v>52</v>
      </c>
      <c r="F180" s="1">
        <v>43279</v>
      </c>
      <c r="G180" t="s">
        <v>48</v>
      </c>
      <c r="H180" t="s">
        <v>229</v>
      </c>
      <c r="I180">
        <v>2019</v>
      </c>
      <c r="J180" t="s">
        <v>166</v>
      </c>
      <c r="K180" t="s">
        <v>27</v>
      </c>
      <c r="L180">
        <v>95</v>
      </c>
      <c r="M180">
        <v>5</v>
      </c>
      <c r="N180">
        <v>2</v>
      </c>
      <c r="O180">
        <v>190</v>
      </c>
      <c r="P180">
        <v>3</v>
      </c>
      <c r="Q180">
        <v>475</v>
      </c>
      <c r="R180" t="s">
        <v>28</v>
      </c>
      <c r="S180" t="s">
        <v>29</v>
      </c>
      <c r="T180">
        <v>596</v>
      </c>
      <c r="U180" t="s">
        <v>30</v>
      </c>
      <c r="V180" t="s">
        <v>43</v>
      </c>
      <c r="W180" t="s">
        <v>32</v>
      </c>
    </row>
    <row r="181" spans="1:23" x14ac:dyDescent="0.35">
      <c r="A181" t="s">
        <v>255</v>
      </c>
      <c r="B181" t="s">
        <v>44</v>
      </c>
      <c r="C181" t="s">
        <v>55</v>
      </c>
      <c r="D181" t="s">
        <v>60</v>
      </c>
      <c r="E181" t="s">
        <v>23</v>
      </c>
      <c r="F181" s="1">
        <v>43280</v>
      </c>
      <c r="G181" t="s">
        <v>53</v>
      </c>
      <c r="H181" t="s">
        <v>229</v>
      </c>
      <c r="I181">
        <v>2019</v>
      </c>
      <c r="J181" t="s">
        <v>166</v>
      </c>
      <c r="K181" t="s">
        <v>54</v>
      </c>
      <c r="L181">
        <v>25</v>
      </c>
      <c r="M181">
        <v>10</v>
      </c>
      <c r="N181">
        <v>4</v>
      </c>
      <c r="O181">
        <v>100</v>
      </c>
      <c r="P181">
        <v>6</v>
      </c>
      <c r="Q181">
        <v>250</v>
      </c>
      <c r="R181" t="s">
        <v>41</v>
      </c>
      <c r="S181" t="s">
        <v>29</v>
      </c>
      <c r="T181">
        <v>820</v>
      </c>
      <c r="U181" t="s">
        <v>42</v>
      </c>
      <c r="V181" t="s">
        <v>65</v>
      </c>
      <c r="W181" t="s">
        <v>32</v>
      </c>
    </row>
    <row r="182" spans="1:23" x14ac:dyDescent="0.35">
      <c r="A182" t="s">
        <v>256</v>
      </c>
      <c r="B182" t="s">
        <v>63</v>
      </c>
      <c r="C182" t="s">
        <v>21</v>
      </c>
      <c r="D182" t="s">
        <v>35</v>
      </c>
      <c r="E182" t="s">
        <v>47</v>
      </c>
      <c r="F182" s="1">
        <v>43281</v>
      </c>
      <c r="G182" t="s">
        <v>56</v>
      </c>
      <c r="H182" t="s">
        <v>229</v>
      </c>
      <c r="I182">
        <v>2019</v>
      </c>
      <c r="J182" t="s">
        <v>166</v>
      </c>
      <c r="K182" t="s">
        <v>54</v>
      </c>
      <c r="L182">
        <v>44</v>
      </c>
      <c r="M182">
        <v>5</v>
      </c>
      <c r="N182">
        <v>3</v>
      </c>
      <c r="O182">
        <v>132</v>
      </c>
      <c r="P182">
        <v>2</v>
      </c>
      <c r="Q182">
        <v>220</v>
      </c>
      <c r="R182" t="s">
        <v>28</v>
      </c>
      <c r="S182" t="s">
        <v>29</v>
      </c>
      <c r="T182">
        <v>338</v>
      </c>
      <c r="U182" t="s">
        <v>42</v>
      </c>
      <c r="V182" t="s">
        <v>31</v>
      </c>
      <c r="W182" t="s">
        <v>32</v>
      </c>
    </row>
    <row r="183" spans="1:23" x14ac:dyDescent="0.35">
      <c r="A183" t="s">
        <v>257</v>
      </c>
      <c r="B183" t="s">
        <v>20</v>
      </c>
      <c r="C183" t="s">
        <v>66</v>
      </c>
      <c r="D183" t="s">
        <v>38</v>
      </c>
      <c r="E183" t="s">
        <v>39</v>
      </c>
      <c r="F183" s="1">
        <v>43282</v>
      </c>
      <c r="G183" t="s">
        <v>59</v>
      </c>
      <c r="H183" t="s">
        <v>258</v>
      </c>
      <c r="I183">
        <v>2019</v>
      </c>
      <c r="J183" t="s">
        <v>259</v>
      </c>
      <c r="K183" t="s">
        <v>27</v>
      </c>
      <c r="L183">
        <v>27</v>
      </c>
      <c r="M183">
        <v>5</v>
      </c>
      <c r="N183">
        <v>2</v>
      </c>
      <c r="O183">
        <v>54</v>
      </c>
      <c r="P183">
        <v>3</v>
      </c>
      <c r="Q183">
        <v>135</v>
      </c>
      <c r="R183" t="s">
        <v>28</v>
      </c>
      <c r="S183" t="s">
        <v>29</v>
      </c>
      <c r="T183">
        <v>918</v>
      </c>
      <c r="U183" t="s">
        <v>30</v>
      </c>
      <c r="V183" t="s">
        <v>31</v>
      </c>
      <c r="W183" t="s">
        <v>50</v>
      </c>
    </row>
    <row r="184" spans="1:23" x14ac:dyDescent="0.35">
      <c r="A184" t="s">
        <v>260</v>
      </c>
      <c r="B184" t="s">
        <v>44</v>
      </c>
      <c r="C184" t="s">
        <v>67</v>
      </c>
      <c r="D184" t="s">
        <v>46</v>
      </c>
      <c r="E184" t="s">
        <v>58</v>
      </c>
      <c r="F184" s="1">
        <v>43283</v>
      </c>
      <c r="G184" t="s">
        <v>24</v>
      </c>
      <c r="H184" t="s">
        <v>258</v>
      </c>
      <c r="I184">
        <v>2019</v>
      </c>
      <c r="J184" t="s">
        <v>259</v>
      </c>
      <c r="K184" t="s">
        <v>27</v>
      </c>
      <c r="L184">
        <v>67</v>
      </c>
      <c r="M184">
        <v>15</v>
      </c>
      <c r="N184">
        <v>5</v>
      </c>
      <c r="O184">
        <v>335</v>
      </c>
      <c r="P184">
        <v>10</v>
      </c>
      <c r="Q184">
        <v>1005</v>
      </c>
      <c r="R184" t="s">
        <v>41</v>
      </c>
      <c r="S184" t="s">
        <v>29</v>
      </c>
      <c r="T184">
        <v>357</v>
      </c>
      <c r="U184" t="s">
        <v>30</v>
      </c>
      <c r="V184" t="s">
        <v>31</v>
      </c>
      <c r="W184" t="s">
        <v>32</v>
      </c>
    </row>
    <row r="185" spans="1:23" x14ac:dyDescent="0.35">
      <c r="A185" t="s">
        <v>261</v>
      </c>
      <c r="B185" t="s">
        <v>44</v>
      </c>
      <c r="C185" t="s">
        <v>34</v>
      </c>
      <c r="D185" t="s">
        <v>64</v>
      </c>
      <c r="E185" t="s">
        <v>61</v>
      </c>
      <c r="F185" s="1">
        <v>43284</v>
      </c>
      <c r="G185" t="s">
        <v>36</v>
      </c>
      <c r="H185" t="s">
        <v>258</v>
      </c>
      <c r="I185">
        <v>2019</v>
      </c>
      <c r="J185" t="s">
        <v>259</v>
      </c>
      <c r="K185" t="s">
        <v>27</v>
      </c>
      <c r="L185">
        <v>21</v>
      </c>
      <c r="M185">
        <v>25</v>
      </c>
      <c r="N185">
        <v>10</v>
      </c>
      <c r="O185">
        <v>210</v>
      </c>
      <c r="P185">
        <v>15</v>
      </c>
      <c r="Q185">
        <v>525</v>
      </c>
      <c r="R185" t="s">
        <v>28</v>
      </c>
      <c r="S185" t="s">
        <v>29</v>
      </c>
      <c r="T185">
        <v>631</v>
      </c>
      <c r="U185" t="s">
        <v>30</v>
      </c>
      <c r="V185" t="s">
        <v>43</v>
      </c>
      <c r="W185" t="s">
        <v>32</v>
      </c>
    </row>
    <row r="186" spans="1:23" x14ac:dyDescent="0.35">
      <c r="A186" t="s">
        <v>262</v>
      </c>
      <c r="B186" t="s">
        <v>63</v>
      </c>
      <c r="C186" t="s">
        <v>37</v>
      </c>
      <c r="D186" t="s">
        <v>35</v>
      </c>
      <c r="E186" t="s">
        <v>23</v>
      </c>
      <c r="F186" s="1">
        <v>43285</v>
      </c>
      <c r="G186" t="s">
        <v>40</v>
      </c>
      <c r="H186" t="s">
        <v>258</v>
      </c>
      <c r="I186">
        <v>2019</v>
      </c>
      <c r="J186" t="s">
        <v>259</v>
      </c>
      <c r="K186" t="s">
        <v>27</v>
      </c>
      <c r="L186">
        <v>85</v>
      </c>
      <c r="M186">
        <v>5</v>
      </c>
      <c r="N186">
        <v>3</v>
      </c>
      <c r="O186">
        <v>255</v>
      </c>
      <c r="P186">
        <v>2</v>
      </c>
      <c r="Q186">
        <v>425</v>
      </c>
      <c r="R186" t="s">
        <v>28</v>
      </c>
      <c r="S186" t="s">
        <v>29</v>
      </c>
      <c r="T186">
        <v>340</v>
      </c>
      <c r="U186" t="s">
        <v>30</v>
      </c>
      <c r="V186" t="s">
        <v>65</v>
      </c>
      <c r="W186" t="s">
        <v>50</v>
      </c>
    </row>
    <row r="187" spans="1:23" x14ac:dyDescent="0.35">
      <c r="A187" t="s">
        <v>263</v>
      </c>
      <c r="B187" t="s">
        <v>63</v>
      </c>
      <c r="C187" t="s">
        <v>67</v>
      </c>
      <c r="D187" t="s">
        <v>64</v>
      </c>
      <c r="E187" t="s">
        <v>23</v>
      </c>
      <c r="F187" s="1">
        <v>43286</v>
      </c>
      <c r="G187" t="s">
        <v>48</v>
      </c>
      <c r="H187" t="s">
        <v>258</v>
      </c>
      <c r="I187">
        <v>2019</v>
      </c>
      <c r="J187" t="s">
        <v>259</v>
      </c>
      <c r="K187" t="s">
        <v>27</v>
      </c>
      <c r="L187">
        <v>87</v>
      </c>
      <c r="M187">
        <v>25</v>
      </c>
      <c r="N187">
        <v>10</v>
      </c>
      <c r="O187">
        <v>870</v>
      </c>
      <c r="P187">
        <v>15</v>
      </c>
      <c r="Q187">
        <v>2175</v>
      </c>
      <c r="R187" t="s">
        <v>28</v>
      </c>
      <c r="S187" t="s">
        <v>29</v>
      </c>
      <c r="T187">
        <v>99</v>
      </c>
      <c r="U187" t="s">
        <v>42</v>
      </c>
      <c r="V187" t="s">
        <v>65</v>
      </c>
      <c r="W187" t="s">
        <v>32</v>
      </c>
    </row>
    <row r="188" spans="1:23" x14ac:dyDescent="0.35">
      <c r="A188" t="s">
        <v>264</v>
      </c>
      <c r="B188" t="s">
        <v>20</v>
      </c>
      <c r="C188" t="s">
        <v>34</v>
      </c>
      <c r="D188" t="s">
        <v>60</v>
      </c>
      <c r="E188" t="s">
        <v>58</v>
      </c>
      <c r="F188" s="1">
        <v>43287</v>
      </c>
      <c r="G188" t="s">
        <v>53</v>
      </c>
      <c r="H188" t="s">
        <v>258</v>
      </c>
      <c r="I188">
        <v>2019</v>
      </c>
      <c r="J188" t="s">
        <v>259</v>
      </c>
      <c r="K188" t="s">
        <v>54</v>
      </c>
      <c r="L188">
        <v>46</v>
      </c>
      <c r="M188">
        <v>10</v>
      </c>
      <c r="N188">
        <v>4</v>
      </c>
      <c r="O188">
        <v>184</v>
      </c>
      <c r="P188">
        <v>6</v>
      </c>
      <c r="Q188">
        <v>460</v>
      </c>
      <c r="R188" t="s">
        <v>41</v>
      </c>
      <c r="S188" t="s">
        <v>29</v>
      </c>
      <c r="T188">
        <v>969</v>
      </c>
      <c r="U188" t="s">
        <v>42</v>
      </c>
      <c r="V188" t="s">
        <v>65</v>
      </c>
      <c r="W188" t="s">
        <v>32</v>
      </c>
    </row>
    <row r="189" spans="1:23" x14ac:dyDescent="0.35">
      <c r="A189" t="s">
        <v>265</v>
      </c>
      <c r="B189" t="s">
        <v>33</v>
      </c>
      <c r="C189" t="s">
        <v>45</v>
      </c>
      <c r="D189" t="s">
        <v>51</v>
      </c>
      <c r="E189" t="s">
        <v>47</v>
      </c>
      <c r="F189" s="1">
        <v>43288</v>
      </c>
      <c r="G189" t="s">
        <v>56</v>
      </c>
      <c r="H189" t="s">
        <v>258</v>
      </c>
      <c r="I189">
        <v>2019</v>
      </c>
      <c r="J189" t="s">
        <v>259</v>
      </c>
      <c r="K189" t="s">
        <v>54</v>
      </c>
      <c r="L189">
        <v>95</v>
      </c>
      <c r="M189">
        <v>40</v>
      </c>
      <c r="N189">
        <v>7</v>
      </c>
      <c r="O189">
        <v>665</v>
      </c>
      <c r="P189">
        <v>33</v>
      </c>
      <c r="Q189">
        <v>3800</v>
      </c>
      <c r="R189" t="s">
        <v>41</v>
      </c>
      <c r="S189" t="s">
        <v>29</v>
      </c>
      <c r="T189">
        <v>450</v>
      </c>
      <c r="U189" t="s">
        <v>42</v>
      </c>
      <c r="V189" t="s">
        <v>31</v>
      </c>
      <c r="W189" t="s">
        <v>32</v>
      </c>
    </row>
    <row r="190" spans="1:23" x14ac:dyDescent="0.35">
      <c r="A190" t="s">
        <v>266</v>
      </c>
      <c r="B190" t="s">
        <v>20</v>
      </c>
      <c r="C190" t="s">
        <v>66</v>
      </c>
      <c r="D190" t="s">
        <v>64</v>
      </c>
      <c r="E190" t="s">
        <v>58</v>
      </c>
      <c r="F190" s="1">
        <v>43289</v>
      </c>
      <c r="G190" t="s">
        <v>59</v>
      </c>
      <c r="H190" t="s">
        <v>258</v>
      </c>
      <c r="I190">
        <v>2019</v>
      </c>
      <c r="J190" t="s">
        <v>259</v>
      </c>
      <c r="K190" t="s">
        <v>27</v>
      </c>
      <c r="L190">
        <v>99</v>
      </c>
      <c r="M190">
        <v>25</v>
      </c>
      <c r="N190">
        <v>10</v>
      </c>
      <c r="O190">
        <v>990</v>
      </c>
      <c r="P190">
        <v>15</v>
      </c>
      <c r="Q190">
        <v>2475</v>
      </c>
      <c r="R190" t="s">
        <v>41</v>
      </c>
      <c r="S190" t="s">
        <v>29</v>
      </c>
      <c r="T190">
        <v>489</v>
      </c>
      <c r="U190" t="s">
        <v>30</v>
      </c>
      <c r="V190" t="s">
        <v>31</v>
      </c>
      <c r="W190" t="s">
        <v>50</v>
      </c>
    </row>
    <row r="191" spans="1:23" x14ac:dyDescent="0.35">
      <c r="A191" t="s">
        <v>267</v>
      </c>
      <c r="B191" t="s">
        <v>44</v>
      </c>
      <c r="C191" t="s">
        <v>67</v>
      </c>
      <c r="D191" t="s">
        <v>51</v>
      </c>
      <c r="E191" t="s">
        <v>47</v>
      </c>
      <c r="F191" s="1">
        <v>43290</v>
      </c>
      <c r="G191" t="s">
        <v>24</v>
      </c>
      <c r="H191" t="s">
        <v>258</v>
      </c>
      <c r="I191">
        <v>2019</v>
      </c>
      <c r="J191" t="s">
        <v>259</v>
      </c>
      <c r="K191" t="s">
        <v>27</v>
      </c>
      <c r="L191">
        <v>69</v>
      </c>
      <c r="M191">
        <v>40</v>
      </c>
      <c r="N191">
        <v>7</v>
      </c>
      <c r="O191">
        <v>483</v>
      </c>
      <c r="P191">
        <v>33</v>
      </c>
      <c r="Q191">
        <v>2760</v>
      </c>
      <c r="R191" t="s">
        <v>41</v>
      </c>
      <c r="S191" t="s">
        <v>29</v>
      </c>
      <c r="T191">
        <v>230</v>
      </c>
      <c r="U191" t="s">
        <v>42</v>
      </c>
      <c r="V191" t="s">
        <v>31</v>
      </c>
      <c r="W191" t="s">
        <v>62</v>
      </c>
    </row>
    <row r="192" spans="1:23" x14ac:dyDescent="0.35">
      <c r="A192" t="s">
        <v>268</v>
      </c>
      <c r="B192" t="s">
        <v>44</v>
      </c>
      <c r="C192" t="s">
        <v>68</v>
      </c>
      <c r="D192" t="s">
        <v>60</v>
      </c>
      <c r="E192" t="s">
        <v>23</v>
      </c>
      <c r="F192" s="1">
        <v>43291</v>
      </c>
      <c r="G192" t="s">
        <v>36</v>
      </c>
      <c r="H192" t="s">
        <v>258</v>
      </c>
      <c r="I192">
        <v>2019</v>
      </c>
      <c r="J192" t="s">
        <v>259</v>
      </c>
      <c r="K192" t="s">
        <v>27</v>
      </c>
      <c r="L192">
        <v>50</v>
      </c>
      <c r="M192">
        <v>10</v>
      </c>
      <c r="N192">
        <v>4</v>
      </c>
      <c r="O192">
        <v>200</v>
      </c>
      <c r="P192">
        <v>6</v>
      </c>
      <c r="Q192">
        <v>500</v>
      </c>
      <c r="R192" t="s">
        <v>28</v>
      </c>
      <c r="S192" t="s">
        <v>29</v>
      </c>
      <c r="T192">
        <v>748</v>
      </c>
      <c r="U192" t="s">
        <v>42</v>
      </c>
      <c r="V192" t="s">
        <v>65</v>
      </c>
      <c r="W192" t="s">
        <v>32</v>
      </c>
    </row>
    <row r="193" spans="1:23" x14ac:dyDescent="0.35">
      <c r="A193" t="s">
        <v>269</v>
      </c>
      <c r="B193" t="s">
        <v>33</v>
      </c>
      <c r="C193" t="s">
        <v>68</v>
      </c>
      <c r="D193" t="s">
        <v>51</v>
      </c>
      <c r="E193" t="s">
        <v>52</v>
      </c>
      <c r="F193" s="1">
        <v>43292</v>
      </c>
      <c r="G193" t="s">
        <v>40</v>
      </c>
      <c r="H193" t="s">
        <v>258</v>
      </c>
      <c r="I193">
        <v>2019</v>
      </c>
      <c r="J193" t="s">
        <v>259</v>
      </c>
      <c r="K193" t="s">
        <v>27</v>
      </c>
      <c r="L193">
        <v>11</v>
      </c>
      <c r="M193">
        <v>40</v>
      </c>
      <c r="N193">
        <v>7</v>
      </c>
      <c r="O193">
        <v>77</v>
      </c>
      <c r="P193">
        <v>33</v>
      </c>
      <c r="Q193">
        <v>440</v>
      </c>
      <c r="R193" t="s">
        <v>41</v>
      </c>
      <c r="S193" t="s">
        <v>29</v>
      </c>
      <c r="T193">
        <v>200</v>
      </c>
      <c r="U193" t="s">
        <v>30</v>
      </c>
      <c r="V193" t="s">
        <v>31</v>
      </c>
      <c r="W193" t="s">
        <v>32</v>
      </c>
    </row>
    <row r="194" spans="1:23" x14ac:dyDescent="0.35">
      <c r="A194" t="s">
        <v>270</v>
      </c>
      <c r="B194" t="s">
        <v>63</v>
      </c>
      <c r="C194" t="s">
        <v>45</v>
      </c>
      <c r="D194" t="s">
        <v>38</v>
      </c>
      <c r="E194" t="s">
        <v>58</v>
      </c>
      <c r="F194" s="1">
        <v>43293</v>
      </c>
      <c r="G194" t="s">
        <v>48</v>
      </c>
      <c r="H194" t="s">
        <v>258</v>
      </c>
      <c r="I194">
        <v>2019</v>
      </c>
      <c r="J194" t="s">
        <v>259</v>
      </c>
      <c r="K194" t="s">
        <v>27</v>
      </c>
      <c r="L194">
        <v>98</v>
      </c>
      <c r="M194">
        <v>5</v>
      </c>
      <c r="N194">
        <v>2</v>
      </c>
      <c r="O194">
        <v>196</v>
      </c>
      <c r="P194">
        <v>3</v>
      </c>
      <c r="Q194">
        <v>490</v>
      </c>
      <c r="R194" t="s">
        <v>28</v>
      </c>
      <c r="S194" t="s">
        <v>29</v>
      </c>
      <c r="T194">
        <v>110</v>
      </c>
      <c r="U194" t="s">
        <v>42</v>
      </c>
      <c r="V194" t="s">
        <v>65</v>
      </c>
      <c r="W194" t="s">
        <v>62</v>
      </c>
    </row>
    <row r="195" spans="1:23" x14ac:dyDescent="0.35">
      <c r="A195" t="s">
        <v>271</v>
      </c>
      <c r="B195" t="s">
        <v>33</v>
      </c>
      <c r="C195" t="s">
        <v>67</v>
      </c>
      <c r="D195" t="s">
        <v>38</v>
      </c>
      <c r="E195" t="s">
        <v>39</v>
      </c>
      <c r="F195" s="1">
        <v>43294</v>
      </c>
      <c r="G195" t="s">
        <v>53</v>
      </c>
      <c r="H195" t="s">
        <v>258</v>
      </c>
      <c r="I195">
        <v>2019</v>
      </c>
      <c r="J195" t="s">
        <v>259</v>
      </c>
      <c r="K195" t="s">
        <v>54</v>
      </c>
      <c r="L195">
        <v>17</v>
      </c>
      <c r="M195">
        <v>5</v>
      </c>
      <c r="N195">
        <v>2</v>
      </c>
      <c r="O195">
        <v>34</v>
      </c>
      <c r="P195">
        <v>3</v>
      </c>
      <c r="Q195">
        <v>85</v>
      </c>
      <c r="R195" t="s">
        <v>41</v>
      </c>
      <c r="S195" t="s">
        <v>29</v>
      </c>
      <c r="T195">
        <v>893</v>
      </c>
      <c r="U195" t="s">
        <v>30</v>
      </c>
      <c r="V195" t="s">
        <v>49</v>
      </c>
      <c r="W195" t="s">
        <v>32</v>
      </c>
    </row>
    <row r="196" spans="1:23" x14ac:dyDescent="0.35">
      <c r="A196" t="s">
        <v>272</v>
      </c>
      <c r="B196" t="s">
        <v>44</v>
      </c>
      <c r="C196" t="s">
        <v>68</v>
      </c>
      <c r="D196" t="s">
        <v>46</v>
      </c>
      <c r="E196" t="s">
        <v>39</v>
      </c>
      <c r="F196" s="1">
        <v>43295</v>
      </c>
      <c r="G196" t="s">
        <v>56</v>
      </c>
      <c r="H196" t="s">
        <v>258</v>
      </c>
      <c r="I196">
        <v>2019</v>
      </c>
      <c r="J196" t="s">
        <v>259</v>
      </c>
      <c r="K196" t="s">
        <v>54</v>
      </c>
      <c r="L196">
        <v>84</v>
      </c>
      <c r="M196">
        <v>15</v>
      </c>
      <c r="N196">
        <v>5</v>
      </c>
      <c r="O196">
        <v>420</v>
      </c>
      <c r="P196">
        <v>10</v>
      </c>
      <c r="Q196">
        <v>1260</v>
      </c>
      <c r="R196" t="s">
        <v>41</v>
      </c>
      <c r="S196" t="s">
        <v>29</v>
      </c>
      <c r="T196">
        <v>35</v>
      </c>
      <c r="U196" t="s">
        <v>42</v>
      </c>
      <c r="V196" t="s">
        <v>43</v>
      </c>
      <c r="W196" t="s">
        <v>32</v>
      </c>
    </row>
    <row r="197" spans="1:23" x14ac:dyDescent="0.35">
      <c r="A197" t="s">
        <v>168</v>
      </c>
      <c r="B197" t="s">
        <v>20</v>
      </c>
      <c r="C197" t="s">
        <v>21</v>
      </c>
      <c r="D197" t="s">
        <v>35</v>
      </c>
      <c r="E197" t="s">
        <v>61</v>
      </c>
      <c r="F197" s="1">
        <v>43296</v>
      </c>
      <c r="G197" t="s">
        <v>59</v>
      </c>
      <c r="H197" t="s">
        <v>258</v>
      </c>
      <c r="I197">
        <v>2019</v>
      </c>
      <c r="J197" t="s">
        <v>259</v>
      </c>
      <c r="K197" t="s">
        <v>27</v>
      </c>
      <c r="L197">
        <v>25</v>
      </c>
      <c r="M197">
        <v>5</v>
      </c>
      <c r="N197">
        <v>3</v>
      </c>
      <c r="O197">
        <v>75</v>
      </c>
      <c r="P197">
        <v>2</v>
      </c>
      <c r="Q197">
        <v>125</v>
      </c>
      <c r="R197" t="s">
        <v>28</v>
      </c>
      <c r="S197" t="s">
        <v>29</v>
      </c>
      <c r="T197">
        <v>842</v>
      </c>
      <c r="U197" t="s">
        <v>42</v>
      </c>
      <c r="V197" t="s">
        <v>65</v>
      </c>
      <c r="W197" t="s">
        <v>32</v>
      </c>
    </row>
    <row r="198" spans="1:23" x14ac:dyDescent="0.35">
      <c r="A198" t="s">
        <v>273</v>
      </c>
      <c r="B198" t="s">
        <v>33</v>
      </c>
      <c r="C198" t="s">
        <v>45</v>
      </c>
      <c r="D198" t="s">
        <v>64</v>
      </c>
      <c r="E198" t="s">
        <v>23</v>
      </c>
      <c r="F198" s="1">
        <v>43297</v>
      </c>
      <c r="G198" t="s">
        <v>24</v>
      </c>
      <c r="H198" t="s">
        <v>258</v>
      </c>
      <c r="I198">
        <v>2019</v>
      </c>
      <c r="J198" t="s">
        <v>259</v>
      </c>
      <c r="K198" t="s">
        <v>27</v>
      </c>
      <c r="L198">
        <v>86</v>
      </c>
      <c r="M198">
        <v>25</v>
      </c>
      <c r="N198">
        <v>10</v>
      </c>
      <c r="O198">
        <v>860</v>
      </c>
      <c r="P198">
        <v>15</v>
      </c>
      <c r="Q198">
        <v>2150</v>
      </c>
      <c r="R198" t="s">
        <v>41</v>
      </c>
      <c r="S198" t="s">
        <v>29</v>
      </c>
      <c r="T198">
        <v>298</v>
      </c>
      <c r="U198" t="s">
        <v>30</v>
      </c>
      <c r="V198" t="s">
        <v>65</v>
      </c>
      <c r="W198" t="s">
        <v>32</v>
      </c>
    </row>
    <row r="199" spans="1:23" x14ac:dyDescent="0.35">
      <c r="A199" t="s">
        <v>274</v>
      </c>
      <c r="B199" t="s">
        <v>63</v>
      </c>
      <c r="C199" t="s">
        <v>37</v>
      </c>
      <c r="D199" t="s">
        <v>64</v>
      </c>
      <c r="E199" t="s">
        <v>58</v>
      </c>
      <c r="F199" s="1">
        <v>43298</v>
      </c>
      <c r="G199" t="s">
        <v>36</v>
      </c>
      <c r="H199" t="s">
        <v>258</v>
      </c>
      <c r="I199">
        <v>2019</v>
      </c>
      <c r="J199" t="s">
        <v>259</v>
      </c>
      <c r="K199" t="s">
        <v>27</v>
      </c>
      <c r="L199">
        <v>85</v>
      </c>
      <c r="M199">
        <v>25</v>
      </c>
      <c r="N199">
        <v>10</v>
      </c>
      <c r="O199">
        <v>850</v>
      </c>
      <c r="P199">
        <v>15</v>
      </c>
      <c r="Q199">
        <v>2125</v>
      </c>
      <c r="R199" t="s">
        <v>41</v>
      </c>
      <c r="S199" t="s">
        <v>29</v>
      </c>
      <c r="T199">
        <v>419</v>
      </c>
      <c r="U199" t="s">
        <v>30</v>
      </c>
      <c r="V199" t="s">
        <v>65</v>
      </c>
      <c r="W199" t="s">
        <v>32</v>
      </c>
    </row>
    <row r="200" spans="1:23" x14ac:dyDescent="0.35">
      <c r="A200" t="s">
        <v>275</v>
      </c>
      <c r="B200" t="s">
        <v>44</v>
      </c>
      <c r="C200" t="s">
        <v>55</v>
      </c>
      <c r="D200" t="s">
        <v>38</v>
      </c>
      <c r="E200" t="s">
        <v>47</v>
      </c>
      <c r="F200" s="1">
        <v>43299</v>
      </c>
      <c r="G200" t="s">
        <v>40</v>
      </c>
      <c r="H200" t="s">
        <v>258</v>
      </c>
      <c r="I200">
        <v>2019</v>
      </c>
      <c r="J200" t="s">
        <v>259</v>
      </c>
      <c r="K200" t="s">
        <v>27</v>
      </c>
      <c r="L200">
        <v>95</v>
      </c>
      <c r="M200">
        <v>5</v>
      </c>
      <c r="N200">
        <v>2</v>
      </c>
      <c r="O200">
        <v>190</v>
      </c>
      <c r="P200">
        <v>3</v>
      </c>
      <c r="Q200">
        <v>475</v>
      </c>
      <c r="R200" t="s">
        <v>28</v>
      </c>
      <c r="S200" t="s">
        <v>29</v>
      </c>
      <c r="T200">
        <v>462</v>
      </c>
      <c r="U200" t="s">
        <v>42</v>
      </c>
      <c r="V200" t="s">
        <v>31</v>
      </c>
      <c r="W200" t="s">
        <v>32</v>
      </c>
    </row>
    <row r="201" spans="1:23" x14ac:dyDescent="0.35">
      <c r="A201" t="s">
        <v>276</v>
      </c>
      <c r="B201" t="s">
        <v>63</v>
      </c>
      <c r="C201" t="s">
        <v>21</v>
      </c>
      <c r="D201" t="s">
        <v>22</v>
      </c>
      <c r="E201" t="s">
        <v>23</v>
      </c>
      <c r="F201" s="1">
        <v>43300</v>
      </c>
      <c r="G201" t="s">
        <v>48</v>
      </c>
      <c r="H201" t="s">
        <v>258</v>
      </c>
      <c r="I201">
        <v>2019</v>
      </c>
      <c r="J201" t="s">
        <v>259</v>
      </c>
      <c r="K201" t="s">
        <v>27</v>
      </c>
      <c r="L201">
        <v>20</v>
      </c>
      <c r="M201">
        <v>5</v>
      </c>
      <c r="N201">
        <v>2</v>
      </c>
      <c r="O201">
        <v>40</v>
      </c>
      <c r="P201">
        <v>3</v>
      </c>
      <c r="Q201">
        <v>100</v>
      </c>
      <c r="R201" t="s">
        <v>41</v>
      </c>
      <c r="S201" t="s">
        <v>29</v>
      </c>
      <c r="T201">
        <v>326</v>
      </c>
      <c r="U201" t="s">
        <v>42</v>
      </c>
      <c r="V201" t="s">
        <v>31</v>
      </c>
      <c r="W201" t="s">
        <v>32</v>
      </c>
    </row>
    <row r="202" spans="1:23" x14ac:dyDescent="0.35">
      <c r="A202" t="s">
        <v>277</v>
      </c>
      <c r="B202" t="s">
        <v>44</v>
      </c>
      <c r="C202" t="s">
        <v>57</v>
      </c>
      <c r="D202" t="s">
        <v>60</v>
      </c>
      <c r="E202" t="s">
        <v>61</v>
      </c>
      <c r="F202" s="1">
        <v>43301</v>
      </c>
      <c r="G202" t="s">
        <v>53</v>
      </c>
      <c r="H202" t="s">
        <v>258</v>
      </c>
      <c r="I202">
        <v>2019</v>
      </c>
      <c r="J202" t="s">
        <v>259</v>
      </c>
      <c r="K202" t="s">
        <v>54</v>
      </c>
      <c r="L202">
        <v>88</v>
      </c>
      <c r="M202">
        <v>10</v>
      </c>
      <c r="N202">
        <v>4</v>
      </c>
      <c r="O202">
        <v>352</v>
      </c>
      <c r="P202">
        <v>6</v>
      </c>
      <c r="Q202">
        <v>880</v>
      </c>
      <c r="R202" t="s">
        <v>41</v>
      </c>
      <c r="S202" t="s">
        <v>29</v>
      </c>
      <c r="T202">
        <v>96</v>
      </c>
      <c r="U202" t="s">
        <v>30</v>
      </c>
      <c r="V202" t="s">
        <v>43</v>
      </c>
      <c r="W202" t="s">
        <v>62</v>
      </c>
    </row>
    <row r="203" spans="1:23" x14ac:dyDescent="0.35">
      <c r="A203" t="s">
        <v>278</v>
      </c>
      <c r="B203" t="s">
        <v>33</v>
      </c>
      <c r="C203" t="s">
        <v>67</v>
      </c>
      <c r="D203" t="s">
        <v>60</v>
      </c>
      <c r="E203" t="s">
        <v>52</v>
      </c>
      <c r="F203" s="1">
        <v>43302</v>
      </c>
      <c r="G203" t="s">
        <v>56</v>
      </c>
      <c r="H203" t="s">
        <v>258</v>
      </c>
      <c r="I203">
        <v>2019</v>
      </c>
      <c r="J203" t="s">
        <v>259</v>
      </c>
      <c r="K203" t="s">
        <v>54</v>
      </c>
      <c r="L203">
        <v>34</v>
      </c>
      <c r="M203">
        <v>10</v>
      </c>
      <c r="N203">
        <v>4</v>
      </c>
      <c r="O203">
        <v>136</v>
      </c>
      <c r="P203">
        <v>6</v>
      </c>
      <c r="Q203">
        <v>340</v>
      </c>
      <c r="R203" t="s">
        <v>41</v>
      </c>
      <c r="S203" t="s">
        <v>29</v>
      </c>
      <c r="T203">
        <v>68</v>
      </c>
      <c r="U203" t="s">
        <v>30</v>
      </c>
      <c r="V203" t="s">
        <v>65</v>
      </c>
      <c r="W203" t="s">
        <v>32</v>
      </c>
    </row>
    <row r="204" spans="1:23" x14ac:dyDescent="0.35">
      <c r="A204" t="s">
        <v>279</v>
      </c>
      <c r="B204" t="s">
        <v>44</v>
      </c>
      <c r="C204" t="s">
        <v>68</v>
      </c>
      <c r="D204" t="s">
        <v>38</v>
      </c>
      <c r="E204" t="s">
        <v>39</v>
      </c>
      <c r="F204" s="1">
        <v>43303</v>
      </c>
      <c r="G204" t="s">
        <v>59</v>
      </c>
      <c r="H204" t="s">
        <v>258</v>
      </c>
      <c r="I204">
        <v>2019</v>
      </c>
      <c r="J204" t="s">
        <v>259</v>
      </c>
      <c r="K204" t="s">
        <v>27</v>
      </c>
      <c r="L204">
        <v>97</v>
      </c>
      <c r="M204">
        <v>5</v>
      </c>
      <c r="N204">
        <v>2</v>
      </c>
      <c r="O204">
        <v>194</v>
      </c>
      <c r="P204">
        <v>3</v>
      </c>
      <c r="Q204">
        <v>485</v>
      </c>
      <c r="R204" t="s">
        <v>28</v>
      </c>
      <c r="S204" t="s">
        <v>29</v>
      </c>
      <c r="T204">
        <v>908</v>
      </c>
      <c r="U204" t="s">
        <v>30</v>
      </c>
      <c r="V204" t="s">
        <v>65</v>
      </c>
      <c r="W204" t="s">
        <v>62</v>
      </c>
    </row>
    <row r="205" spans="1:23" x14ac:dyDescent="0.35">
      <c r="A205" t="s">
        <v>280</v>
      </c>
      <c r="B205" t="s">
        <v>20</v>
      </c>
      <c r="C205" t="s">
        <v>57</v>
      </c>
      <c r="D205" t="s">
        <v>22</v>
      </c>
      <c r="E205" t="s">
        <v>23</v>
      </c>
      <c r="F205" s="1">
        <v>43304</v>
      </c>
      <c r="G205" t="s">
        <v>24</v>
      </c>
      <c r="H205" t="s">
        <v>258</v>
      </c>
      <c r="I205">
        <v>2019</v>
      </c>
      <c r="J205" t="s">
        <v>259</v>
      </c>
      <c r="K205" t="s">
        <v>27</v>
      </c>
      <c r="L205">
        <v>32</v>
      </c>
      <c r="M205">
        <v>5</v>
      </c>
      <c r="N205">
        <v>2</v>
      </c>
      <c r="O205">
        <v>64</v>
      </c>
      <c r="P205">
        <v>3</v>
      </c>
      <c r="Q205">
        <v>160</v>
      </c>
      <c r="R205" t="s">
        <v>41</v>
      </c>
      <c r="S205" t="s">
        <v>29</v>
      </c>
      <c r="T205">
        <v>758</v>
      </c>
      <c r="U205" t="s">
        <v>30</v>
      </c>
      <c r="V205" t="s">
        <v>65</v>
      </c>
      <c r="W205" t="s">
        <v>50</v>
      </c>
    </row>
    <row r="206" spans="1:23" x14ac:dyDescent="0.35">
      <c r="A206" t="s">
        <v>281</v>
      </c>
      <c r="B206" t="s">
        <v>33</v>
      </c>
      <c r="C206" t="s">
        <v>21</v>
      </c>
      <c r="D206" t="s">
        <v>51</v>
      </c>
      <c r="E206" t="s">
        <v>47</v>
      </c>
      <c r="F206" s="1">
        <v>43305</v>
      </c>
      <c r="G206" t="s">
        <v>36</v>
      </c>
      <c r="H206" t="s">
        <v>258</v>
      </c>
      <c r="I206">
        <v>2019</v>
      </c>
      <c r="J206" t="s">
        <v>259</v>
      </c>
      <c r="K206" t="s">
        <v>27</v>
      </c>
      <c r="L206">
        <v>18</v>
      </c>
      <c r="M206">
        <v>40</v>
      </c>
      <c r="N206">
        <v>7</v>
      </c>
      <c r="O206">
        <v>126</v>
      </c>
      <c r="P206">
        <v>33</v>
      </c>
      <c r="Q206">
        <v>720</v>
      </c>
      <c r="R206" t="s">
        <v>28</v>
      </c>
      <c r="S206" t="s">
        <v>29</v>
      </c>
      <c r="T206">
        <v>357</v>
      </c>
      <c r="U206" t="s">
        <v>30</v>
      </c>
      <c r="V206" t="s">
        <v>43</v>
      </c>
      <c r="W206" t="s">
        <v>32</v>
      </c>
    </row>
    <row r="207" spans="1:23" x14ac:dyDescent="0.35">
      <c r="A207" t="s">
        <v>282</v>
      </c>
      <c r="B207" t="s">
        <v>63</v>
      </c>
      <c r="C207" t="s">
        <v>34</v>
      </c>
      <c r="D207" t="s">
        <v>22</v>
      </c>
      <c r="E207" t="s">
        <v>47</v>
      </c>
      <c r="F207" s="1">
        <v>43306</v>
      </c>
      <c r="G207" t="s">
        <v>40</v>
      </c>
      <c r="H207" t="s">
        <v>258</v>
      </c>
      <c r="I207">
        <v>2019</v>
      </c>
      <c r="J207" t="s">
        <v>259</v>
      </c>
      <c r="K207" t="s">
        <v>27</v>
      </c>
      <c r="L207">
        <v>63</v>
      </c>
      <c r="M207">
        <v>5</v>
      </c>
      <c r="N207">
        <v>2</v>
      </c>
      <c r="O207">
        <v>126</v>
      </c>
      <c r="P207">
        <v>3</v>
      </c>
      <c r="Q207">
        <v>315</v>
      </c>
      <c r="R207" t="s">
        <v>28</v>
      </c>
      <c r="S207" t="s">
        <v>29</v>
      </c>
      <c r="T207">
        <v>150</v>
      </c>
      <c r="U207" t="s">
        <v>30</v>
      </c>
      <c r="V207" t="s">
        <v>65</v>
      </c>
      <c r="W207" t="s">
        <v>32</v>
      </c>
    </row>
    <row r="208" spans="1:23" x14ac:dyDescent="0.35">
      <c r="A208" t="s">
        <v>283</v>
      </c>
      <c r="B208" t="s">
        <v>33</v>
      </c>
      <c r="C208" t="s">
        <v>34</v>
      </c>
      <c r="D208" t="s">
        <v>38</v>
      </c>
      <c r="E208" t="s">
        <v>39</v>
      </c>
      <c r="F208" s="1">
        <v>43307</v>
      </c>
      <c r="G208" t="s">
        <v>48</v>
      </c>
      <c r="H208" t="s">
        <v>258</v>
      </c>
      <c r="I208">
        <v>2019</v>
      </c>
      <c r="J208" t="s">
        <v>259</v>
      </c>
      <c r="K208" t="s">
        <v>27</v>
      </c>
      <c r="L208">
        <v>52</v>
      </c>
      <c r="M208">
        <v>5</v>
      </c>
      <c r="N208">
        <v>2</v>
      </c>
      <c r="O208">
        <v>104</v>
      </c>
      <c r="P208">
        <v>3</v>
      </c>
      <c r="Q208">
        <v>260</v>
      </c>
      <c r="R208" t="s">
        <v>28</v>
      </c>
      <c r="S208" t="s">
        <v>29</v>
      </c>
      <c r="T208">
        <v>2</v>
      </c>
      <c r="U208" t="s">
        <v>42</v>
      </c>
      <c r="V208" t="s">
        <v>31</v>
      </c>
      <c r="W208" t="s">
        <v>32</v>
      </c>
    </row>
    <row r="209" spans="1:23" x14ac:dyDescent="0.35">
      <c r="A209" t="s">
        <v>284</v>
      </c>
      <c r="B209" t="s">
        <v>20</v>
      </c>
      <c r="C209" t="s">
        <v>57</v>
      </c>
      <c r="D209" t="s">
        <v>60</v>
      </c>
      <c r="E209" t="s">
        <v>58</v>
      </c>
      <c r="F209" s="1">
        <v>43308</v>
      </c>
      <c r="G209" t="s">
        <v>53</v>
      </c>
      <c r="H209" t="s">
        <v>258</v>
      </c>
      <c r="I209">
        <v>2019</v>
      </c>
      <c r="J209" t="s">
        <v>259</v>
      </c>
      <c r="K209" t="s">
        <v>54</v>
      </c>
      <c r="L209">
        <v>32</v>
      </c>
      <c r="M209">
        <v>10</v>
      </c>
      <c r="N209">
        <v>4</v>
      </c>
      <c r="O209">
        <v>128</v>
      </c>
      <c r="P209">
        <v>6</v>
      </c>
      <c r="Q209">
        <v>320</v>
      </c>
      <c r="R209" t="s">
        <v>41</v>
      </c>
      <c r="S209" t="s">
        <v>29</v>
      </c>
      <c r="T209">
        <v>690</v>
      </c>
      <c r="U209" t="s">
        <v>42</v>
      </c>
      <c r="V209" t="s">
        <v>43</v>
      </c>
      <c r="W209" t="s">
        <v>32</v>
      </c>
    </row>
    <row r="210" spans="1:23" x14ac:dyDescent="0.35">
      <c r="A210" t="s">
        <v>285</v>
      </c>
      <c r="B210" t="s">
        <v>20</v>
      </c>
      <c r="C210" t="s">
        <v>37</v>
      </c>
      <c r="D210" t="s">
        <v>35</v>
      </c>
      <c r="E210" t="s">
        <v>52</v>
      </c>
      <c r="F210" s="1">
        <v>43309</v>
      </c>
      <c r="G210" t="s">
        <v>56</v>
      </c>
      <c r="H210" t="s">
        <v>258</v>
      </c>
      <c r="I210">
        <v>2019</v>
      </c>
      <c r="J210" t="s">
        <v>259</v>
      </c>
      <c r="K210" t="s">
        <v>54</v>
      </c>
      <c r="L210">
        <v>11</v>
      </c>
      <c r="M210">
        <v>5</v>
      </c>
      <c r="N210">
        <v>3</v>
      </c>
      <c r="O210">
        <v>33</v>
      </c>
      <c r="P210">
        <v>2</v>
      </c>
      <c r="Q210">
        <v>55</v>
      </c>
      <c r="R210" t="s">
        <v>28</v>
      </c>
      <c r="S210" t="s">
        <v>29</v>
      </c>
      <c r="T210">
        <v>323</v>
      </c>
      <c r="U210" t="s">
        <v>30</v>
      </c>
      <c r="V210" t="s">
        <v>65</v>
      </c>
      <c r="W210" t="s">
        <v>50</v>
      </c>
    </row>
    <row r="211" spans="1:23" x14ac:dyDescent="0.35">
      <c r="A211" t="s">
        <v>286</v>
      </c>
      <c r="B211" t="s">
        <v>63</v>
      </c>
      <c r="C211" t="s">
        <v>55</v>
      </c>
      <c r="D211" t="s">
        <v>46</v>
      </c>
      <c r="E211" t="s">
        <v>61</v>
      </c>
      <c r="F211" s="1">
        <v>43310</v>
      </c>
      <c r="G211" t="s">
        <v>59</v>
      </c>
      <c r="H211" t="s">
        <v>258</v>
      </c>
      <c r="I211">
        <v>2019</v>
      </c>
      <c r="J211" t="s">
        <v>259</v>
      </c>
      <c r="K211" t="s">
        <v>27</v>
      </c>
      <c r="L211">
        <v>43</v>
      </c>
      <c r="M211">
        <v>15</v>
      </c>
      <c r="N211">
        <v>5</v>
      </c>
      <c r="O211">
        <v>215</v>
      </c>
      <c r="P211">
        <v>10</v>
      </c>
      <c r="Q211">
        <v>645</v>
      </c>
      <c r="R211" t="s">
        <v>28</v>
      </c>
      <c r="S211" t="s">
        <v>29</v>
      </c>
      <c r="T211">
        <v>735</v>
      </c>
      <c r="U211" t="s">
        <v>30</v>
      </c>
      <c r="V211" t="s">
        <v>43</v>
      </c>
      <c r="W211" t="s">
        <v>32</v>
      </c>
    </row>
    <row r="212" spans="1:23" x14ac:dyDescent="0.35">
      <c r="A212" t="s">
        <v>287</v>
      </c>
      <c r="B212" t="s">
        <v>44</v>
      </c>
      <c r="C212" t="s">
        <v>57</v>
      </c>
      <c r="D212" t="s">
        <v>38</v>
      </c>
      <c r="E212" t="s">
        <v>58</v>
      </c>
      <c r="F212" s="1">
        <v>43311</v>
      </c>
      <c r="G212" t="s">
        <v>24</v>
      </c>
      <c r="H212" t="s">
        <v>258</v>
      </c>
      <c r="I212">
        <v>2019</v>
      </c>
      <c r="J212" t="s">
        <v>259</v>
      </c>
      <c r="K212" t="s">
        <v>27</v>
      </c>
      <c r="L212">
        <v>48</v>
      </c>
      <c r="M212">
        <v>5</v>
      </c>
      <c r="N212">
        <v>2</v>
      </c>
      <c r="O212">
        <v>96</v>
      </c>
      <c r="P212">
        <v>3</v>
      </c>
      <c r="Q212">
        <v>240</v>
      </c>
      <c r="R212" t="s">
        <v>28</v>
      </c>
      <c r="S212" t="s">
        <v>29</v>
      </c>
      <c r="T212">
        <v>374</v>
      </c>
      <c r="U212" t="s">
        <v>42</v>
      </c>
      <c r="V212" t="s">
        <v>65</v>
      </c>
      <c r="W212" t="s">
        <v>32</v>
      </c>
    </row>
    <row r="213" spans="1:23" x14ac:dyDescent="0.35">
      <c r="A213" t="s">
        <v>288</v>
      </c>
      <c r="B213" t="s">
        <v>63</v>
      </c>
      <c r="C213" t="s">
        <v>45</v>
      </c>
      <c r="D213" t="s">
        <v>46</v>
      </c>
      <c r="E213" t="s">
        <v>52</v>
      </c>
      <c r="F213" s="1">
        <v>43312</v>
      </c>
      <c r="G213" t="s">
        <v>36</v>
      </c>
      <c r="H213" t="s">
        <v>258</v>
      </c>
      <c r="I213">
        <v>2019</v>
      </c>
      <c r="J213" t="s">
        <v>259</v>
      </c>
      <c r="K213" t="s">
        <v>27</v>
      </c>
      <c r="L213">
        <v>78</v>
      </c>
      <c r="M213">
        <v>15</v>
      </c>
      <c r="N213">
        <v>5</v>
      </c>
      <c r="O213">
        <v>390</v>
      </c>
      <c r="P213">
        <v>10</v>
      </c>
      <c r="Q213">
        <v>1170</v>
      </c>
      <c r="R213" t="s">
        <v>28</v>
      </c>
      <c r="S213" t="s">
        <v>29</v>
      </c>
      <c r="T213">
        <v>51</v>
      </c>
      <c r="U213" t="s">
        <v>30</v>
      </c>
      <c r="V213" t="s">
        <v>49</v>
      </c>
      <c r="W213" t="s">
        <v>62</v>
      </c>
    </row>
    <row r="214" spans="1:23" x14ac:dyDescent="0.35">
      <c r="A214" t="s">
        <v>289</v>
      </c>
      <c r="B214" t="s">
        <v>33</v>
      </c>
      <c r="C214" t="s">
        <v>21</v>
      </c>
      <c r="D214" t="s">
        <v>46</v>
      </c>
      <c r="E214" t="s">
        <v>47</v>
      </c>
      <c r="F214" s="1">
        <v>43313</v>
      </c>
      <c r="G214" t="s">
        <v>40</v>
      </c>
      <c r="H214" t="s">
        <v>290</v>
      </c>
      <c r="I214">
        <v>2019</v>
      </c>
      <c r="J214" t="s">
        <v>259</v>
      </c>
      <c r="K214" t="s">
        <v>27</v>
      </c>
      <c r="L214">
        <v>32</v>
      </c>
      <c r="M214">
        <v>15</v>
      </c>
      <c r="N214">
        <v>5</v>
      </c>
      <c r="O214">
        <v>160</v>
      </c>
      <c r="P214">
        <v>10</v>
      </c>
      <c r="Q214">
        <v>480</v>
      </c>
      <c r="R214" t="s">
        <v>28</v>
      </c>
      <c r="S214" t="s">
        <v>29</v>
      </c>
      <c r="T214">
        <v>947</v>
      </c>
      <c r="U214" t="s">
        <v>30</v>
      </c>
      <c r="V214" t="s">
        <v>65</v>
      </c>
      <c r="W214" t="s">
        <v>32</v>
      </c>
    </row>
    <row r="215" spans="1:23" x14ac:dyDescent="0.35">
      <c r="A215" t="s">
        <v>291</v>
      </c>
      <c r="B215" t="s">
        <v>63</v>
      </c>
      <c r="C215" t="s">
        <v>67</v>
      </c>
      <c r="D215" t="s">
        <v>64</v>
      </c>
      <c r="E215" t="s">
        <v>23</v>
      </c>
      <c r="F215" s="1">
        <v>43314</v>
      </c>
      <c r="G215" t="s">
        <v>48</v>
      </c>
      <c r="H215" t="s">
        <v>290</v>
      </c>
      <c r="I215">
        <v>2019</v>
      </c>
      <c r="J215" t="s">
        <v>259</v>
      </c>
      <c r="K215" t="s">
        <v>27</v>
      </c>
      <c r="L215">
        <v>17</v>
      </c>
      <c r="M215">
        <v>25</v>
      </c>
      <c r="N215">
        <v>10</v>
      </c>
      <c r="O215">
        <v>170</v>
      </c>
      <c r="P215">
        <v>15</v>
      </c>
      <c r="Q215">
        <v>425</v>
      </c>
      <c r="R215" t="s">
        <v>41</v>
      </c>
      <c r="S215" t="s">
        <v>29</v>
      </c>
      <c r="T215">
        <v>66</v>
      </c>
      <c r="U215" t="s">
        <v>42</v>
      </c>
      <c r="V215" t="s">
        <v>31</v>
      </c>
      <c r="W215" t="s">
        <v>32</v>
      </c>
    </row>
    <row r="216" spans="1:23" x14ac:dyDescent="0.35">
      <c r="A216" t="s">
        <v>292</v>
      </c>
      <c r="B216" t="s">
        <v>44</v>
      </c>
      <c r="C216" t="s">
        <v>66</v>
      </c>
      <c r="D216" t="s">
        <v>46</v>
      </c>
      <c r="E216" t="s">
        <v>58</v>
      </c>
      <c r="F216" s="1">
        <v>43315</v>
      </c>
      <c r="G216" t="s">
        <v>53</v>
      </c>
      <c r="H216" t="s">
        <v>290</v>
      </c>
      <c r="I216">
        <v>2019</v>
      </c>
      <c r="J216" t="s">
        <v>259</v>
      </c>
      <c r="K216" t="s">
        <v>54</v>
      </c>
      <c r="L216">
        <v>49</v>
      </c>
      <c r="M216">
        <v>15</v>
      </c>
      <c r="N216">
        <v>5</v>
      </c>
      <c r="O216">
        <v>245</v>
      </c>
      <c r="P216">
        <v>10</v>
      </c>
      <c r="Q216">
        <v>735</v>
      </c>
      <c r="R216" t="s">
        <v>41</v>
      </c>
      <c r="S216" t="s">
        <v>29</v>
      </c>
      <c r="T216">
        <v>311</v>
      </c>
      <c r="U216" t="s">
        <v>30</v>
      </c>
      <c r="V216" t="s">
        <v>31</v>
      </c>
      <c r="W216" t="s">
        <v>62</v>
      </c>
    </row>
    <row r="217" spans="1:23" x14ac:dyDescent="0.35">
      <c r="A217" t="s">
        <v>293</v>
      </c>
      <c r="B217" t="s">
        <v>20</v>
      </c>
      <c r="C217" t="s">
        <v>21</v>
      </c>
      <c r="D217" t="s">
        <v>22</v>
      </c>
      <c r="E217" t="s">
        <v>58</v>
      </c>
      <c r="F217" s="1">
        <v>43316</v>
      </c>
      <c r="G217" t="s">
        <v>56</v>
      </c>
      <c r="H217" t="s">
        <v>290</v>
      </c>
      <c r="I217">
        <v>2019</v>
      </c>
      <c r="J217" t="s">
        <v>259</v>
      </c>
      <c r="K217" t="s">
        <v>54</v>
      </c>
      <c r="L217">
        <v>84</v>
      </c>
      <c r="M217">
        <v>5</v>
      </c>
      <c r="N217">
        <v>2</v>
      </c>
      <c r="O217">
        <v>168</v>
      </c>
      <c r="P217">
        <v>3</v>
      </c>
      <c r="Q217">
        <v>420</v>
      </c>
      <c r="R217" t="s">
        <v>28</v>
      </c>
      <c r="S217" t="s">
        <v>29</v>
      </c>
      <c r="T217">
        <v>943</v>
      </c>
      <c r="U217" t="s">
        <v>30</v>
      </c>
      <c r="V217" t="s">
        <v>49</v>
      </c>
      <c r="W217" t="s">
        <v>32</v>
      </c>
    </row>
    <row r="218" spans="1:23" x14ac:dyDescent="0.35">
      <c r="A218" t="s">
        <v>294</v>
      </c>
      <c r="B218" t="s">
        <v>33</v>
      </c>
      <c r="C218" t="s">
        <v>67</v>
      </c>
      <c r="D218" t="s">
        <v>38</v>
      </c>
      <c r="E218" t="s">
        <v>47</v>
      </c>
      <c r="F218" s="1">
        <v>43317</v>
      </c>
      <c r="G218" t="s">
        <v>59</v>
      </c>
      <c r="H218" t="s">
        <v>290</v>
      </c>
      <c r="I218">
        <v>2019</v>
      </c>
      <c r="J218" t="s">
        <v>259</v>
      </c>
      <c r="K218" t="s">
        <v>27</v>
      </c>
      <c r="L218">
        <v>99</v>
      </c>
      <c r="M218">
        <v>5</v>
      </c>
      <c r="N218">
        <v>2</v>
      </c>
      <c r="O218">
        <v>198</v>
      </c>
      <c r="P218">
        <v>3</v>
      </c>
      <c r="Q218">
        <v>495</v>
      </c>
      <c r="R218" t="s">
        <v>41</v>
      </c>
      <c r="S218" t="s">
        <v>29</v>
      </c>
      <c r="T218">
        <v>695</v>
      </c>
      <c r="U218" t="s">
        <v>42</v>
      </c>
      <c r="V218" t="s">
        <v>65</v>
      </c>
      <c r="W218" t="s">
        <v>50</v>
      </c>
    </row>
    <row r="219" spans="1:23" x14ac:dyDescent="0.35">
      <c r="A219" t="s">
        <v>295</v>
      </c>
      <c r="B219" t="s">
        <v>44</v>
      </c>
      <c r="C219" t="s">
        <v>67</v>
      </c>
      <c r="D219" t="s">
        <v>60</v>
      </c>
      <c r="E219" t="s">
        <v>61</v>
      </c>
      <c r="F219" s="1">
        <v>43318</v>
      </c>
      <c r="G219" t="s">
        <v>24</v>
      </c>
      <c r="H219" t="s">
        <v>290</v>
      </c>
      <c r="I219">
        <v>2019</v>
      </c>
      <c r="J219" t="s">
        <v>259</v>
      </c>
      <c r="K219" t="s">
        <v>27</v>
      </c>
      <c r="L219">
        <v>36</v>
      </c>
      <c r="M219">
        <v>10</v>
      </c>
      <c r="N219">
        <v>4</v>
      </c>
      <c r="O219">
        <v>144</v>
      </c>
      <c r="P219">
        <v>6</v>
      </c>
      <c r="Q219">
        <v>360</v>
      </c>
      <c r="R219" t="s">
        <v>41</v>
      </c>
      <c r="S219" t="s">
        <v>29</v>
      </c>
      <c r="T219">
        <v>710</v>
      </c>
      <c r="U219" t="s">
        <v>42</v>
      </c>
      <c r="V219" t="s">
        <v>65</v>
      </c>
      <c r="W219" t="s">
        <v>32</v>
      </c>
    </row>
    <row r="220" spans="1:23" x14ac:dyDescent="0.35">
      <c r="A220" t="s">
        <v>296</v>
      </c>
      <c r="B220" t="s">
        <v>20</v>
      </c>
      <c r="C220" t="s">
        <v>37</v>
      </c>
      <c r="D220" t="s">
        <v>60</v>
      </c>
      <c r="E220" t="s">
        <v>23</v>
      </c>
      <c r="F220" s="1">
        <v>43319</v>
      </c>
      <c r="G220" t="s">
        <v>36</v>
      </c>
      <c r="H220" t="s">
        <v>290</v>
      </c>
      <c r="I220">
        <v>2019</v>
      </c>
      <c r="J220" t="s">
        <v>259</v>
      </c>
      <c r="K220" t="s">
        <v>27</v>
      </c>
      <c r="L220">
        <v>55</v>
      </c>
      <c r="M220">
        <v>10</v>
      </c>
      <c r="N220">
        <v>4</v>
      </c>
      <c r="O220">
        <v>220</v>
      </c>
      <c r="P220">
        <v>6</v>
      </c>
      <c r="Q220">
        <v>550</v>
      </c>
      <c r="R220" t="s">
        <v>28</v>
      </c>
      <c r="S220" t="s">
        <v>29</v>
      </c>
      <c r="T220">
        <v>358</v>
      </c>
      <c r="U220" t="s">
        <v>30</v>
      </c>
      <c r="V220" t="s">
        <v>49</v>
      </c>
      <c r="W220" t="s">
        <v>32</v>
      </c>
    </row>
    <row r="221" spans="1:23" x14ac:dyDescent="0.35">
      <c r="A221" t="s">
        <v>297</v>
      </c>
      <c r="B221" t="s">
        <v>63</v>
      </c>
      <c r="C221" t="s">
        <v>45</v>
      </c>
      <c r="D221" t="s">
        <v>46</v>
      </c>
      <c r="E221" t="s">
        <v>39</v>
      </c>
      <c r="F221" s="1">
        <v>43320</v>
      </c>
      <c r="G221" t="s">
        <v>40</v>
      </c>
      <c r="H221" t="s">
        <v>290</v>
      </c>
      <c r="I221">
        <v>2019</v>
      </c>
      <c r="J221" t="s">
        <v>259</v>
      </c>
      <c r="K221" t="s">
        <v>27</v>
      </c>
      <c r="L221">
        <v>89</v>
      </c>
      <c r="M221">
        <v>15</v>
      </c>
      <c r="N221">
        <v>5</v>
      </c>
      <c r="O221">
        <v>445</v>
      </c>
      <c r="P221">
        <v>10</v>
      </c>
      <c r="Q221">
        <v>1335</v>
      </c>
      <c r="R221" t="s">
        <v>28</v>
      </c>
      <c r="S221" t="s">
        <v>29</v>
      </c>
      <c r="T221">
        <v>176</v>
      </c>
      <c r="U221" t="s">
        <v>30</v>
      </c>
      <c r="V221" t="s">
        <v>49</v>
      </c>
      <c r="W221" t="s">
        <v>32</v>
      </c>
    </row>
    <row r="222" spans="1:23" x14ac:dyDescent="0.35">
      <c r="A222" t="s">
        <v>298</v>
      </c>
      <c r="B222" t="s">
        <v>63</v>
      </c>
      <c r="C222" t="s">
        <v>37</v>
      </c>
      <c r="D222" t="s">
        <v>35</v>
      </c>
      <c r="E222" t="s">
        <v>47</v>
      </c>
      <c r="F222" s="1">
        <v>43321</v>
      </c>
      <c r="G222" t="s">
        <v>48</v>
      </c>
      <c r="H222" t="s">
        <v>290</v>
      </c>
      <c r="I222">
        <v>2019</v>
      </c>
      <c r="J222" t="s">
        <v>259</v>
      </c>
      <c r="K222" t="s">
        <v>27</v>
      </c>
      <c r="L222">
        <v>39</v>
      </c>
      <c r="M222">
        <v>5</v>
      </c>
      <c r="N222">
        <v>3</v>
      </c>
      <c r="O222">
        <v>117</v>
      </c>
      <c r="P222">
        <v>2</v>
      </c>
      <c r="Q222">
        <v>195</v>
      </c>
      <c r="R222" t="s">
        <v>28</v>
      </c>
      <c r="S222" t="s">
        <v>29</v>
      </c>
      <c r="T222">
        <v>575</v>
      </c>
      <c r="U222" t="s">
        <v>30</v>
      </c>
      <c r="V222" t="s">
        <v>49</v>
      </c>
      <c r="W222" t="s">
        <v>50</v>
      </c>
    </row>
    <row r="223" spans="1:23" x14ac:dyDescent="0.35">
      <c r="A223" t="s">
        <v>299</v>
      </c>
      <c r="B223" t="s">
        <v>63</v>
      </c>
      <c r="C223" t="s">
        <v>68</v>
      </c>
      <c r="D223" t="s">
        <v>60</v>
      </c>
      <c r="E223" t="s">
        <v>61</v>
      </c>
      <c r="F223" s="1">
        <v>43322</v>
      </c>
      <c r="G223" t="s">
        <v>53</v>
      </c>
      <c r="H223" t="s">
        <v>290</v>
      </c>
      <c r="I223">
        <v>2019</v>
      </c>
      <c r="J223" t="s">
        <v>259</v>
      </c>
      <c r="K223" t="s">
        <v>54</v>
      </c>
      <c r="L223">
        <v>41</v>
      </c>
      <c r="M223">
        <v>10</v>
      </c>
      <c r="N223">
        <v>4</v>
      </c>
      <c r="O223">
        <v>164</v>
      </c>
      <c r="P223">
        <v>6</v>
      </c>
      <c r="Q223">
        <v>410</v>
      </c>
      <c r="R223" t="s">
        <v>41</v>
      </c>
      <c r="S223" t="s">
        <v>29</v>
      </c>
      <c r="T223">
        <v>238</v>
      </c>
      <c r="U223" t="s">
        <v>42</v>
      </c>
      <c r="V223" t="s">
        <v>65</v>
      </c>
      <c r="W223" t="s">
        <v>50</v>
      </c>
    </row>
    <row r="224" spans="1:23" x14ac:dyDescent="0.35">
      <c r="A224" t="s">
        <v>300</v>
      </c>
      <c r="B224" t="s">
        <v>63</v>
      </c>
      <c r="C224" t="s">
        <v>55</v>
      </c>
      <c r="D224" t="s">
        <v>46</v>
      </c>
      <c r="E224" t="s">
        <v>58</v>
      </c>
      <c r="F224" s="1">
        <v>43323</v>
      </c>
      <c r="G224" t="s">
        <v>56</v>
      </c>
      <c r="H224" t="s">
        <v>290</v>
      </c>
      <c r="I224">
        <v>2019</v>
      </c>
      <c r="J224" t="s">
        <v>259</v>
      </c>
      <c r="K224" t="s">
        <v>54</v>
      </c>
      <c r="L224">
        <v>32</v>
      </c>
      <c r="M224">
        <v>15</v>
      </c>
      <c r="N224">
        <v>5</v>
      </c>
      <c r="O224">
        <v>160</v>
      </c>
      <c r="P224">
        <v>10</v>
      </c>
      <c r="Q224">
        <v>480</v>
      </c>
      <c r="R224" t="s">
        <v>41</v>
      </c>
      <c r="S224" t="s">
        <v>29</v>
      </c>
      <c r="T224">
        <v>280</v>
      </c>
      <c r="U224" t="s">
        <v>42</v>
      </c>
      <c r="V224" t="s">
        <v>43</v>
      </c>
      <c r="W224" t="s">
        <v>32</v>
      </c>
    </row>
    <row r="225" spans="1:23" x14ac:dyDescent="0.35">
      <c r="A225" t="s">
        <v>301</v>
      </c>
      <c r="B225" t="s">
        <v>63</v>
      </c>
      <c r="C225" t="s">
        <v>68</v>
      </c>
      <c r="D225" t="s">
        <v>22</v>
      </c>
      <c r="E225" t="s">
        <v>23</v>
      </c>
      <c r="F225" s="1">
        <v>43324</v>
      </c>
      <c r="G225" t="s">
        <v>59</v>
      </c>
      <c r="H225" t="s">
        <v>290</v>
      </c>
      <c r="I225">
        <v>2019</v>
      </c>
      <c r="J225" t="s">
        <v>259</v>
      </c>
      <c r="K225" t="s">
        <v>27</v>
      </c>
      <c r="L225">
        <v>48</v>
      </c>
      <c r="M225">
        <v>5</v>
      </c>
      <c r="N225">
        <v>2</v>
      </c>
      <c r="O225">
        <v>96</v>
      </c>
      <c r="P225">
        <v>3</v>
      </c>
      <c r="Q225">
        <v>240</v>
      </c>
      <c r="R225" t="s">
        <v>41</v>
      </c>
      <c r="S225" t="s">
        <v>29</v>
      </c>
      <c r="T225">
        <v>502</v>
      </c>
      <c r="U225" t="s">
        <v>42</v>
      </c>
      <c r="V225" t="s">
        <v>43</v>
      </c>
      <c r="W225" t="s">
        <v>50</v>
      </c>
    </row>
    <row r="226" spans="1:23" x14ac:dyDescent="0.35">
      <c r="A226" t="s">
        <v>302</v>
      </c>
      <c r="B226" t="s">
        <v>20</v>
      </c>
      <c r="C226" t="s">
        <v>66</v>
      </c>
      <c r="D226" t="s">
        <v>46</v>
      </c>
      <c r="E226" t="s">
        <v>58</v>
      </c>
      <c r="F226" s="1">
        <v>43325</v>
      </c>
      <c r="G226" t="s">
        <v>24</v>
      </c>
      <c r="H226" t="s">
        <v>290</v>
      </c>
      <c r="I226">
        <v>2019</v>
      </c>
      <c r="J226" t="s">
        <v>259</v>
      </c>
      <c r="K226" t="s">
        <v>27</v>
      </c>
      <c r="L226">
        <v>47</v>
      </c>
      <c r="M226">
        <v>15</v>
      </c>
      <c r="N226">
        <v>5</v>
      </c>
      <c r="O226">
        <v>235</v>
      </c>
      <c r="P226">
        <v>10</v>
      </c>
      <c r="Q226">
        <v>705</v>
      </c>
      <c r="R226" t="s">
        <v>28</v>
      </c>
      <c r="S226" t="s">
        <v>29</v>
      </c>
      <c r="T226">
        <v>477</v>
      </c>
      <c r="U226" t="s">
        <v>42</v>
      </c>
      <c r="V226" t="s">
        <v>49</v>
      </c>
      <c r="W226" t="s">
        <v>50</v>
      </c>
    </row>
    <row r="227" spans="1:23" x14ac:dyDescent="0.35">
      <c r="A227" t="s">
        <v>303</v>
      </c>
      <c r="B227" t="s">
        <v>44</v>
      </c>
      <c r="C227" t="s">
        <v>34</v>
      </c>
      <c r="D227" t="s">
        <v>51</v>
      </c>
      <c r="E227" t="s">
        <v>52</v>
      </c>
      <c r="F227" s="1">
        <v>43326</v>
      </c>
      <c r="G227" t="s">
        <v>36</v>
      </c>
      <c r="H227" t="s">
        <v>290</v>
      </c>
      <c r="I227">
        <v>2019</v>
      </c>
      <c r="J227" t="s">
        <v>259</v>
      </c>
      <c r="K227" t="s">
        <v>27</v>
      </c>
      <c r="L227">
        <v>19</v>
      </c>
      <c r="M227">
        <v>40</v>
      </c>
      <c r="N227">
        <v>7</v>
      </c>
      <c r="O227">
        <v>133</v>
      </c>
      <c r="P227">
        <v>33</v>
      </c>
      <c r="Q227">
        <v>760</v>
      </c>
      <c r="R227" t="s">
        <v>41</v>
      </c>
      <c r="S227" t="s">
        <v>29</v>
      </c>
      <c r="T227">
        <v>828</v>
      </c>
      <c r="U227" t="s">
        <v>30</v>
      </c>
      <c r="V227" t="s">
        <v>31</v>
      </c>
      <c r="W227" t="s">
        <v>32</v>
      </c>
    </row>
    <row r="228" spans="1:23" x14ac:dyDescent="0.35">
      <c r="A228" t="s">
        <v>304</v>
      </c>
      <c r="B228" t="s">
        <v>20</v>
      </c>
      <c r="C228" t="s">
        <v>68</v>
      </c>
      <c r="D228" t="s">
        <v>46</v>
      </c>
      <c r="E228" t="s">
        <v>39</v>
      </c>
      <c r="F228" s="1">
        <v>43327</v>
      </c>
      <c r="G228" t="s">
        <v>40</v>
      </c>
      <c r="H228" t="s">
        <v>290</v>
      </c>
      <c r="I228">
        <v>2019</v>
      </c>
      <c r="J228" t="s">
        <v>259</v>
      </c>
      <c r="K228" t="s">
        <v>27</v>
      </c>
      <c r="L228">
        <v>46</v>
      </c>
      <c r="M228">
        <v>15</v>
      </c>
      <c r="N228">
        <v>5</v>
      </c>
      <c r="O228">
        <v>230</v>
      </c>
      <c r="P228">
        <v>10</v>
      </c>
      <c r="Q228">
        <v>690</v>
      </c>
      <c r="R228" t="s">
        <v>41</v>
      </c>
      <c r="S228" t="s">
        <v>29</v>
      </c>
      <c r="T228">
        <v>968</v>
      </c>
      <c r="U228" t="s">
        <v>42</v>
      </c>
      <c r="V228" t="s">
        <v>49</v>
      </c>
      <c r="W228" t="s">
        <v>50</v>
      </c>
    </row>
    <row r="229" spans="1:23" x14ac:dyDescent="0.35">
      <c r="A229" t="s">
        <v>305</v>
      </c>
      <c r="B229" t="s">
        <v>44</v>
      </c>
      <c r="C229" t="s">
        <v>34</v>
      </c>
      <c r="D229" t="s">
        <v>46</v>
      </c>
      <c r="E229" t="s">
        <v>47</v>
      </c>
      <c r="F229" s="1">
        <v>43328</v>
      </c>
      <c r="G229" t="s">
        <v>48</v>
      </c>
      <c r="H229" t="s">
        <v>290</v>
      </c>
      <c r="I229">
        <v>2019</v>
      </c>
      <c r="J229" t="s">
        <v>259</v>
      </c>
      <c r="K229" t="s">
        <v>27</v>
      </c>
      <c r="L229">
        <v>12</v>
      </c>
      <c r="M229">
        <v>15</v>
      </c>
      <c r="N229">
        <v>5</v>
      </c>
      <c r="O229">
        <v>60</v>
      </c>
      <c r="P229">
        <v>10</v>
      </c>
      <c r="Q229">
        <v>180</v>
      </c>
      <c r="R229" t="s">
        <v>28</v>
      </c>
      <c r="S229" t="s">
        <v>29</v>
      </c>
      <c r="T229">
        <v>985</v>
      </c>
      <c r="U229" t="s">
        <v>42</v>
      </c>
      <c r="V229" t="s">
        <v>65</v>
      </c>
      <c r="W229" t="s">
        <v>32</v>
      </c>
    </row>
    <row r="230" spans="1:23" x14ac:dyDescent="0.35">
      <c r="A230" t="s">
        <v>306</v>
      </c>
      <c r="B230" t="s">
        <v>63</v>
      </c>
      <c r="C230" t="s">
        <v>66</v>
      </c>
      <c r="D230" t="s">
        <v>22</v>
      </c>
      <c r="E230" t="s">
        <v>52</v>
      </c>
      <c r="F230" s="1">
        <v>43329</v>
      </c>
      <c r="G230" t="s">
        <v>53</v>
      </c>
      <c r="H230" t="s">
        <v>290</v>
      </c>
      <c r="I230">
        <v>2019</v>
      </c>
      <c r="J230" t="s">
        <v>259</v>
      </c>
      <c r="K230" t="s">
        <v>54</v>
      </c>
      <c r="L230">
        <v>41</v>
      </c>
      <c r="M230">
        <v>5</v>
      </c>
      <c r="N230">
        <v>2</v>
      </c>
      <c r="O230">
        <v>82</v>
      </c>
      <c r="P230">
        <v>3</v>
      </c>
      <c r="Q230">
        <v>205</v>
      </c>
      <c r="R230" t="s">
        <v>28</v>
      </c>
      <c r="S230" t="s">
        <v>29</v>
      </c>
      <c r="T230">
        <v>311</v>
      </c>
      <c r="U230" t="s">
        <v>30</v>
      </c>
      <c r="V230" t="s">
        <v>43</v>
      </c>
      <c r="W230" t="s">
        <v>32</v>
      </c>
    </row>
    <row r="231" spans="1:23" x14ac:dyDescent="0.35">
      <c r="A231" t="s">
        <v>307</v>
      </c>
      <c r="B231" t="s">
        <v>44</v>
      </c>
      <c r="C231" t="s">
        <v>66</v>
      </c>
      <c r="D231" t="s">
        <v>22</v>
      </c>
      <c r="E231" t="s">
        <v>23</v>
      </c>
      <c r="F231" s="1">
        <v>43330</v>
      </c>
      <c r="G231" t="s">
        <v>56</v>
      </c>
      <c r="H231" t="s">
        <v>290</v>
      </c>
      <c r="I231">
        <v>2019</v>
      </c>
      <c r="J231" t="s">
        <v>259</v>
      </c>
      <c r="K231" t="s">
        <v>54</v>
      </c>
      <c r="L231">
        <v>53</v>
      </c>
      <c r="M231">
        <v>5</v>
      </c>
      <c r="N231">
        <v>2</v>
      </c>
      <c r="O231">
        <v>106</v>
      </c>
      <c r="P231">
        <v>3</v>
      </c>
      <c r="Q231">
        <v>265</v>
      </c>
      <c r="R231" t="s">
        <v>28</v>
      </c>
      <c r="S231" t="s">
        <v>29</v>
      </c>
      <c r="T231">
        <v>535</v>
      </c>
      <c r="U231" t="s">
        <v>30</v>
      </c>
      <c r="V231" t="s">
        <v>31</v>
      </c>
      <c r="W231" t="s">
        <v>32</v>
      </c>
    </row>
    <row r="232" spans="1:23" x14ac:dyDescent="0.35">
      <c r="A232" t="s">
        <v>214</v>
      </c>
      <c r="B232" t="s">
        <v>33</v>
      </c>
      <c r="C232" t="s">
        <v>67</v>
      </c>
      <c r="D232" t="s">
        <v>46</v>
      </c>
      <c r="E232" t="s">
        <v>52</v>
      </c>
      <c r="F232" s="1">
        <v>43331</v>
      </c>
      <c r="G232" t="s">
        <v>59</v>
      </c>
      <c r="H232" t="s">
        <v>290</v>
      </c>
      <c r="I232">
        <v>2019</v>
      </c>
      <c r="J232" t="s">
        <v>259</v>
      </c>
      <c r="K232" t="s">
        <v>27</v>
      </c>
      <c r="L232">
        <v>49</v>
      </c>
      <c r="M232">
        <v>15</v>
      </c>
      <c r="N232">
        <v>5</v>
      </c>
      <c r="O232">
        <v>245</v>
      </c>
      <c r="P232">
        <v>10</v>
      </c>
      <c r="Q232">
        <v>735</v>
      </c>
      <c r="R232" t="s">
        <v>28</v>
      </c>
      <c r="S232" t="s">
        <v>29</v>
      </c>
      <c r="T232">
        <v>332</v>
      </c>
      <c r="U232" t="s">
        <v>42</v>
      </c>
      <c r="V232" t="s">
        <v>31</v>
      </c>
      <c r="W232" t="s">
        <v>50</v>
      </c>
    </row>
    <row r="233" spans="1:23" x14ac:dyDescent="0.35">
      <c r="A233" t="s">
        <v>308</v>
      </c>
      <c r="B233" t="s">
        <v>44</v>
      </c>
      <c r="C233" t="s">
        <v>21</v>
      </c>
      <c r="D233" t="s">
        <v>38</v>
      </c>
      <c r="E233" t="s">
        <v>47</v>
      </c>
      <c r="F233" s="1">
        <v>43332</v>
      </c>
      <c r="G233" t="s">
        <v>24</v>
      </c>
      <c r="H233" t="s">
        <v>290</v>
      </c>
      <c r="I233">
        <v>2019</v>
      </c>
      <c r="J233" t="s">
        <v>259</v>
      </c>
      <c r="K233" t="s">
        <v>27</v>
      </c>
      <c r="L233">
        <v>38</v>
      </c>
      <c r="M233">
        <v>5</v>
      </c>
      <c r="N233">
        <v>2</v>
      </c>
      <c r="O233">
        <v>76</v>
      </c>
      <c r="P233">
        <v>3</v>
      </c>
      <c r="Q233">
        <v>190</v>
      </c>
      <c r="R233" t="s">
        <v>41</v>
      </c>
      <c r="S233" t="s">
        <v>29</v>
      </c>
      <c r="T233">
        <v>937</v>
      </c>
      <c r="U233" t="s">
        <v>42</v>
      </c>
      <c r="V233" t="s">
        <v>65</v>
      </c>
      <c r="W233" t="s">
        <v>50</v>
      </c>
    </row>
    <row r="234" spans="1:23" x14ac:dyDescent="0.35">
      <c r="A234" t="s">
        <v>309</v>
      </c>
      <c r="B234" t="s">
        <v>63</v>
      </c>
      <c r="C234" t="s">
        <v>68</v>
      </c>
      <c r="D234" t="s">
        <v>51</v>
      </c>
      <c r="E234" t="s">
        <v>23</v>
      </c>
      <c r="F234" s="1">
        <v>43333</v>
      </c>
      <c r="G234" t="s">
        <v>36</v>
      </c>
      <c r="H234" t="s">
        <v>290</v>
      </c>
      <c r="I234">
        <v>2019</v>
      </c>
      <c r="J234" t="s">
        <v>259</v>
      </c>
      <c r="K234" t="s">
        <v>27</v>
      </c>
      <c r="L234">
        <v>45</v>
      </c>
      <c r="M234">
        <v>40</v>
      </c>
      <c r="N234">
        <v>7</v>
      </c>
      <c r="O234">
        <v>315</v>
      </c>
      <c r="P234">
        <v>33</v>
      </c>
      <c r="Q234">
        <v>1800</v>
      </c>
      <c r="R234" t="s">
        <v>28</v>
      </c>
      <c r="S234" t="s">
        <v>29</v>
      </c>
      <c r="T234">
        <v>697</v>
      </c>
      <c r="U234" t="s">
        <v>42</v>
      </c>
      <c r="V234" t="s">
        <v>43</v>
      </c>
      <c r="W234" t="s">
        <v>32</v>
      </c>
    </row>
    <row r="235" spans="1:23" x14ac:dyDescent="0.35">
      <c r="A235" t="s">
        <v>310</v>
      </c>
      <c r="B235" t="s">
        <v>63</v>
      </c>
      <c r="C235" t="s">
        <v>55</v>
      </c>
      <c r="D235" t="s">
        <v>51</v>
      </c>
      <c r="E235" t="s">
        <v>39</v>
      </c>
      <c r="F235" s="1">
        <v>43334</v>
      </c>
      <c r="G235" t="s">
        <v>40</v>
      </c>
      <c r="H235" t="s">
        <v>290</v>
      </c>
      <c r="I235">
        <v>2019</v>
      </c>
      <c r="J235" t="s">
        <v>259</v>
      </c>
      <c r="K235" t="s">
        <v>27</v>
      </c>
      <c r="L235">
        <v>76</v>
      </c>
      <c r="M235">
        <v>40</v>
      </c>
      <c r="N235">
        <v>7</v>
      </c>
      <c r="O235">
        <v>532</v>
      </c>
      <c r="P235">
        <v>33</v>
      </c>
      <c r="Q235">
        <v>3040</v>
      </c>
      <c r="R235" t="s">
        <v>28</v>
      </c>
      <c r="S235" t="s">
        <v>29</v>
      </c>
      <c r="T235">
        <v>950</v>
      </c>
      <c r="U235" t="s">
        <v>30</v>
      </c>
      <c r="V235" t="s">
        <v>65</v>
      </c>
      <c r="W235" t="s">
        <v>32</v>
      </c>
    </row>
    <row r="236" spans="1:23" x14ac:dyDescent="0.35">
      <c r="A236" t="s">
        <v>311</v>
      </c>
      <c r="B236" t="s">
        <v>33</v>
      </c>
      <c r="C236" t="s">
        <v>68</v>
      </c>
      <c r="D236" t="s">
        <v>35</v>
      </c>
      <c r="E236" t="s">
        <v>47</v>
      </c>
      <c r="F236" s="1">
        <v>43335</v>
      </c>
      <c r="G236" t="s">
        <v>48</v>
      </c>
      <c r="H236" t="s">
        <v>290</v>
      </c>
      <c r="I236">
        <v>2019</v>
      </c>
      <c r="J236" t="s">
        <v>259</v>
      </c>
      <c r="K236" t="s">
        <v>27</v>
      </c>
      <c r="L236">
        <v>24</v>
      </c>
      <c r="M236">
        <v>5</v>
      </c>
      <c r="N236">
        <v>3</v>
      </c>
      <c r="O236">
        <v>72</v>
      </c>
      <c r="P236">
        <v>2</v>
      </c>
      <c r="Q236">
        <v>120</v>
      </c>
      <c r="R236" t="s">
        <v>28</v>
      </c>
      <c r="S236" t="s">
        <v>29</v>
      </c>
      <c r="T236">
        <v>314</v>
      </c>
      <c r="U236" t="s">
        <v>42</v>
      </c>
      <c r="V236" t="s">
        <v>65</v>
      </c>
      <c r="W236" t="s">
        <v>32</v>
      </c>
    </row>
    <row r="237" spans="1:23" x14ac:dyDescent="0.35">
      <c r="A237" t="s">
        <v>138</v>
      </c>
      <c r="B237" t="s">
        <v>63</v>
      </c>
      <c r="C237" t="s">
        <v>55</v>
      </c>
      <c r="D237" t="s">
        <v>35</v>
      </c>
      <c r="E237" t="s">
        <v>39</v>
      </c>
      <c r="F237" s="1">
        <v>43336</v>
      </c>
      <c r="G237" t="s">
        <v>53</v>
      </c>
      <c r="H237" t="s">
        <v>290</v>
      </c>
      <c r="I237">
        <v>2019</v>
      </c>
      <c r="J237" t="s">
        <v>259</v>
      </c>
      <c r="K237" t="s">
        <v>54</v>
      </c>
      <c r="L237">
        <v>39</v>
      </c>
      <c r="M237">
        <v>5</v>
      </c>
      <c r="N237">
        <v>3</v>
      </c>
      <c r="O237">
        <v>117</v>
      </c>
      <c r="P237">
        <v>2</v>
      </c>
      <c r="Q237">
        <v>195</v>
      </c>
      <c r="R237" t="s">
        <v>41</v>
      </c>
      <c r="S237" t="s">
        <v>29</v>
      </c>
      <c r="T237">
        <v>34</v>
      </c>
      <c r="U237" t="s">
        <v>30</v>
      </c>
      <c r="V237" t="s">
        <v>49</v>
      </c>
      <c r="W237" t="s">
        <v>62</v>
      </c>
    </row>
    <row r="238" spans="1:23" x14ac:dyDescent="0.35">
      <c r="A238" t="s">
        <v>312</v>
      </c>
      <c r="B238" t="s">
        <v>20</v>
      </c>
      <c r="C238" t="s">
        <v>57</v>
      </c>
      <c r="D238" t="s">
        <v>46</v>
      </c>
      <c r="E238" t="s">
        <v>39</v>
      </c>
      <c r="F238" s="1">
        <v>43337</v>
      </c>
      <c r="G238" t="s">
        <v>56</v>
      </c>
      <c r="H238" t="s">
        <v>290</v>
      </c>
      <c r="I238">
        <v>2019</v>
      </c>
      <c r="J238" t="s">
        <v>259</v>
      </c>
      <c r="K238" t="s">
        <v>54</v>
      </c>
      <c r="L238">
        <v>24</v>
      </c>
      <c r="M238">
        <v>15</v>
      </c>
      <c r="N238">
        <v>5</v>
      </c>
      <c r="O238">
        <v>120</v>
      </c>
      <c r="P238">
        <v>10</v>
      </c>
      <c r="Q238">
        <v>360</v>
      </c>
      <c r="R238" t="s">
        <v>28</v>
      </c>
      <c r="S238" t="s">
        <v>29</v>
      </c>
      <c r="T238">
        <v>645</v>
      </c>
      <c r="U238" t="s">
        <v>30</v>
      </c>
      <c r="V238" t="s">
        <v>31</v>
      </c>
      <c r="W238" t="s">
        <v>32</v>
      </c>
    </row>
    <row r="239" spans="1:23" x14ac:dyDescent="0.35">
      <c r="A239" t="s">
        <v>313</v>
      </c>
      <c r="B239" t="s">
        <v>44</v>
      </c>
      <c r="C239" t="s">
        <v>55</v>
      </c>
      <c r="D239" t="s">
        <v>35</v>
      </c>
      <c r="E239" t="s">
        <v>47</v>
      </c>
      <c r="F239" s="1">
        <v>43338</v>
      </c>
      <c r="G239" t="s">
        <v>59</v>
      </c>
      <c r="H239" t="s">
        <v>290</v>
      </c>
      <c r="I239">
        <v>2019</v>
      </c>
      <c r="J239" t="s">
        <v>259</v>
      </c>
      <c r="K239" t="s">
        <v>27</v>
      </c>
      <c r="L239">
        <v>43</v>
      </c>
      <c r="M239">
        <v>5</v>
      </c>
      <c r="N239">
        <v>3</v>
      </c>
      <c r="O239">
        <v>129</v>
      </c>
      <c r="P239">
        <v>2</v>
      </c>
      <c r="Q239">
        <v>215</v>
      </c>
      <c r="R239" t="s">
        <v>41</v>
      </c>
      <c r="S239" t="s">
        <v>29</v>
      </c>
      <c r="T239">
        <v>591</v>
      </c>
      <c r="U239" t="s">
        <v>30</v>
      </c>
      <c r="V239" t="s">
        <v>49</v>
      </c>
      <c r="W239" t="s">
        <v>32</v>
      </c>
    </row>
    <row r="240" spans="1:23" x14ac:dyDescent="0.35">
      <c r="A240" t="s">
        <v>314</v>
      </c>
      <c r="B240" t="s">
        <v>20</v>
      </c>
      <c r="C240" t="s">
        <v>37</v>
      </c>
      <c r="D240" t="s">
        <v>46</v>
      </c>
      <c r="E240" t="s">
        <v>39</v>
      </c>
      <c r="F240" s="1">
        <v>43339</v>
      </c>
      <c r="G240" t="s">
        <v>24</v>
      </c>
      <c r="H240" t="s">
        <v>290</v>
      </c>
      <c r="I240">
        <v>2019</v>
      </c>
      <c r="J240" t="s">
        <v>259</v>
      </c>
      <c r="K240" t="s">
        <v>27</v>
      </c>
      <c r="L240">
        <v>31</v>
      </c>
      <c r="M240">
        <v>15</v>
      </c>
      <c r="N240">
        <v>5</v>
      </c>
      <c r="O240">
        <v>155</v>
      </c>
      <c r="P240">
        <v>10</v>
      </c>
      <c r="Q240">
        <v>465</v>
      </c>
      <c r="R240" t="s">
        <v>41</v>
      </c>
      <c r="S240" t="s">
        <v>29</v>
      </c>
      <c r="T240">
        <v>725</v>
      </c>
      <c r="U240" t="s">
        <v>30</v>
      </c>
      <c r="V240" t="s">
        <v>43</v>
      </c>
      <c r="W240" t="s">
        <v>32</v>
      </c>
    </row>
    <row r="241" spans="1:23" x14ac:dyDescent="0.35">
      <c r="A241" t="s">
        <v>315</v>
      </c>
      <c r="B241" t="s">
        <v>63</v>
      </c>
      <c r="C241" t="s">
        <v>45</v>
      </c>
      <c r="D241" t="s">
        <v>46</v>
      </c>
      <c r="E241" t="s">
        <v>23</v>
      </c>
      <c r="F241" s="1">
        <v>43340</v>
      </c>
      <c r="G241" t="s">
        <v>36</v>
      </c>
      <c r="H241" t="s">
        <v>290</v>
      </c>
      <c r="I241">
        <v>2019</v>
      </c>
      <c r="J241" t="s">
        <v>259</v>
      </c>
      <c r="K241" t="s">
        <v>27</v>
      </c>
      <c r="L241">
        <v>18</v>
      </c>
      <c r="M241">
        <v>15</v>
      </c>
      <c r="N241">
        <v>5</v>
      </c>
      <c r="O241">
        <v>90</v>
      </c>
      <c r="P241">
        <v>10</v>
      </c>
      <c r="Q241">
        <v>270</v>
      </c>
      <c r="R241" t="s">
        <v>41</v>
      </c>
      <c r="S241" t="s">
        <v>29</v>
      </c>
      <c r="T241">
        <v>852</v>
      </c>
      <c r="U241" t="s">
        <v>30</v>
      </c>
      <c r="V241" t="s">
        <v>49</v>
      </c>
      <c r="W241" t="s">
        <v>32</v>
      </c>
    </row>
    <row r="242" spans="1:23" x14ac:dyDescent="0.35">
      <c r="A242" t="s">
        <v>316</v>
      </c>
      <c r="B242" t="s">
        <v>44</v>
      </c>
      <c r="C242" t="s">
        <v>68</v>
      </c>
      <c r="D242" t="s">
        <v>51</v>
      </c>
      <c r="E242" t="s">
        <v>39</v>
      </c>
      <c r="F242" s="1">
        <v>43341</v>
      </c>
      <c r="G242" t="s">
        <v>40</v>
      </c>
      <c r="H242" t="s">
        <v>290</v>
      </c>
      <c r="I242">
        <v>2019</v>
      </c>
      <c r="J242" t="s">
        <v>259</v>
      </c>
      <c r="K242" t="s">
        <v>27</v>
      </c>
      <c r="L242">
        <v>97</v>
      </c>
      <c r="M242">
        <v>40</v>
      </c>
      <c r="N242">
        <v>7</v>
      </c>
      <c r="O242">
        <v>679</v>
      </c>
      <c r="P242">
        <v>33</v>
      </c>
      <c r="Q242">
        <v>3880</v>
      </c>
      <c r="R242" t="s">
        <v>41</v>
      </c>
      <c r="S242" t="s">
        <v>29</v>
      </c>
      <c r="T242">
        <v>717</v>
      </c>
      <c r="U242" t="s">
        <v>30</v>
      </c>
      <c r="V242" t="s">
        <v>43</v>
      </c>
      <c r="W242" t="s">
        <v>62</v>
      </c>
    </row>
    <row r="243" spans="1:23" x14ac:dyDescent="0.35">
      <c r="A243" t="s">
        <v>317</v>
      </c>
      <c r="B243" t="s">
        <v>33</v>
      </c>
      <c r="C243" t="s">
        <v>66</v>
      </c>
      <c r="D243" t="s">
        <v>64</v>
      </c>
      <c r="E243" t="s">
        <v>61</v>
      </c>
      <c r="F243" s="1">
        <v>43342</v>
      </c>
      <c r="G243" t="s">
        <v>48</v>
      </c>
      <c r="H243" t="s">
        <v>290</v>
      </c>
      <c r="I243">
        <v>2019</v>
      </c>
      <c r="J243" t="s">
        <v>259</v>
      </c>
      <c r="K243" t="s">
        <v>27</v>
      </c>
      <c r="L243">
        <v>25</v>
      </c>
      <c r="M243">
        <v>25</v>
      </c>
      <c r="N243">
        <v>10</v>
      </c>
      <c r="O243">
        <v>250</v>
      </c>
      <c r="P243">
        <v>15</v>
      </c>
      <c r="Q243">
        <v>625</v>
      </c>
      <c r="R243" t="s">
        <v>41</v>
      </c>
      <c r="S243" t="s">
        <v>29</v>
      </c>
      <c r="T243">
        <v>29</v>
      </c>
      <c r="U243" t="s">
        <v>30</v>
      </c>
      <c r="V243" t="s">
        <v>49</v>
      </c>
      <c r="W243" t="s">
        <v>50</v>
      </c>
    </row>
    <row r="244" spans="1:23" x14ac:dyDescent="0.35">
      <c r="A244" t="s">
        <v>318</v>
      </c>
      <c r="B244" t="s">
        <v>44</v>
      </c>
      <c r="C244" t="s">
        <v>66</v>
      </c>
      <c r="D244" t="s">
        <v>60</v>
      </c>
      <c r="E244" t="s">
        <v>47</v>
      </c>
      <c r="F244" s="1">
        <v>43343</v>
      </c>
      <c r="G244" t="s">
        <v>53</v>
      </c>
      <c r="H244" t="s">
        <v>290</v>
      </c>
      <c r="I244">
        <v>2019</v>
      </c>
      <c r="J244" t="s">
        <v>259</v>
      </c>
      <c r="K244" t="s">
        <v>54</v>
      </c>
      <c r="L244">
        <v>56</v>
      </c>
      <c r="M244">
        <v>10</v>
      </c>
      <c r="N244">
        <v>4</v>
      </c>
      <c r="O244">
        <v>224</v>
      </c>
      <c r="P244">
        <v>6</v>
      </c>
      <c r="Q244">
        <v>560</v>
      </c>
      <c r="R244" t="s">
        <v>41</v>
      </c>
      <c r="S244" t="s">
        <v>29</v>
      </c>
      <c r="T244">
        <v>994</v>
      </c>
      <c r="U244" t="s">
        <v>42</v>
      </c>
      <c r="V244" t="s">
        <v>65</v>
      </c>
      <c r="W244" t="s">
        <v>32</v>
      </c>
    </row>
    <row r="245" spans="1:23" x14ac:dyDescent="0.35">
      <c r="A245" t="s">
        <v>319</v>
      </c>
      <c r="B245" t="s">
        <v>63</v>
      </c>
      <c r="C245" t="s">
        <v>37</v>
      </c>
      <c r="D245" t="s">
        <v>22</v>
      </c>
      <c r="E245" t="s">
        <v>61</v>
      </c>
      <c r="F245" s="1">
        <v>43344</v>
      </c>
      <c r="G245" t="s">
        <v>56</v>
      </c>
      <c r="H245" t="s">
        <v>320</v>
      </c>
      <c r="I245">
        <v>2019</v>
      </c>
      <c r="J245" t="s">
        <v>259</v>
      </c>
      <c r="K245" t="s">
        <v>54</v>
      </c>
      <c r="L245">
        <v>15</v>
      </c>
      <c r="M245">
        <v>5</v>
      </c>
      <c r="N245">
        <v>2</v>
      </c>
      <c r="O245">
        <v>30</v>
      </c>
      <c r="P245">
        <v>3</v>
      </c>
      <c r="Q245">
        <v>75</v>
      </c>
      <c r="R245" t="s">
        <v>41</v>
      </c>
      <c r="S245" t="s">
        <v>29</v>
      </c>
      <c r="T245">
        <v>692</v>
      </c>
      <c r="U245" t="s">
        <v>42</v>
      </c>
      <c r="V245" t="s">
        <v>65</v>
      </c>
      <c r="W245" t="s">
        <v>62</v>
      </c>
    </row>
    <row r="246" spans="1:23" x14ac:dyDescent="0.35">
      <c r="A246" t="s">
        <v>164</v>
      </c>
      <c r="B246" t="s">
        <v>44</v>
      </c>
      <c r="C246" t="s">
        <v>45</v>
      </c>
      <c r="D246" t="s">
        <v>46</v>
      </c>
      <c r="E246" t="s">
        <v>58</v>
      </c>
      <c r="F246" s="1">
        <v>43345</v>
      </c>
      <c r="G246" t="s">
        <v>59</v>
      </c>
      <c r="H246" t="s">
        <v>320</v>
      </c>
      <c r="I246">
        <v>2019</v>
      </c>
      <c r="J246" t="s">
        <v>259</v>
      </c>
      <c r="K246" t="s">
        <v>27</v>
      </c>
      <c r="L246">
        <v>55</v>
      </c>
      <c r="M246">
        <v>15</v>
      </c>
      <c r="N246">
        <v>5</v>
      </c>
      <c r="O246">
        <v>275</v>
      </c>
      <c r="P246">
        <v>10</v>
      </c>
      <c r="Q246">
        <v>825</v>
      </c>
      <c r="R246" t="s">
        <v>28</v>
      </c>
      <c r="S246" t="s">
        <v>29</v>
      </c>
      <c r="T246">
        <v>227</v>
      </c>
      <c r="U246" t="s">
        <v>42</v>
      </c>
      <c r="V246" t="s">
        <v>31</v>
      </c>
      <c r="W246" t="s">
        <v>50</v>
      </c>
    </row>
    <row r="247" spans="1:23" x14ac:dyDescent="0.35">
      <c r="A247" t="s">
        <v>321</v>
      </c>
      <c r="B247" t="s">
        <v>44</v>
      </c>
      <c r="C247" t="s">
        <v>67</v>
      </c>
      <c r="D247" t="s">
        <v>64</v>
      </c>
      <c r="E247" t="s">
        <v>23</v>
      </c>
      <c r="F247" s="1">
        <v>43346</v>
      </c>
      <c r="G247" t="s">
        <v>24</v>
      </c>
      <c r="H247" t="s">
        <v>320</v>
      </c>
      <c r="I247">
        <v>2019</v>
      </c>
      <c r="J247" t="s">
        <v>259</v>
      </c>
      <c r="K247" t="s">
        <v>27</v>
      </c>
      <c r="L247">
        <v>90</v>
      </c>
      <c r="M247">
        <v>25</v>
      </c>
      <c r="N247">
        <v>10</v>
      </c>
      <c r="O247">
        <v>900</v>
      </c>
      <c r="P247">
        <v>15</v>
      </c>
      <c r="Q247">
        <v>2250</v>
      </c>
      <c r="R247" t="s">
        <v>28</v>
      </c>
      <c r="S247" t="s">
        <v>29</v>
      </c>
      <c r="T247">
        <v>702</v>
      </c>
      <c r="U247" t="s">
        <v>42</v>
      </c>
      <c r="V247" t="s">
        <v>31</v>
      </c>
      <c r="W247" t="s">
        <v>32</v>
      </c>
    </row>
    <row r="248" spans="1:23" x14ac:dyDescent="0.35">
      <c r="A248" t="s">
        <v>322</v>
      </c>
      <c r="B248" t="s">
        <v>44</v>
      </c>
      <c r="C248" t="s">
        <v>68</v>
      </c>
      <c r="D248" t="s">
        <v>22</v>
      </c>
      <c r="E248" t="s">
        <v>61</v>
      </c>
      <c r="F248" s="1">
        <v>43347</v>
      </c>
      <c r="G248" t="s">
        <v>36</v>
      </c>
      <c r="H248" t="s">
        <v>320</v>
      </c>
      <c r="I248">
        <v>2019</v>
      </c>
      <c r="J248" t="s">
        <v>259</v>
      </c>
      <c r="K248" t="s">
        <v>27</v>
      </c>
      <c r="L248">
        <v>14</v>
      </c>
      <c r="M248">
        <v>5</v>
      </c>
      <c r="N248">
        <v>2</v>
      </c>
      <c r="O248">
        <v>28</v>
      </c>
      <c r="P248">
        <v>3</v>
      </c>
      <c r="Q248">
        <v>70</v>
      </c>
      <c r="R248" t="s">
        <v>28</v>
      </c>
      <c r="S248" t="s">
        <v>29</v>
      </c>
      <c r="T248">
        <v>467</v>
      </c>
      <c r="U248" t="s">
        <v>30</v>
      </c>
      <c r="V248" t="s">
        <v>49</v>
      </c>
      <c r="W248" t="s">
        <v>32</v>
      </c>
    </row>
    <row r="249" spans="1:23" x14ac:dyDescent="0.35">
      <c r="A249" t="s">
        <v>323</v>
      </c>
      <c r="B249" t="s">
        <v>20</v>
      </c>
      <c r="C249" t="s">
        <v>55</v>
      </c>
      <c r="D249" t="s">
        <v>64</v>
      </c>
      <c r="E249" t="s">
        <v>47</v>
      </c>
      <c r="F249" s="1">
        <v>43348</v>
      </c>
      <c r="G249" t="s">
        <v>40</v>
      </c>
      <c r="H249" t="s">
        <v>320</v>
      </c>
      <c r="I249">
        <v>2019</v>
      </c>
      <c r="J249" t="s">
        <v>259</v>
      </c>
      <c r="K249" t="s">
        <v>27</v>
      </c>
      <c r="L249">
        <v>68</v>
      </c>
      <c r="M249">
        <v>25</v>
      </c>
      <c r="N249">
        <v>10</v>
      </c>
      <c r="O249">
        <v>680</v>
      </c>
      <c r="P249">
        <v>15</v>
      </c>
      <c r="Q249">
        <v>1700</v>
      </c>
      <c r="R249" t="s">
        <v>41</v>
      </c>
      <c r="S249" t="s">
        <v>29</v>
      </c>
      <c r="T249">
        <v>111</v>
      </c>
      <c r="U249" t="s">
        <v>42</v>
      </c>
      <c r="V249" t="s">
        <v>31</v>
      </c>
      <c r="W249" t="s">
        <v>32</v>
      </c>
    </row>
    <row r="250" spans="1:23" x14ac:dyDescent="0.35">
      <c r="A250" t="s">
        <v>324</v>
      </c>
      <c r="B250" t="s">
        <v>33</v>
      </c>
      <c r="C250" t="s">
        <v>37</v>
      </c>
      <c r="D250" t="s">
        <v>60</v>
      </c>
      <c r="E250" t="s">
        <v>61</v>
      </c>
      <c r="F250" s="1">
        <v>43349</v>
      </c>
      <c r="G250" t="s">
        <v>48</v>
      </c>
      <c r="H250" t="s">
        <v>320</v>
      </c>
      <c r="I250">
        <v>2019</v>
      </c>
      <c r="J250" t="s">
        <v>259</v>
      </c>
      <c r="K250" t="s">
        <v>27</v>
      </c>
      <c r="L250">
        <v>64</v>
      </c>
      <c r="M250">
        <v>10</v>
      </c>
      <c r="N250">
        <v>4</v>
      </c>
      <c r="O250">
        <v>256</v>
      </c>
      <c r="P250">
        <v>6</v>
      </c>
      <c r="Q250">
        <v>640</v>
      </c>
      <c r="R250" t="s">
        <v>28</v>
      </c>
      <c r="S250" t="s">
        <v>29</v>
      </c>
      <c r="T250">
        <v>500</v>
      </c>
      <c r="U250" t="s">
        <v>30</v>
      </c>
      <c r="V250" t="s">
        <v>43</v>
      </c>
      <c r="W250" t="s">
        <v>32</v>
      </c>
    </row>
    <row r="251" spans="1:23" x14ac:dyDescent="0.35">
      <c r="A251" t="s">
        <v>325</v>
      </c>
      <c r="B251" t="s">
        <v>33</v>
      </c>
      <c r="C251" t="s">
        <v>21</v>
      </c>
      <c r="D251" t="s">
        <v>38</v>
      </c>
      <c r="E251" t="s">
        <v>23</v>
      </c>
      <c r="F251" s="1">
        <v>43350</v>
      </c>
      <c r="G251" t="s">
        <v>53</v>
      </c>
      <c r="H251" t="s">
        <v>320</v>
      </c>
      <c r="I251">
        <v>2019</v>
      </c>
      <c r="J251" t="s">
        <v>259</v>
      </c>
      <c r="K251" t="s">
        <v>54</v>
      </c>
      <c r="L251">
        <v>63</v>
      </c>
      <c r="M251">
        <v>5</v>
      </c>
      <c r="N251">
        <v>2</v>
      </c>
      <c r="O251">
        <v>126</v>
      </c>
      <c r="P251">
        <v>3</v>
      </c>
      <c r="Q251">
        <v>315</v>
      </c>
      <c r="R251" t="s">
        <v>41</v>
      </c>
      <c r="S251" t="s">
        <v>29</v>
      </c>
      <c r="T251">
        <v>292</v>
      </c>
      <c r="U251" t="s">
        <v>30</v>
      </c>
      <c r="V251" t="s">
        <v>43</v>
      </c>
      <c r="W251" t="s">
        <v>50</v>
      </c>
    </row>
    <row r="252" spans="1:23" x14ac:dyDescent="0.35">
      <c r="A252" t="s">
        <v>326</v>
      </c>
      <c r="B252" t="s">
        <v>33</v>
      </c>
      <c r="C252" t="s">
        <v>45</v>
      </c>
      <c r="D252" t="s">
        <v>60</v>
      </c>
      <c r="E252" t="s">
        <v>39</v>
      </c>
      <c r="F252" s="1">
        <v>43351</v>
      </c>
      <c r="G252" t="s">
        <v>56</v>
      </c>
      <c r="H252" t="s">
        <v>320</v>
      </c>
      <c r="I252">
        <v>2019</v>
      </c>
      <c r="J252" t="s">
        <v>259</v>
      </c>
      <c r="K252" t="s">
        <v>54</v>
      </c>
      <c r="L252">
        <v>68</v>
      </c>
      <c r="M252">
        <v>10</v>
      </c>
      <c r="N252">
        <v>4</v>
      </c>
      <c r="O252">
        <v>272</v>
      </c>
      <c r="P252">
        <v>6</v>
      </c>
      <c r="Q252">
        <v>680</v>
      </c>
      <c r="R252" t="s">
        <v>28</v>
      </c>
      <c r="S252" t="s">
        <v>29</v>
      </c>
      <c r="T252">
        <v>805</v>
      </c>
      <c r="U252" t="s">
        <v>42</v>
      </c>
      <c r="V252" t="s">
        <v>49</v>
      </c>
      <c r="W252" t="s">
        <v>32</v>
      </c>
    </row>
    <row r="253" spans="1:23" x14ac:dyDescent="0.35">
      <c r="A253" t="s">
        <v>327</v>
      </c>
      <c r="B253" t="s">
        <v>63</v>
      </c>
      <c r="C253" t="s">
        <v>68</v>
      </c>
      <c r="D253" t="s">
        <v>38</v>
      </c>
      <c r="E253" t="s">
        <v>61</v>
      </c>
      <c r="F253" s="1">
        <v>43352</v>
      </c>
      <c r="G253" t="s">
        <v>59</v>
      </c>
      <c r="H253" t="s">
        <v>320</v>
      </c>
      <c r="I253">
        <v>2019</v>
      </c>
      <c r="J253" t="s">
        <v>259</v>
      </c>
      <c r="K253" t="s">
        <v>27</v>
      </c>
      <c r="L253">
        <v>59</v>
      </c>
      <c r="M253">
        <v>5</v>
      </c>
      <c r="N253">
        <v>2</v>
      </c>
      <c r="O253">
        <v>118</v>
      </c>
      <c r="P253">
        <v>3</v>
      </c>
      <c r="Q253">
        <v>295</v>
      </c>
      <c r="R253" t="s">
        <v>41</v>
      </c>
      <c r="S253" t="s">
        <v>29</v>
      </c>
      <c r="T253">
        <v>65</v>
      </c>
      <c r="U253" t="s">
        <v>42</v>
      </c>
      <c r="V253" t="s">
        <v>43</v>
      </c>
      <c r="W253" t="s">
        <v>50</v>
      </c>
    </row>
    <row r="254" spans="1:23" x14ac:dyDescent="0.35">
      <c r="A254" t="s">
        <v>328</v>
      </c>
      <c r="B254" t="s">
        <v>20</v>
      </c>
      <c r="C254" t="s">
        <v>21</v>
      </c>
      <c r="D254" t="s">
        <v>35</v>
      </c>
      <c r="E254" t="s">
        <v>61</v>
      </c>
      <c r="F254" s="1">
        <v>43353</v>
      </c>
      <c r="G254" t="s">
        <v>24</v>
      </c>
      <c r="H254" t="s">
        <v>320</v>
      </c>
      <c r="I254">
        <v>2019</v>
      </c>
      <c r="J254" t="s">
        <v>259</v>
      </c>
      <c r="K254" t="s">
        <v>27</v>
      </c>
      <c r="L254">
        <v>28</v>
      </c>
      <c r="M254">
        <v>5</v>
      </c>
      <c r="N254">
        <v>3</v>
      </c>
      <c r="O254">
        <v>84</v>
      </c>
      <c r="P254">
        <v>2</v>
      </c>
      <c r="Q254">
        <v>140</v>
      </c>
      <c r="R254" t="s">
        <v>28</v>
      </c>
      <c r="S254" t="s">
        <v>29</v>
      </c>
      <c r="T254">
        <v>878</v>
      </c>
      <c r="U254" t="s">
        <v>42</v>
      </c>
      <c r="V254" t="s">
        <v>31</v>
      </c>
      <c r="W254" t="s">
        <v>32</v>
      </c>
    </row>
    <row r="255" spans="1:23" x14ac:dyDescent="0.35">
      <c r="A255" t="s">
        <v>329</v>
      </c>
      <c r="B255" t="s">
        <v>63</v>
      </c>
      <c r="C255" t="s">
        <v>37</v>
      </c>
      <c r="D255" t="s">
        <v>46</v>
      </c>
      <c r="E255" t="s">
        <v>52</v>
      </c>
      <c r="F255" s="1">
        <v>43354</v>
      </c>
      <c r="G255" t="s">
        <v>36</v>
      </c>
      <c r="H255" t="s">
        <v>320</v>
      </c>
      <c r="I255">
        <v>2019</v>
      </c>
      <c r="J255" t="s">
        <v>259</v>
      </c>
      <c r="K255" t="s">
        <v>27</v>
      </c>
      <c r="L255">
        <v>97</v>
      </c>
      <c r="M255">
        <v>15</v>
      </c>
      <c r="N255">
        <v>5</v>
      </c>
      <c r="O255">
        <v>485</v>
      </c>
      <c r="P255">
        <v>10</v>
      </c>
      <c r="Q255">
        <v>1455</v>
      </c>
      <c r="R255" t="s">
        <v>28</v>
      </c>
      <c r="S255" t="s">
        <v>29</v>
      </c>
      <c r="T255">
        <v>449</v>
      </c>
      <c r="U255" t="s">
        <v>42</v>
      </c>
      <c r="V255" t="s">
        <v>65</v>
      </c>
      <c r="W255" t="s">
        <v>32</v>
      </c>
    </row>
    <row r="256" spans="1:23" x14ac:dyDescent="0.35">
      <c r="A256" t="s">
        <v>330</v>
      </c>
      <c r="B256" t="s">
        <v>33</v>
      </c>
      <c r="C256" t="s">
        <v>66</v>
      </c>
      <c r="D256" t="s">
        <v>60</v>
      </c>
      <c r="E256" t="s">
        <v>47</v>
      </c>
      <c r="F256" s="1">
        <v>43355</v>
      </c>
      <c r="G256" t="s">
        <v>40</v>
      </c>
      <c r="H256" t="s">
        <v>320</v>
      </c>
      <c r="I256">
        <v>2019</v>
      </c>
      <c r="J256" t="s">
        <v>259</v>
      </c>
      <c r="K256" t="s">
        <v>27</v>
      </c>
      <c r="L256">
        <v>24</v>
      </c>
      <c r="M256">
        <v>10</v>
      </c>
      <c r="N256">
        <v>4</v>
      </c>
      <c r="O256">
        <v>96</v>
      </c>
      <c r="P256">
        <v>6</v>
      </c>
      <c r="Q256">
        <v>240</v>
      </c>
      <c r="R256" t="s">
        <v>41</v>
      </c>
      <c r="S256" t="s">
        <v>29</v>
      </c>
      <c r="T256">
        <v>547</v>
      </c>
      <c r="U256" t="s">
        <v>42</v>
      </c>
      <c r="V256" t="s">
        <v>49</v>
      </c>
      <c r="W256" t="s">
        <v>32</v>
      </c>
    </row>
    <row r="257" spans="1:23" x14ac:dyDescent="0.35">
      <c r="A257" t="s">
        <v>331</v>
      </c>
      <c r="B257" t="s">
        <v>44</v>
      </c>
      <c r="C257" t="s">
        <v>37</v>
      </c>
      <c r="D257" t="s">
        <v>38</v>
      </c>
      <c r="E257" t="s">
        <v>61</v>
      </c>
      <c r="F257" s="1">
        <v>43356</v>
      </c>
      <c r="G257" t="s">
        <v>48</v>
      </c>
      <c r="H257" t="s">
        <v>320</v>
      </c>
      <c r="I257">
        <v>2019</v>
      </c>
      <c r="J257" t="s">
        <v>259</v>
      </c>
      <c r="K257" t="s">
        <v>27</v>
      </c>
      <c r="L257">
        <v>86</v>
      </c>
      <c r="M257">
        <v>5</v>
      </c>
      <c r="N257">
        <v>2</v>
      </c>
      <c r="O257">
        <v>172</v>
      </c>
      <c r="P257">
        <v>3</v>
      </c>
      <c r="Q257">
        <v>430</v>
      </c>
      <c r="R257" t="s">
        <v>28</v>
      </c>
      <c r="S257" t="s">
        <v>29</v>
      </c>
      <c r="T257">
        <v>16</v>
      </c>
      <c r="U257" t="s">
        <v>42</v>
      </c>
      <c r="V257" t="s">
        <v>31</v>
      </c>
      <c r="W257" t="s">
        <v>50</v>
      </c>
    </row>
    <row r="258" spans="1:23" x14ac:dyDescent="0.35">
      <c r="A258" t="s">
        <v>332</v>
      </c>
      <c r="B258" t="s">
        <v>44</v>
      </c>
      <c r="C258" t="s">
        <v>45</v>
      </c>
      <c r="D258" t="s">
        <v>51</v>
      </c>
      <c r="E258" t="s">
        <v>47</v>
      </c>
      <c r="F258" s="1">
        <v>43357</v>
      </c>
      <c r="G258" t="s">
        <v>53</v>
      </c>
      <c r="H258" t="s">
        <v>320</v>
      </c>
      <c r="I258">
        <v>2019</v>
      </c>
      <c r="J258" t="s">
        <v>259</v>
      </c>
      <c r="K258" t="s">
        <v>54</v>
      </c>
      <c r="L258">
        <v>59</v>
      </c>
      <c r="M258">
        <v>40</v>
      </c>
      <c r="N258">
        <v>7</v>
      </c>
      <c r="O258">
        <v>413</v>
      </c>
      <c r="P258">
        <v>33</v>
      </c>
      <c r="Q258">
        <v>2360</v>
      </c>
      <c r="R258" t="s">
        <v>41</v>
      </c>
      <c r="S258" t="s">
        <v>29</v>
      </c>
      <c r="T258">
        <v>843</v>
      </c>
      <c r="U258" t="s">
        <v>30</v>
      </c>
      <c r="V258" t="s">
        <v>65</v>
      </c>
      <c r="W258" t="s">
        <v>50</v>
      </c>
    </row>
    <row r="259" spans="1:23" x14ac:dyDescent="0.35">
      <c r="A259" t="s">
        <v>333</v>
      </c>
      <c r="B259" t="s">
        <v>63</v>
      </c>
      <c r="C259" t="s">
        <v>57</v>
      </c>
      <c r="D259" t="s">
        <v>22</v>
      </c>
      <c r="E259" t="s">
        <v>23</v>
      </c>
      <c r="F259" s="1">
        <v>43358</v>
      </c>
      <c r="G259" t="s">
        <v>56</v>
      </c>
      <c r="H259" t="s">
        <v>320</v>
      </c>
      <c r="I259">
        <v>2019</v>
      </c>
      <c r="J259" t="s">
        <v>259</v>
      </c>
      <c r="K259" t="s">
        <v>54</v>
      </c>
      <c r="L259">
        <v>29</v>
      </c>
      <c r="M259">
        <v>5</v>
      </c>
      <c r="N259">
        <v>2</v>
      </c>
      <c r="O259">
        <v>58</v>
      </c>
      <c r="P259">
        <v>3</v>
      </c>
      <c r="Q259">
        <v>145</v>
      </c>
      <c r="R259" t="s">
        <v>41</v>
      </c>
      <c r="S259" t="s">
        <v>29</v>
      </c>
      <c r="T259">
        <v>562</v>
      </c>
      <c r="U259" t="s">
        <v>30</v>
      </c>
      <c r="V259" t="s">
        <v>43</v>
      </c>
      <c r="W259" t="s">
        <v>50</v>
      </c>
    </row>
    <row r="260" spans="1:23" x14ac:dyDescent="0.35">
      <c r="A260" t="s">
        <v>334</v>
      </c>
      <c r="B260" t="s">
        <v>20</v>
      </c>
      <c r="C260" t="s">
        <v>67</v>
      </c>
      <c r="D260" t="s">
        <v>60</v>
      </c>
      <c r="E260" t="s">
        <v>23</v>
      </c>
      <c r="F260" s="1">
        <v>43359</v>
      </c>
      <c r="G260" t="s">
        <v>59</v>
      </c>
      <c r="H260" t="s">
        <v>320</v>
      </c>
      <c r="I260">
        <v>2019</v>
      </c>
      <c r="J260" t="s">
        <v>259</v>
      </c>
      <c r="K260" t="s">
        <v>27</v>
      </c>
      <c r="L260">
        <v>26</v>
      </c>
      <c r="M260">
        <v>10</v>
      </c>
      <c r="N260">
        <v>4</v>
      </c>
      <c r="O260">
        <v>104</v>
      </c>
      <c r="P260">
        <v>6</v>
      </c>
      <c r="Q260">
        <v>260</v>
      </c>
      <c r="R260" t="s">
        <v>28</v>
      </c>
      <c r="S260" t="s">
        <v>29</v>
      </c>
      <c r="T260">
        <v>990</v>
      </c>
      <c r="U260" t="s">
        <v>42</v>
      </c>
      <c r="V260" t="s">
        <v>43</v>
      </c>
      <c r="W260" t="s">
        <v>62</v>
      </c>
    </row>
    <row r="261" spans="1:23" x14ac:dyDescent="0.35">
      <c r="A261" t="s">
        <v>335</v>
      </c>
      <c r="B261" t="s">
        <v>44</v>
      </c>
      <c r="C261" t="s">
        <v>66</v>
      </c>
      <c r="D261" t="s">
        <v>64</v>
      </c>
      <c r="E261" t="s">
        <v>52</v>
      </c>
      <c r="F261" s="1">
        <v>43360</v>
      </c>
      <c r="G261" t="s">
        <v>24</v>
      </c>
      <c r="H261" t="s">
        <v>320</v>
      </c>
      <c r="I261">
        <v>2019</v>
      </c>
      <c r="J261" t="s">
        <v>259</v>
      </c>
      <c r="K261" t="s">
        <v>27</v>
      </c>
      <c r="L261">
        <v>28</v>
      </c>
      <c r="M261">
        <v>25</v>
      </c>
      <c r="N261">
        <v>10</v>
      </c>
      <c r="O261">
        <v>280</v>
      </c>
      <c r="P261">
        <v>15</v>
      </c>
      <c r="Q261">
        <v>700</v>
      </c>
      <c r="R261" t="s">
        <v>28</v>
      </c>
      <c r="S261" t="s">
        <v>29</v>
      </c>
      <c r="T261">
        <v>739</v>
      </c>
      <c r="U261" t="s">
        <v>30</v>
      </c>
      <c r="V261" t="s">
        <v>31</v>
      </c>
      <c r="W261" t="s">
        <v>62</v>
      </c>
    </row>
    <row r="262" spans="1:23" x14ac:dyDescent="0.35">
      <c r="A262" t="s">
        <v>336</v>
      </c>
      <c r="B262" t="s">
        <v>33</v>
      </c>
      <c r="C262" t="s">
        <v>57</v>
      </c>
      <c r="D262" t="s">
        <v>60</v>
      </c>
      <c r="E262" t="s">
        <v>58</v>
      </c>
      <c r="F262" s="1">
        <v>43361</v>
      </c>
      <c r="G262" t="s">
        <v>36</v>
      </c>
      <c r="H262" t="s">
        <v>320</v>
      </c>
      <c r="I262">
        <v>2019</v>
      </c>
      <c r="J262" t="s">
        <v>259</v>
      </c>
      <c r="K262" t="s">
        <v>27</v>
      </c>
      <c r="L262">
        <v>27</v>
      </c>
      <c r="M262">
        <v>10</v>
      </c>
      <c r="N262">
        <v>4</v>
      </c>
      <c r="O262">
        <v>108</v>
      </c>
      <c r="P262">
        <v>6</v>
      </c>
      <c r="Q262">
        <v>270</v>
      </c>
      <c r="R262" t="s">
        <v>28</v>
      </c>
      <c r="S262" t="s">
        <v>29</v>
      </c>
      <c r="T262">
        <v>182</v>
      </c>
      <c r="U262" t="s">
        <v>30</v>
      </c>
      <c r="V262" t="s">
        <v>43</v>
      </c>
      <c r="W262" t="s">
        <v>32</v>
      </c>
    </row>
    <row r="263" spans="1:23" x14ac:dyDescent="0.35">
      <c r="A263" t="s">
        <v>337</v>
      </c>
      <c r="B263" t="s">
        <v>44</v>
      </c>
      <c r="C263" t="s">
        <v>45</v>
      </c>
      <c r="D263" t="s">
        <v>35</v>
      </c>
      <c r="E263" t="s">
        <v>39</v>
      </c>
      <c r="F263" s="1">
        <v>43362</v>
      </c>
      <c r="G263" t="s">
        <v>40</v>
      </c>
      <c r="H263" t="s">
        <v>320</v>
      </c>
      <c r="I263">
        <v>2019</v>
      </c>
      <c r="J263" t="s">
        <v>259</v>
      </c>
      <c r="K263" t="s">
        <v>27</v>
      </c>
      <c r="L263">
        <v>40</v>
      </c>
      <c r="M263">
        <v>5</v>
      </c>
      <c r="N263">
        <v>3</v>
      </c>
      <c r="O263">
        <v>120</v>
      </c>
      <c r="P263">
        <v>2</v>
      </c>
      <c r="Q263">
        <v>200</v>
      </c>
      <c r="R263" t="s">
        <v>41</v>
      </c>
      <c r="S263" t="s">
        <v>29</v>
      </c>
      <c r="T263">
        <v>402</v>
      </c>
      <c r="U263" t="s">
        <v>30</v>
      </c>
      <c r="V263" t="s">
        <v>65</v>
      </c>
      <c r="W263" t="s">
        <v>32</v>
      </c>
    </row>
    <row r="264" spans="1:23" x14ac:dyDescent="0.35">
      <c r="A264" t="s">
        <v>338</v>
      </c>
      <c r="B264" t="s">
        <v>33</v>
      </c>
      <c r="C264" t="s">
        <v>68</v>
      </c>
      <c r="D264" t="s">
        <v>38</v>
      </c>
      <c r="E264" t="s">
        <v>52</v>
      </c>
      <c r="F264" s="1">
        <v>43363</v>
      </c>
      <c r="G264" t="s">
        <v>48</v>
      </c>
      <c r="H264" t="s">
        <v>320</v>
      </c>
      <c r="I264">
        <v>2019</v>
      </c>
      <c r="J264" t="s">
        <v>259</v>
      </c>
      <c r="K264" t="s">
        <v>27</v>
      </c>
      <c r="L264">
        <v>79</v>
      </c>
      <c r="M264">
        <v>5</v>
      </c>
      <c r="N264">
        <v>2</v>
      </c>
      <c r="O264">
        <v>158</v>
      </c>
      <c r="P264">
        <v>3</v>
      </c>
      <c r="Q264">
        <v>395</v>
      </c>
      <c r="R264" t="s">
        <v>41</v>
      </c>
      <c r="S264" t="s">
        <v>29</v>
      </c>
      <c r="T264">
        <v>101</v>
      </c>
      <c r="U264" t="s">
        <v>30</v>
      </c>
      <c r="V264" t="s">
        <v>31</v>
      </c>
      <c r="W264" t="s">
        <v>32</v>
      </c>
    </row>
    <row r="265" spans="1:23" x14ac:dyDescent="0.35">
      <c r="A265" t="s">
        <v>339</v>
      </c>
      <c r="B265" t="s">
        <v>44</v>
      </c>
      <c r="C265" t="s">
        <v>68</v>
      </c>
      <c r="D265" t="s">
        <v>51</v>
      </c>
      <c r="E265" t="s">
        <v>39</v>
      </c>
      <c r="F265" s="1">
        <v>43364</v>
      </c>
      <c r="G265" t="s">
        <v>53</v>
      </c>
      <c r="H265" t="s">
        <v>320</v>
      </c>
      <c r="I265">
        <v>2019</v>
      </c>
      <c r="J265" t="s">
        <v>259</v>
      </c>
      <c r="K265" t="s">
        <v>54</v>
      </c>
      <c r="L265">
        <v>13</v>
      </c>
      <c r="M265">
        <v>40</v>
      </c>
      <c r="N265">
        <v>7</v>
      </c>
      <c r="O265">
        <v>91</v>
      </c>
      <c r="P265">
        <v>33</v>
      </c>
      <c r="Q265">
        <v>520</v>
      </c>
      <c r="R265" t="s">
        <v>41</v>
      </c>
      <c r="S265" t="s">
        <v>29</v>
      </c>
      <c r="T265">
        <v>709</v>
      </c>
      <c r="U265" t="s">
        <v>42</v>
      </c>
      <c r="V265" t="s">
        <v>43</v>
      </c>
      <c r="W265" t="s">
        <v>62</v>
      </c>
    </row>
    <row r="266" spans="1:23" x14ac:dyDescent="0.35">
      <c r="A266" t="s">
        <v>340</v>
      </c>
      <c r="B266" t="s">
        <v>44</v>
      </c>
      <c r="C266" t="s">
        <v>57</v>
      </c>
      <c r="D266" t="s">
        <v>46</v>
      </c>
      <c r="E266" t="s">
        <v>23</v>
      </c>
      <c r="F266" s="1">
        <v>43365</v>
      </c>
      <c r="G266" t="s">
        <v>56</v>
      </c>
      <c r="H266" t="s">
        <v>320</v>
      </c>
      <c r="I266">
        <v>2019</v>
      </c>
      <c r="J266" t="s">
        <v>259</v>
      </c>
      <c r="K266" t="s">
        <v>54</v>
      </c>
      <c r="L266">
        <v>20</v>
      </c>
      <c r="M266">
        <v>15</v>
      </c>
      <c r="N266">
        <v>5</v>
      </c>
      <c r="O266">
        <v>100</v>
      </c>
      <c r="P266">
        <v>10</v>
      </c>
      <c r="Q266">
        <v>300</v>
      </c>
      <c r="R266" t="s">
        <v>41</v>
      </c>
      <c r="S266" t="s">
        <v>29</v>
      </c>
      <c r="T266">
        <v>950</v>
      </c>
      <c r="U266" t="s">
        <v>30</v>
      </c>
      <c r="V266" t="s">
        <v>65</v>
      </c>
      <c r="W266" t="s">
        <v>50</v>
      </c>
    </row>
    <row r="267" spans="1:23" x14ac:dyDescent="0.35">
      <c r="A267" t="s">
        <v>341</v>
      </c>
      <c r="B267" t="s">
        <v>63</v>
      </c>
      <c r="C267" t="s">
        <v>68</v>
      </c>
      <c r="D267" t="s">
        <v>60</v>
      </c>
      <c r="E267" t="s">
        <v>52</v>
      </c>
      <c r="F267" s="1">
        <v>43366</v>
      </c>
      <c r="G267" t="s">
        <v>59</v>
      </c>
      <c r="H267" t="s">
        <v>320</v>
      </c>
      <c r="I267">
        <v>2019</v>
      </c>
      <c r="J267" t="s">
        <v>259</v>
      </c>
      <c r="K267" t="s">
        <v>27</v>
      </c>
      <c r="L267">
        <v>48</v>
      </c>
      <c r="M267">
        <v>10</v>
      </c>
      <c r="N267">
        <v>4</v>
      </c>
      <c r="O267">
        <v>192</v>
      </c>
      <c r="P267">
        <v>6</v>
      </c>
      <c r="Q267">
        <v>480</v>
      </c>
      <c r="R267" t="s">
        <v>28</v>
      </c>
      <c r="S267" t="s">
        <v>29</v>
      </c>
      <c r="T267">
        <v>207</v>
      </c>
      <c r="U267" t="s">
        <v>30</v>
      </c>
      <c r="V267" t="s">
        <v>65</v>
      </c>
      <c r="W267" t="s">
        <v>32</v>
      </c>
    </row>
    <row r="268" spans="1:23" x14ac:dyDescent="0.35">
      <c r="A268" t="s">
        <v>342</v>
      </c>
      <c r="B268" t="s">
        <v>20</v>
      </c>
      <c r="C268" t="s">
        <v>55</v>
      </c>
      <c r="D268" t="s">
        <v>60</v>
      </c>
      <c r="E268" t="s">
        <v>58</v>
      </c>
      <c r="F268" s="1">
        <v>43367</v>
      </c>
      <c r="G268" t="s">
        <v>24</v>
      </c>
      <c r="H268" t="s">
        <v>320</v>
      </c>
      <c r="I268">
        <v>2019</v>
      </c>
      <c r="J268" t="s">
        <v>259</v>
      </c>
      <c r="K268" t="s">
        <v>27</v>
      </c>
      <c r="L268">
        <v>22</v>
      </c>
      <c r="M268">
        <v>10</v>
      </c>
      <c r="N268">
        <v>4</v>
      </c>
      <c r="O268">
        <v>88</v>
      </c>
      <c r="P268">
        <v>6</v>
      </c>
      <c r="Q268">
        <v>220</v>
      </c>
      <c r="R268" t="s">
        <v>28</v>
      </c>
      <c r="S268" t="s">
        <v>29</v>
      </c>
      <c r="T268">
        <v>98</v>
      </c>
      <c r="U268" t="s">
        <v>42</v>
      </c>
      <c r="V268" t="s">
        <v>65</v>
      </c>
      <c r="W268" t="s">
        <v>50</v>
      </c>
    </row>
    <row r="269" spans="1:23" x14ac:dyDescent="0.35">
      <c r="A269" t="s">
        <v>343</v>
      </c>
      <c r="B269" t="s">
        <v>63</v>
      </c>
      <c r="C269" t="s">
        <v>34</v>
      </c>
      <c r="D269" t="s">
        <v>38</v>
      </c>
      <c r="E269" t="s">
        <v>39</v>
      </c>
      <c r="F269" s="1">
        <v>43368</v>
      </c>
      <c r="G269" t="s">
        <v>36</v>
      </c>
      <c r="H269" t="s">
        <v>320</v>
      </c>
      <c r="I269">
        <v>2019</v>
      </c>
      <c r="J269" t="s">
        <v>259</v>
      </c>
      <c r="K269" t="s">
        <v>27</v>
      </c>
      <c r="L269">
        <v>24</v>
      </c>
      <c r="M269">
        <v>5</v>
      </c>
      <c r="N269">
        <v>2</v>
      </c>
      <c r="O269">
        <v>48</v>
      </c>
      <c r="P269">
        <v>3</v>
      </c>
      <c r="Q269">
        <v>120</v>
      </c>
      <c r="R269" t="s">
        <v>28</v>
      </c>
      <c r="S269" t="s">
        <v>29</v>
      </c>
      <c r="T269">
        <v>518</v>
      </c>
      <c r="U269" t="s">
        <v>42</v>
      </c>
      <c r="V269" t="s">
        <v>65</v>
      </c>
      <c r="W269" t="s">
        <v>62</v>
      </c>
    </row>
    <row r="270" spans="1:23" x14ac:dyDescent="0.35">
      <c r="A270" t="s">
        <v>344</v>
      </c>
      <c r="B270" t="s">
        <v>44</v>
      </c>
      <c r="C270" t="s">
        <v>66</v>
      </c>
      <c r="D270" t="s">
        <v>22</v>
      </c>
      <c r="E270" t="s">
        <v>47</v>
      </c>
      <c r="F270" s="1">
        <v>43369</v>
      </c>
      <c r="G270" t="s">
        <v>40</v>
      </c>
      <c r="H270" t="s">
        <v>320</v>
      </c>
      <c r="I270">
        <v>2019</v>
      </c>
      <c r="J270" t="s">
        <v>259</v>
      </c>
      <c r="K270" t="s">
        <v>27</v>
      </c>
      <c r="L270">
        <v>78</v>
      </c>
      <c r="M270">
        <v>5</v>
      </c>
      <c r="N270">
        <v>2</v>
      </c>
      <c r="O270">
        <v>156</v>
      </c>
      <c r="P270">
        <v>3</v>
      </c>
      <c r="Q270">
        <v>390</v>
      </c>
      <c r="R270" t="s">
        <v>41</v>
      </c>
      <c r="S270" t="s">
        <v>29</v>
      </c>
      <c r="T270">
        <v>293</v>
      </c>
      <c r="U270" t="s">
        <v>42</v>
      </c>
      <c r="V270" t="s">
        <v>31</v>
      </c>
      <c r="W270" t="s">
        <v>32</v>
      </c>
    </row>
    <row r="271" spans="1:23" x14ac:dyDescent="0.35">
      <c r="A271" t="s">
        <v>345</v>
      </c>
      <c r="B271" t="s">
        <v>44</v>
      </c>
      <c r="C271" t="s">
        <v>66</v>
      </c>
      <c r="D271" t="s">
        <v>22</v>
      </c>
      <c r="E271" t="s">
        <v>61</v>
      </c>
      <c r="F271" s="1">
        <v>43370</v>
      </c>
      <c r="G271" t="s">
        <v>48</v>
      </c>
      <c r="H271" t="s">
        <v>320</v>
      </c>
      <c r="I271">
        <v>2019</v>
      </c>
      <c r="J271" t="s">
        <v>259</v>
      </c>
      <c r="K271" t="s">
        <v>27</v>
      </c>
      <c r="L271">
        <v>23</v>
      </c>
      <c r="M271">
        <v>5</v>
      </c>
      <c r="N271">
        <v>2</v>
      </c>
      <c r="O271">
        <v>46</v>
      </c>
      <c r="P271">
        <v>3</v>
      </c>
      <c r="Q271">
        <v>115</v>
      </c>
      <c r="R271" t="s">
        <v>28</v>
      </c>
      <c r="S271" t="s">
        <v>29</v>
      </c>
      <c r="T271">
        <v>903</v>
      </c>
      <c r="U271" t="s">
        <v>30</v>
      </c>
      <c r="V271" t="s">
        <v>49</v>
      </c>
      <c r="W271" t="s">
        <v>62</v>
      </c>
    </row>
    <row r="272" spans="1:23" x14ac:dyDescent="0.35">
      <c r="A272" t="s">
        <v>346</v>
      </c>
      <c r="B272" t="s">
        <v>33</v>
      </c>
      <c r="C272" t="s">
        <v>21</v>
      </c>
      <c r="D272" t="s">
        <v>46</v>
      </c>
      <c r="E272" t="s">
        <v>58</v>
      </c>
      <c r="F272" s="1">
        <v>43371</v>
      </c>
      <c r="G272" t="s">
        <v>53</v>
      </c>
      <c r="H272" t="s">
        <v>320</v>
      </c>
      <c r="I272">
        <v>2019</v>
      </c>
      <c r="J272" t="s">
        <v>259</v>
      </c>
      <c r="K272" t="s">
        <v>54</v>
      </c>
      <c r="L272">
        <v>94</v>
      </c>
      <c r="M272">
        <v>15</v>
      </c>
      <c r="N272">
        <v>5</v>
      </c>
      <c r="O272">
        <v>470</v>
      </c>
      <c r="P272">
        <v>10</v>
      </c>
      <c r="Q272">
        <v>1410</v>
      </c>
      <c r="R272" t="s">
        <v>41</v>
      </c>
      <c r="S272" t="s">
        <v>29</v>
      </c>
      <c r="T272">
        <v>139</v>
      </c>
      <c r="U272" t="s">
        <v>42</v>
      </c>
      <c r="V272" t="s">
        <v>65</v>
      </c>
      <c r="W272" t="s">
        <v>50</v>
      </c>
    </row>
    <row r="273" spans="1:23" x14ac:dyDescent="0.35">
      <c r="A273" t="s">
        <v>347</v>
      </c>
      <c r="B273" t="s">
        <v>44</v>
      </c>
      <c r="C273" t="s">
        <v>68</v>
      </c>
      <c r="D273" t="s">
        <v>51</v>
      </c>
      <c r="E273" t="s">
        <v>23</v>
      </c>
      <c r="F273" s="1">
        <v>43372</v>
      </c>
      <c r="G273" t="s">
        <v>56</v>
      </c>
      <c r="H273" t="s">
        <v>320</v>
      </c>
      <c r="I273">
        <v>2019</v>
      </c>
      <c r="J273" t="s">
        <v>259</v>
      </c>
      <c r="K273" t="s">
        <v>54</v>
      </c>
      <c r="L273">
        <v>20</v>
      </c>
      <c r="M273">
        <v>40</v>
      </c>
      <c r="N273">
        <v>7</v>
      </c>
      <c r="O273">
        <v>140</v>
      </c>
      <c r="P273">
        <v>33</v>
      </c>
      <c r="Q273">
        <v>800</v>
      </c>
      <c r="R273" t="s">
        <v>41</v>
      </c>
      <c r="S273" t="s">
        <v>29</v>
      </c>
      <c r="T273">
        <v>180</v>
      </c>
      <c r="U273" t="s">
        <v>42</v>
      </c>
      <c r="V273" t="s">
        <v>49</v>
      </c>
      <c r="W273" t="s">
        <v>50</v>
      </c>
    </row>
    <row r="274" spans="1:23" x14ac:dyDescent="0.35">
      <c r="A274" t="s">
        <v>348</v>
      </c>
      <c r="B274" t="s">
        <v>20</v>
      </c>
      <c r="C274" t="s">
        <v>45</v>
      </c>
      <c r="D274" t="s">
        <v>51</v>
      </c>
      <c r="E274" t="s">
        <v>47</v>
      </c>
      <c r="F274" s="1">
        <v>43373</v>
      </c>
      <c r="G274" t="s">
        <v>59</v>
      </c>
      <c r="H274" t="s">
        <v>320</v>
      </c>
      <c r="I274">
        <v>2019</v>
      </c>
      <c r="J274" t="s">
        <v>259</v>
      </c>
      <c r="K274" t="s">
        <v>27</v>
      </c>
      <c r="L274">
        <v>93</v>
      </c>
      <c r="M274">
        <v>40</v>
      </c>
      <c r="N274">
        <v>7</v>
      </c>
      <c r="O274">
        <v>651</v>
      </c>
      <c r="P274">
        <v>33</v>
      </c>
      <c r="Q274">
        <v>3720</v>
      </c>
      <c r="R274" t="s">
        <v>28</v>
      </c>
      <c r="S274" t="s">
        <v>29</v>
      </c>
      <c r="T274">
        <v>323</v>
      </c>
      <c r="U274" t="s">
        <v>42</v>
      </c>
      <c r="V274" t="s">
        <v>31</v>
      </c>
      <c r="W274" t="s">
        <v>32</v>
      </c>
    </row>
    <row r="275" spans="1:23" x14ac:dyDescent="0.35">
      <c r="A275" t="s">
        <v>349</v>
      </c>
      <c r="B275" t="s">
        <v>20</v>
      </c>
      <c r="C275" t="s">
        <v>55</v>
      </c>
      <c r="D275" t="s">
        <v>38</v>
      </c>
      <c r="E275" t="s">
        <v>52</v>
      </c>
      <c r="F275" s="1">
        <v>43374</v>
      </c>
      <c r="G275" t="s">
        <v>24</v>
      </c>
      <c r="H275" t="s">
        <v>350</v>
      </c>
      <c r="I275">
        <v>2019</v>
      </c>
      <c r="J275" t="s">
        <v>351</v>
      </c>
      <c r="K275" t="s">
        <v>27</v>
      </c>
      <c r="L275">
        <v>66</v>
      </c>
      <c r="M275">
        <v>5</v>
      </c>
      <c r="N275">
        <v>2</v>
      </c>
      <c r="O275">
        <v>132</v>
      </c>
      <c r="P275">
        <v>3</v>
      </c>
      <c r="Q275">
        <v>330</v>
      </c>
      <c r="R275" t="s">
        <v>41</v>
      </c>
      <c r="S275" t="s">
        <v>29</v>
      </c>
      <c r="T275">
        <v>595</v>
      </c>
      <c r="U275" t="s">
        <v>30</v>
      </c>
      <c r="V275" t="s">
        <v>43</v>
      </c>
      <c r="W275" t="s">
        <v>32</v>
      </c>
    </row>
    <row r="276" spans="1:23" x14ac:dyDescent="0.35">
      <c r="A276" t="s">
        <v>352</v>
      </c>
      <c r="B276" t="s">
        <v>44</v>
      </c>
      <c r="C276" t="s">
        <v>21</v>
      </c>
      <c r="D276" t="s">
        <v>22</v>
      </c>
      <c r="E276" t="s">
        <v>61</v>
      </c>
      <c r="F276" s="1">
        <v>43375</v>
      </c>
      <c r="G276" t="s">
        <v>36</v>
      </c>
      <c r="H276" t="s">
        <v>350</v>
      </c>
      <c r="I276">
        <v>2019</v>
      </c>
      <c r="J276" t="s">
        <v>351</v>
      </c>
      <c r="K276" t="s">
        <v>27</v>
      </c>
      <c r="L276">
        <v>54</v>
      </c>
      <c r="M276">
        <v>5</v>
      </c>
      <c r="N276">
        <v>2</v>
      </c>
      <c r="O276">
        <v>108</v>
      </c>
      <c r="P276">
        <v>3</v>
      </c>
      <c r="Q276">
        <v>270</v>
      </c>
      <c r="R276" t="s">
        <v>28</v>
      </c>
      <c r="S276" t="s">
        <v>29</v>
      </c>
      <c r="T276">
        <v>318</v>
      </c>
      <c r="U276" t="s">
        <v>30</v>
      </c>
      <c r="V276" t="s">
        <v>31</v>
      </c>
      <c r="W276" t="s">
        <v>50</v>
      </c>
    </row>
    <row r="277" spans="1:23" x14ac:dyDescent="0.35">
      <c r="A277" t="s">
        <v>274</v>
      </c>
      <c r="B277" t="s">
        <v>44</v>
      </c>
      <c r="C277" t="s">
        <v>37</v>
      </c>
      <c r="D277" t="s">
        <v>51</v>
      </c>
      <c r="E277" t="s">
        <v>61</v>
      </c>
      <c r="F277" s="1">
        <v>43376</v>
      </c>
      <c r="G277" t="s">
        <v>40</v>
      </c>
      <c r="H277" t="s">
        <v>350</v>
      </c>
      <c r="I277">
        <v>2019</v>
      </c>
      <c r="J277" t="s">
        <v>351</v>
      </c>
      <c r="K277" t="s">
        <v>27</v>
      </c>
      <c r="L277">
        <v>25</v>
      </c>
      <c r="M277">
        <v>40</v>
      </c>
      <c r="N277">
        <v>7</v>
      </c>
      <c r="O277">
        <v>175</v>
      </c>
      <c r="P277">
        <v>33</v>
      </c>
      <c r="Q277">
        <v>1000</v>
      </c>
      <c r="R277" t="s">
        <v>28</v>
      </c>
      <c r="S277" t="s">
        <v>29</v>
      </c>
      <c r="T277">
        <v>233</v>
      </c>
      <c r="U277" t="s">
        <v>30</v>
      </c>
      <c r="V277" t="s">
        <v>65</v>
      </c>
      <c r="W277" t="s">
        <v>62</v>
      </c>
    </row>
    <row r="278" spans="1:23" x14ac:dyDescent="0.35">
      <c r="A278" t="s">
        <v>353</v>
      </c>
      <c r="B278" t="s">
        <v>33</v>
      </c>
      <c r="C278" t="s">
        <v>45</v>
      </c>
      <c r="D278" t="s">
        <v>35</v>
      </c>
      <c r="E278" t="s">
        <v>52</v>
      </c>
      <c r="F278" s="1">
        <v>43377</v>
      </c>
      <c r="G278" t="s">
        <v>48</v>
      </c>
      <c r="H278" t="s">
        <v>350</v>
      </c>
      <c r="I278">
        <v>2019</v>
      </c>
      <c r="J278" t="s">
        <v>351</v>
      </c>
      <c r="K278" t="s">
        <v>27</v>
      </c>
      <c r="L278">
        <v>82</v>
      </c>
      <c r="M278">
        <v>5</v>
      </c>
      <c r="N278">
        <v>3</v>
      </c>
      <c r="O278">
        <v>246</v>
      </c>
      <c r="P278">
        <v>2</v>
      </c>
      <c r="Q278">
        <v>410</v>
      </c>
      <c r="R278" t="s">
        <v>28</v>
      </c>
      <c r="S278" t="s">
        <v>29</v>
      </c>
      <c r="T278">
        <v>787</v>
      </c>
      <c r="U278" t="s">
        <v>30</v>
      </c>
      <c r="V278" t="s">
        <v>43</v>
      </c>
      <c r="W278" t="s">
        <v>62</v>
      </c>
    </row>
    <row r="279" spans="1:23" x14ac:dyDescent="0.35">
      <c r="A279" t="s">
        <v>354</v>
      </c>
      <c r="B279" t="s">
        <v>20</v>
      </c>
      <c r="C279" t="s">
        <v>68</v>
      </c>
      <c r="D279" t="s">
        <v>51</v>
      </c>
      <c r="E279" t="s">
        <v>23</v>
      </c>
      <c r="F279" s="1">
        <v>43378</v>
      </c>
      <c r="G279" t="s">
        <v>53</v>
      </c>
      <c r="H279" t="s">
        <v>350</v>
      </c>
      <c r="I279">
        <v>2019</v>
      </c>
      <c r="J279" t="s">
        <v>351</v>
      </c>
      <c r="K279" t="s">
        <v>54</v>
      </c>
      <c r="L279">
        <v>73</v>
      </c>
      <c r="M279">
        <v>40</v>
      </c>
      <c r="N279">
        <v>7</v>
      </c>
      <c r="O279">
        <v>511</v>
      </c>
      <c r="P279">
        <v>33</v>
      </c>
      <c r="Q279">
        <v>2920</v>
      </c>
      <c r="R279" t="s">
        <v>41</v>
      </c>
      <c r="S279" t="s">
        <v>29</v>
      </c>
      <c r="T279">
        <v>352</v>
      </c>
      <c r="U279" t="s">
        <v>30</v>
      </c>
      <c r="V279" t="s">
        <v>49</v>
      </c>
      <c r="W279" t="s">
        <v>50</v>
      </c>
    </row>
    <row r="280" spans="1:23" x14ac:dyDescent="0.35">
      <c r="A280" t="s">
        <v>355</v>
      </c>
      <c r="B280" t="s">
        <v>20</v>
      </c>
      <c r="C280" t="s">
        <v>34</v>
      </c>
      <c r="D280" t="s">
        <v>22</v>
      </c>
      <c r="E280" t="s">
        <v>58</v>
      </c>
      <c r="F280" s="1">
        <v>43379</v>
      </c>
      <c r="G280" t="s">
        <v>56</v>
      </c>
      <c r="H280" t="s">
        <v>350</v>
      </c>
      <c r="I280">
        <v>2019</v>
      </c>
      <c r="J280" t="s">
        <v>351</v>
      </c>
      <c r="K280" t="s">
        <v>54</v>
      </c>
      <c r="L280">
        <v>23</v>
      </c>
      <c r="M280">
        <v>5</v>
      </c>
      <c r="N280">
        <v>2</v>
      </c>
      <c r="O280">
        <v>46</v>
      </c>
      <c r="P280">
        <v>3</v>
      </c>
      <c r="Q280">
        <v>115</v>
      </c>
      <c r="R280" t="s">
        <v>28</v>
      </c>
      <c r="S280" t="s">
        <v>29</v>
      </c>
      <c r="T280">
        <v>424</v>
      </c>
      <c r="U280" t="s">
        <v>30</v>
      </c>
      <c r="V280" t="s">
        <v>65</v>
      </c>
      <c r="W280" t="s">
        <v>50</v>
      </c>
    </row>
    <row r="281" spans="1:23" x14ac:dyDescent="0.35">
      <c r="A281" t="s">
        <v>356</v>
      </c>
      <c r="B281" t="s">
        <v>20</v>
      </c>
      <c r="C281" t="s">
        <v>34</v>
      </c>
      <c r="D281" t="s">
        <v>51</v>
      </c>
      <c r="E281" t="s">
        <v>52</v>
      </c>
      <c r="F281" s="1">
        <v>43380</v>
      </c>
      <c r="G281" t="s">
        <v>59</v>
      </c>
      <c r="H281" t="s">
        <v>350</v>
      </c>
      <c r="I281">
        <v>2019</v>
      </c>
      <c r="J281" t="s">
        <v>351</v>
      </c>
      <c r="K281" t="s">
        <v>27</v>
      </c>
      <c r="L281">
        <v>46</v>
      </c>
      <c r="M281">
        <v>40</v>
      </c>
      <c r="N281">
        <v>7</v>
      </c>
      <c r="O281">
        <v>322</v>
      </c>
      <c r="P281">
        <v>33</v>
      </c>
      <c r="Q281">
        <v>1840</v>
      </c>
      <c r="R281" t="s">
        <v>28</v>
      </c>
      <c r="S281" t="s">
        <v>29</v>
      </c>
      <c r="T281">
        <v>693</v>
      </c>
      <c r="U281" t="s">
        <v>30</v>
      </c>
      <c r="V281" t="s">
        <v>43</v>
      </c>
      <c r="W281" t="s">
        <v>50</v>
      </c>
    </row>
    <row r="282" spans="1:23" x14ac:dyDescent="0.35">
      <c r="A282" t="s">
        <v>357</v>
      </c>
      <c r="B282" t="s">
        <v>33</v>
      </c>
      <c r="C282" t="s">
        <v>21</v>
      </c>
      <c r="D282" t="s">
        <v>46</v>
      </c>
      <c r="E282" t="s">
        <v>23</v>
      </c>
      <c r="F282" s="1">
        <v>43381</v>
      </c>
      <c r="G282" t="s">
        <v>24</v>
      </c>
      <c r="H282" t="s">
        <v>350</v>
      </c>
      <c r="I282">
        <v>2019</v>
      </c>
      <c r="J282" t="s">
        <v>351</v>
      </c>
      <c r="K282" t="s">
        <v>27</v>
      </c>
      <c r="L282">
        <v>39</v>
      </c>
      <c r="M282">
        <v>15</v>
      </c>
      <c r="N282">
        <v>5</v>
      </c>
      <c r="O282">
        <v>195</v>
      </c>
      <c r="P282">
        <v>10</v>
      </c>
      <c r="Q282">
        <v>585</v>
      </c>
      <c r="R282" t="s">
        <v>41</v>
      </c>
      <c r="S282" t="s">
        <v>29</v>
      </c>
      <c r="T282">
        <v>200</v>
      </c>
      <c r="U282" t="s">
        <v>42</v>
      </c>
      <c r="V282" t="s">
        <v>49</v>
      </c>
      <c r="W282" t="s">
        <v>62</v>
      </c>
    </row>
    <row r="283" spans="1:23" x14ac:dyDescent="0.35">
      <c r="A283" t="s">
        <v>358</v>
      </c>
      <c r="B283" t="s">
        <v>44</v>
      </c>
      <c r="C283" t="s">
        <v>66</v>
      </c>
      <c r="D283" t="s">
        <v>64</v>
      </c>
      <c r="E283" t="s">
        <v>23</v>
      </c>
      <c r="F283" s="1">
        <v>43382</v>
      </c>
      <c r="G283" t="s">
        <v>36</v>
      </c>
      <c r="H283" t="s">
        <v>350</v>
      </c>
      <c r="I283">
        <v>2019</v>
      </c>
      <c r="J283" t="s">
        <v>351</v>
      </c>
      <c r="K283" t="s">
        <v>27</v>
      </c>
      <c r="L283">
        <v>61</v>
      </c>
      <c r="M283">
        <v>25</v>
      </c>
      <c r="N283">
        <v>10</v>
      </c>
      <c r="O283">
        <v>610</v>
      </c>
      <c r="P283">
        <v>15</v>
      </c>
      <c r="Q283">
        <v>1525</v>
      </c>
      <c r="R283" t="s">
        <v>28</v>
      </c>
      <c r="S283" t="s">
        <v>29</v>
      </c>
      <c r="T283">
        <v>633</v>
      </c>
      <c r="U283" t="s">
        <v>30</v>
      </c>
      <c r="V283" t="s">
        <v>65</v>
      </c>
      <c r="W283" t="s">
        <v>50</v>
      </c>
    </row>
    <row r="284" spans="1:23" x14ac:dyDescent="0.35">
      <c r="A284" t="s">
        <v>359</v>
      </c>
      <c r="B284" t="s">
        <v>33</v>
      </c>
      <c r="C284" t="s">
        <v>21</v>
      </c>
      <c r="D284" t="s">
        <v>64</v>
      </c>
      <c r="E284" t="s">
        <v>52</v>
      </c>
      <c r="F284" s="1">
        <v>43383</v>
      </c>
      <c r="G284" t="s">
        <v>40</v>
      </c>
      <c r="H284" t="s">
        <v>350</v>
      </c>
      <c r="I284">
        <v>2019</v>
      </c>
      <c r="J284" t="s">
        <v>351</v>
      </c>
      <c r="K284" t="s">
        <v>27</v>
      </c>
      <c r="L284">
        <v>22</v>
      </c>
      <c r="M284">
        <v>25</v>
      </c>
      <c r="N284">
        <v>10</v>
      </c>
      <c r="O284">
        <v>220</v>
      </c>
      <c r="P284">
        <v>15</v>
      </c>
      <c r="Q284">
        <v>550</v>
      </c>
      <c r="R284" t="s">
        <v>28</v>
      </c>
      <c r="S284" t="s">
        <v>29</v>
      </c>
      <c r="T284">
        <v>38</v>
      </c>
      <c r="U284" t="s">
        <v>30</v>
      </c>
      <c r="V284" t="s">
        <v>49</v>
      </c>
      <c r="W284" t="s">
        <v>32</v>
      </c>
    </row>
    <row r="285" spans="1:23" x14ac:dyDescent="0.35">
      <c r="A285" t="s">
        <v>360</v>
      </c>
      <c r="B285" t="s">
        <v>63</v>
      </c>
      <c r="C285" t="s">
        <v>37</v>
      </c>
      <c r="D285" t="s">
        <v>38</v>
      </c>
      <c r="E285" t="s">
        <v>52</v>
      </c>
      <c r="F285" s="1">
        <v>43384</v>
      </c>
      <c r="G285" t="s">
        <v>48</v>
      </c>
      <c r="H285" t="s">
        <v>350</v>
      </c>
      <c r="I285">
        <v>2019</v>
      </c>
      <c r="J285" t="s">
        <v>351</v>
      </c>
      <c r="K285" t="s">
        <v>27</v>
      </c>
      <c r="L285">
        <v>64</v>
      </c>
      <c r="M285">
        <v>5</v>
      </c>
      <c r="N285">
        <v>2</v>
      </c>
      <c r="O285">
        <v>128</v>
      </c>
      <c r="P285">
        <v>3</v>
      </c>
      <c r="Q285">
        <v>320</v>
      </c>
      <c r="R285" t="s">
        <v>28</v>
      </c>
      <c r="S285" t="s">
        <v>29</v>
      </c>
      <c r="T285">
        <v>48</v>
      </c>
      <c r="U285" t="s">
        <v>42</v>
      </c>
      <c r="V285" t="s">
        <v>65</v>
      </c>
      <c r="W285" t="s">
        <v>50</v>
      </c>
    </row>
    <row r="286" spans="1:23" x14ac:dyDescent="0.35">
      <c r="A286" t="s">
        <v>361</v>
      </c>
      <c r="B286" t="s">
        <v>20</v>
      </c>
      <c r="C286" t="s">
        <v>66</v>
      </c>
      <c r="D286" t="s">
        <v>64</v>
      </c>
      <c r="E286" t="s">
        <v>52</v>
      </c>
      <c r="F286" s="1">
        <v>43385</v>
      </c>
      <c r="G286" t="s">
        <v>53</v>
      </c>
      <c r="H286" t="s">
        <v>350</v>
      </c>
      <c r="I286">
        <v>2019</v>
      </c>
      <c r="J286" t="s">
        <v>351</v>
      </c>
      <c r="K286" t="s">
        <v>54</v>
      </c>
      <c r="L286">
        <v>54</v>
      </c>
      <c r="M286">
        <v>25</v>
      </c>
      <c r="N286">
        <v>10</v>
      </c>
      <c r="O286">
        <v>540</v>
      </c>
      <c r="P286">
        <v>15</v>
      </c>
      <c r="Q286">
        <v>1350</v>
      </c>
      <c r="R286" t="s">
        <v>41</v>
      </c>
      <c r="S286" t="s">
        <v>29</v>
      </c>
      <c r="T286">
        <v>263</v>
      </c>
      <c r="U286" t="s">
        <v>30</v>
      </c>
      <c r="V286" t="s">
        <v>31</v>
      </c>
      <c r="W286" t="s">
        <v>32</v>
      </c>
    </row>
    <row r="287" spans="1:23" x14ac:dyDescent="0.35">
      <c r="A287" t="s">
        <v>362</v>
      </c>
      <c r="B287" t="s">
        <v>63</v>
      </c>
      <c r="C287" t="s">
        <v>68</v>
      </c>
      <c r="D287" t="s">
        <v>22</v>
      </c>
      <c r="E287" t="s">
        <v>58</v>
      </c>
      <c r="F287" s="1">
        <v>43386</v>
      </c>
      <c r="G287" t="s">
        <v>56</v>
      </c>
      <c r="H287" t="s">
        <v>350</v>
      </c>
      <c r="I287">
        <v>2019</v>
      </c>
      <c r="J287" t="s">
        <v>351</v>
      </c>
      <c r="K287" t="s">
        <v>54</v>
      </c>
      <c r="L287">
        <v>92</v>
      </c>
      <c r="M287">
        <v>5</v>
      </c>
      <c r="N287">
        <v>2</v>
      </c>
      <c r="O287">
        <v>184</v>
      </c>
      <c r="P287">
        <v>3</v>
      </c>
      <c r="Q287">
        <v>460</v>
      </c>
      <c r="R287" t="s">
        <v>41</v>
      </c>
      <c r="S287" t="s">
        <v>29</v>
      </c>
      <c r="T287">
        <v>257</v>
      </c>
      <c r="U287" t="s">
        <v>30</v>
      </c>
      <c r="V287" t="s">
        <v>49</v>
      </c>
      <c r="W287" t="s">
        <v>62</v>
      </c>
    </row>
    <row r="288" spans="1:23" x14ac:dyDescent="0.35">
      <c r="A288" t="s">
        <v>363</v>
      </c>
      <c r="B288" t="s">
        <v>20</v>
      </c>
      <c r="C288" t="s">
        <v>21</v>
      </c>
      <c r="D288" t="s">
        <v>60</v>
      </c>
      <c r="E288" t="s">
        <v>47</v>
      </c>
      <c r="F288" s="1">
        <v>43387</v>
      </c>
      <c r="G288" t="s">
        <v>59</v>
      </c>
      <c r="H288" t="s">
        <v>350</v>
      </c>
      <c r="I288">
        <v>2019</v>
      </c>
      <c r="J288" t="s">
        <v>351</v>
      </c>
      <c r="K288" t="s">
        <v>27</v>
      </c>
      <c r="L288">
        <v>65</v>
      </c>
      <c r="M288">
        <v>10</v>
      </c>
      <c r="N288">
        <v>4</v>
      </c>
      <c r="O288">
        <v>260</v>
      </c>
      <c r="P288">
        <v>6</v>
      </c>
      <c r="Q288">
        <v>650</v>
      </c>
      <c r="R288" t="s">
        <v>41</v>
      </c>
      <c r="S288" t="s">
        <v>29</v>
      </c>
      <c r="T288">
        <v>454</v>
      </c>
      <c r="U288" t="s">
        <v>30</v>
      </c>
      <c r="V288" t="s">
        <v>65</v>
      </c>
      <c r="W288" t="s">
        <v>50</v>
      </c>
    </row>
    <row r="289" spans="1:23" x14ac:dyDescent="0.35">
      <c r="A289" t="s">
        <v>364</v>
      </c>
      <c r="B289" t="s">
        <v>44</v>
      </c>
      <c r="C289" t="s">
        <v>67</v>
      </c>
      <c r="D289" t="s">
        <v>46</v>
      </c>
      <c r="E289" t="s">
        <v>23</v>
      </c>
      <c r="F289" s="1">
        <v>43388</v>
      </c>
      <c r="G289" t="s">
        <v>24</v>
      </c>
      <c r="H289" t="s">
        <v>350</v>
      </c>
      <c r="I289">
        <v>2019</v>
      </c>
      <c r="J289" t="s">
        <v>351</v>
      </c>
      <c r="K289" t="s">
        <v>27</v>
      </c>
      <c r="L289">
        <v>40</v>
      </c>
      <c r="M289">
        <v>15</v>
      </c>
      <c r="N289">
        <v>5</v>
      </c>
      <c r="O289">
        <v>200</v>
      </c>
      <c r="P289">
        <v>10</v>
      </c>
      <c r="Q289">
        <v>600</v>
      </c>
      <c r="R289" t="s">
        <v>41</v>
      </c>
      <c r="S289" t="s">
        <v>29</v>
      </c>
      <c r="T289">
        <v>885</v>
      </c>
      <c r="U289" t="s">
        <v>30</v>
      </c>
      <c r="V289" t="s">
        <v>43</v>
      </c>
      <c r="W289" t="s">
        <v>32</v>
      </c>
    </row>
    <row r="290" spans="1:23" x14ac:dyDescent="0.35">
      <c r="A290" t="s">
        <v>365</v>
      </c>
      <c r="B290" t="s">
        <v>63</v>
      </c>
      <c r="C290" t="s">
        <v>55</v>
      </c>
      <c r="D290" t="s">
        <v>46</v>
      </c>
      <c r="E290" t="s">
        <v>39</v>
      </c>
      <c r="F290" s="1">
        <v>43389</v>
      </c>
      <c r="G290" t="s">
        <v>36</v>
      </c>
      <c r="H290" t="s">
        <v>350</v>
      </c>
      <c r="I290">
        <v>2019</v>
      </c>
      <c r="J290" t="s">
        <v>351</v>
      </c>
      <c r="K290" t="s">
        <v>27</v>
      </c>
      <c r="L290">
        <v>91</v>
      </c>
      <c r="M290">
        <v>15</v>
      </c>
      <c r="N290">
        <v>5</v>
      </c>
      <c r="O290">
        <v>455</v>
      </c>
      <c r="P290">
        <v>10</v>
      </c>
      <c r="Q290">
        <v>1365</v>
      </c>
      <c r="R290" t="s">
        <v>41</v>
      </c>
      <c r="S290" t="s">
        <v>29</v>
      </c>
      <c r="T290">
        <v>661</v>
      </c>
      <c r="U290" t="s">
        <v>42</v>
      </c>
      <c r="V290" t="s">
        <v>49</v>
      </c>
      <c r="W290" t="s">
        <v>50</v>
      </c>
    </row>
    <row r="291" spans="1:23" x14ac:dyDescent="0.35">
      <c r="A291" t="s">
        <v>366</v>
      </c>
      <c r="B291" t="s">
        <v>20</v>
      </c>
      <c r="C291" t="s">
        <v>55</v>
      </c>
      <c r="D291" t="s">
        <v>60</v>
      </c>
      <c r="E291" t="s">
        <v>47</v>
      </c>
      <c r="F291" s="1">
        <v>43390</v>
      </c>
      <c r="G291" t="s">
        <v>40</v>
      </c>
      <c r="H291" t="s">
        <v>350</v>
      </c>
      <c r="I291">
        <v>2019</v>
      </c>
      <c r="J291" t="s">
        <v>351</v>
      </c>
      <c r="K291" t="s">
        <v>27</v>
      </c>
      <c r="L291">
        <v>79</v>
      </c>
      <c r="M291">
        <v>10</v>
      </c>
      <c r="N291">
        <v>4</v>
      </c>
      <c r="O291">
        <v>316</v>
      </c>
      <c r="P291">
        <v>6</v>
      </c>
      <c r="Q291">
        <v>790</v>
      </c>
      <c r="R291" t="s">
        <v>28</v>
      </c>
      <c r="S291" t="s">
        <v>29</v>
      </c>
      <c r="T291">
        <v>348</v>
      </c>
      <c r="U291" t="s">
        <v>30</v>
      </c>
      <c r="V291" t="s">
        <v>31</v>
      </c>
      <c r="W291" t="s">
        <v>32</v>
      </c>
    </row>
    <row r="292" spans="1:23" x14ac:dyDescent="0.35">
      <c r="A292" t="s">
        <v>367</v>
      </c>
      <c r="B292" t="s">
        <v>33</v>
      </c>
      <c r="C292" t="s">
        <v>57</v>
      </c>
      <c r="D292" t="s">
        <v>64</v>
      </c>
      <c r="E292" t="s">
        <v>52</v>
      </c>
      <c r="F292" s="1">
        <v>43391</v>
      </c>
      <c r="G292" t="s">
        <v>48</v>
      </c>
      <c r="H292" t="s">
        <v>350</v>
      </c>
      <c r="I292">
        <v>2019</v>
      </c>
      <c r="J292" t="s">
        <v>351</v>
      </c>
      <c r="K292" t="s">
        <v>27</v>
      </c>
      <c r="L292">
        <v>52</v>
      </c>
      <c r="M292">
        <v>25</v>
      </c>
      <c r="N292">
        <v>10</v>
      </c>
      <c r="O292">
        <v>520</v>
      </c>
      <c r="P292">
        <v>15</v>
      </c>
      <c r="Q292">
        <v>1300</v>
      </c>
      <c r="R292" t="s">
        <v>41</v>
      </c>
      <c r="S292" t="s">
        <v>29</v>
      </c>
      <c r="T292">
        <v>425</v>
      </c>
      <c r="U292" t="s">
        <v>42</v>
      </c>
      <c r="V292" t="s">
        <v>65</v>
      </c>
      <c r="W292" t="s">
        <v>62</v>
      </c>
    </row>
    <row r="293" spans="1:23" x14ac:dyDescent="0.35">
      <c r="A293" t="s">
        <v>368</v>
      </c>
      <c r="B293" t="s">
        <v>33</v>
      </c>
      <c r="C293" t="s">
        <v>37</v>
      </c>
      <c r="D293" t="s">
        <v>60</v>
      </c>
      <c r="E293" t="s">
        <v>52</v>
      </c>
      <c r="F293" s="1">
        <v>43392</v>
      </c>
      <c r="G293" t="s">
        <v>53</v>
      </c>
      <c r="H293" t="s">
        <v>350</v>
      </c>
      <c r="I293">
        <v>2019</v>
      </c>
      <c r="J293" t="s">
        <v>351</v>
      </c>
      <c r="K293" t="s">
        <v>54</v>
      </c>
      <c r="L293">
        <v>94</v>
      </c>
      <c r="M293">
        <v>10</v>
      </c>
      <c r="N293">
        <v>4</v>
      </c>
      <c r="O293">
        <v>376</v>
      </c>
      <c r="P293">
        <v>6</v>
      </c>
      <c r="Q293">
        <v>940</v>
      </c>
      <c r="R293" t="s">
        <v>28</v>
      </c>
      <c r="S293" t="s">
        <v>29</v>
      </c>
      <c r="T293">
        <v>239</v>
      </c>
      <c r="U293" t="s">
        <v>42</v>
      </c>
      <c r="V293" t="s">
        <v>65</v>
      </c>
      <c r="W293" t="s">
        <v>32</v>
      </c>
    </row>
    <row r="294" spans="1:23" x14ac:dyDescent="0.35">
      <c r="A294" t="s">
        <v>369</v>
      </c>
      <c r="B294" t="s">
        <v>33</v>
      </c>
      <c r="C294" t="s">
        <v>57</v>
      </c>
      <c r="D294" t="s">
        <v>46</v>
      </c>
      <c r="E294" t="s">
        <v>61</v>
      </c>
      <c r="F294" s="1">
        <v>43393</v>
      </c>
      <c r="G294" t="s">
        <v>56</v>
      </c>
      <c r="H294" t="s">
        <v>350</v>
      </c>
      <c r="I294">
        <v>2019</v>
      </c>
      <c r="J294" t="s">
        <v>351</v>
      </c>
      <c r="K294" t="s">
        <v>54</v>
      </c>
      <c r="L294">
        <v>16</v>
      </c>
      <c r="M294">
        <v>15</v>
      </c>
      <c r="N294">
        <v>5</v>
      </c>
      <c r="O294">
        <v>80</v>
      </c>
      <c r="P294">
        <v>10</v>
      </c>
      <c r="Q294">
        <v>240</v>
      </c>
      <c r="R294" t="s">
        <v>41</v>
      </c>
      <c r="S294" t="s">
        <v>29</v>
      </c>
      <c r="T294">
        <v>850</v>
      </c>
      <c r="U294" t="s">
        <v>30</v>
      </c>
      <c r="V294" t="s">
        <v>65</v>
      </c>
      <c r="W294" t="s">
        <v>62</v>
      </c>
    </row>
    <row r="295" spans="1:23" x14ac:dyDescent="0.35">
      <c r="A295" t="s">
        <v>370</v>
      </c>
      <c r="B295" t="s">
        <v>44</v>
      </c>
      <c r="C295" t="s">
        <v>55</v>
      </c>
      <c r="D295" t="s">
        <v>64</v>
      </c>
      <c r="E295" t="s">
        <v>58</v>
      </c>
      <c r="F295" s="1">
        <v>43394</v>
      </c>
      <c r="G295" t="s">
        <v>59</v>
      </c>
      <c r="H295" t="s">
        <v>350</v>
      </c>
      <c r="I295">
        <v>2019</v>
      </c>
      <c r="J295" t="s">
        <v>351</v>
      </c>
      <c r="K295" t="s">
        <v>27</v>
      </c>
      <c r="L295">
        <v>63</v>
      </c>
      <c r="M295">
        <v>25</v>
      </c>
      <c r="N295">
        <v>10</v>
      </c>
      <c r="O295">
        <v>630</v>
      </c>
      <c r="P295">
        <v>15</v>
      </c>
      <c r="Q295">
        <v>1575</v>
      </c>
      <c r="R295" t="s">
        <v>41</v>
      </c>
      <c r="S295" t="s">
        <v>29</v>
      </c>
      <c r="T295">
        <v>4</v>
      </c>
      <c r="U295" t="s">
        <v>30</v>
      </c>
      <c r="V295" t="s">
        <v>31</v>
      </c>
      <c r="W295" t="s">
        <v>32</v>
      </c>
    </row>
    <row r="296" spans="1:23" x14ac:dyDescent="0.35">
      <c r="A296" t="s">
        <v>371</v>
      </c>
      <c r="B296" t="s">
        <v>33</v>
      </c>
      <c r="C296" t="s">
        <v>57</v>
      </c>
      <c r="D296" t="s">
        <v>35</v>
      </c>
      <c r="E296" t="s">
        <v>52</v>
      </c>
      <c r="F296" s="1">
        <v>43395</v>
      </c>
      <c r="G296" t="s">
        <v>24</v>
      </c>
      <c r="H296" t="s">
        <v>350</v>
      </c>
      <c r="I296">
        <v>2019</v>
      </c>
      <c r="J296" t="s">
        <v>351</v>
      </c>
      <c r="K296" t="s">
        <v>27</v>
      </c>
      <c r="L296">
        <v>42</v>
      </c>
      <c r="M296">
        <v>5</v>
      </c>
      <c r="N296">
        <v>3</v>
      </c>
      <c r="O296">
        <v>126</v>
      </c>
      <c r="P296">
        <v>2</v>
      </c>
      <c r="Q296">
        <v>210</v>
      </c>
      <c r="R296" t="s">
        <v>41</v>
      </c>
      <c r="S296" t="s">
        <v>29</v>
      </c>
      <c r="T296">
        <v>992</v>
      </c>
      <c r="U296" t="s">
        <v>30</v>
      </c>
      <c r="V296" t="s">
        <v>43</v>
      </c>
      <c r="W296" t="s">
        <v>50</v>
      </c>
    </row>
    <row r="297" spans="1:23" x14ac:dyDescent="0.35">
      <c r="A297" t="s">
        <v>372</v>
      </c>
      <c r="B297" t="s">
        <v>20</v>
      </c>
      <c r="C297" t="s">
        <v>37</v>
      </c>
      <c r="D297" t="s">
        <v>35</v>
      </c>
      <c r="E297" t="s">
        <v>61</v>
      </c>
      <c r="F297" s="1">
        <v>43396</v>
      </c>
      <c r="G297" t="s">
        <v>36</v>
      </c>
      <c r="H297" t="s">
        <v>350</v>
      </c>
      <c r="I297">
        <v>2019</v>
      </c>
      <c r="J297" t="s">
        <v>351</v>
      </c>
      <c r="K297" t="s">
        <v>27</v>
      </c>
      <c r="L297">
        <v>41</v>
      </c>
      <c r="M297">
        <v>5</v>
      </c>
      <c r="N297">
        <v>3</v>
      </c>
      <c r="O297">
        <v>123</v>
      </c>
      <c r="P297">
        <v>2</v>
      </c>
      <c r="Q297">
        <v>205</v>
      </c>
      <c r="R297" t="s">
        <v>41</v>
      </c>
      <c r="S297" t="s">
        <v>29</v>
      </c>
      <c r="T297">
        <v>134</v>
      </c>
      <c r="U297" t="s">
        <v>42</v>
      </c>
      <c r="V297" t="s">
        <v>43</v>
      </c>
      <c r="W297" t="s">
        <v>50</v>
      </c>
    </row>
    <row r="298" spans="1:23" x14ac:dyDescent="0.35">
      <c r="A298" t="s">
        <v>373</v>
      </c>
      <c r="B298" t="s">
        <v>33</v>
      </c>
      <c r="C298" t="s">
        <v>68</v>
      </c>
      <c r="D298" t="s">
        <v>60</v>
      </c>
      <c r="E298" t="s">
        <v>47</v>
      </c>
      <c r="F298" s="1">
        <v>43397</v>
      </c>
      <c r="G298" t="s">
        <v>40</v>
      </c>
      <c r="H298" t="s">
        <v>350</v>
      </c>
      <c r="I298">
        <v>2019</v>
      </c>
      <c r="J298" t="s">
        <v>351</v>
      </c>
      <c r="K298" t="s">
        <v>27</v>
      </c>
      <c r="L298">
        <v>67</v>
      </c>
      <c r="M298">
        <v>10</v>
      </c>
      <c r="N298">
        <v>4</v>
      </c>
      <c r="O298">
        <v>268</v>
      </c>
      <c r="P298">
        <v>6</v>
      </c>
      <c r="Q298">
        <v>670</v>
      </c>
      <c r="R298" t="s">
        <v>41</v>
      </c>
      <c r="S298" t="s">
        <v>29</v>
      </c>
      <c r="T298">
        <v>838</v>
      </c>
      <c r="U298" t="s">
        <v>30</v>
      </c>
      <c r="V298" t="s">
        <v>65</v>
      </c>
      <c r="W298" t="s">
        <v>50</v>
      </c>
    </row>
    <row r="299" spans="1:23" x14ac:dyDescent="0.35">
      <c r="A299" t="s">
        <v>374</v>
      </c>
      <c r="B299" t="s">
        <v>33</v>
      </c>
      <c r="C299" t="s">
        <v>67</v>
      </c>
      <c r="D299" t="s">
        <v>60</v>
      </c>
      <c r="E299" t="s">
        <v>47</v>
      </c>
      <c r="F299" s="1">
        <v>43398</v>
      </c>
      <c r="G299" t="s">
        <v>48</v>
      </c>
      <c r="H299" t="s">
        <v>350</v>
      </c>
      <c r="I299">
        <v>2019</v>
      </c>
      <c r="J299" t="s">
        <v>351</v>
      </c>
      <c r="K299" t="s">
        <v>27</v>
      </c>
      <c r="L299">
        <v>72</v>
      </c>
      <c r="M299">
        <v>10</v>
      </c>
      <c r="N299">
        <v>4</v>
      </c>
      <c r="O299">
        <v>288</v>
      </c>
      <c r="P299">
        <v>6</v>
      </c>
      <c r="Q299">
        <v>720</v>
      </c>
      <c r="R299" t="s">
        <v>41</v>
      </c>
      <c r="S299" t="s">
        <v>29</v>
      </c>
      <c r="T299">
        <v>874</v>
      </c>
      <c r="U299" t="s">
        <v>42</v>
      </c>
      <c r="V299" t="s">
        <v>31</v>
      </c>
      <c r="W299" t="s">
        <v>32</v>
      </c>
    </row>
    <row r="300" spans="1:23" x14ac:dyDescent="0.35">
      <c r="A300" t="s">
        <v>375</v>
      </c>
      <c r="B300" t="s">
        <v>63</v>
      </c>
      <c r="C300" t="s">
        <v>67</v>
      </c>
      <c r="D300" t="s">
        <v>60</v>
      </c>
      <c r="E300" t="s">
        <v>23</v>
      </c>
      <c r="F300" s="1">
        <v>43399</v>
      </c>
      <c r="G300" t="s">
        <v>53</v>
      </c>
      <c r="H300" t="s">
        <v>350</v>
      </c>
      <c r="I300">
        <v>2019</v>
      </c>
      <c r="J300" t="s">
        <v>351</v>
      </c>
      <c r="K300" t="s">
        <v>54</v>
      </c>
      <c r="L300">
        <v>20</v>
      </c>
      <c r="M300">
        <v>10</v>
      </c>
      <c r="N300">
        <v>4</v>
      </c>
      <c r="O300">
        <v>80</v>
      </c>
      <c r="P300">
        <v>6</v>
      </c>
      <c r="Q300">
        <v>200</v>
      </c>
      <c r="R300" t="s">
        <v>41</v>
      </c>
      <c r="S300" t="s">
        <v>29</v>
      </c>
      <c r="T300">
        <v>558</v>
      </c>
      <c r="U300" t="s">
        <v>30</v>
      </c>
      <c r="V300" t="s">
        <v>43</v>
      </c>
      <c r="W300" t="s">
        <v>62</v>
      </c>
    </row>
    <row r="301" spans="1:23" x14ac:dyDescent="0.35">
      <c r="A301" t="s">
        <v>376</v>
      </c>
      <c r="B301" t="s">
        <v>63</v>
      </c>
      <c r="C301" t="s">
        <v>21</v>
      </c>
      <c r="D301" t="s">
        <v>22</v>
      </c>
      <c r="E301" t="s">
        <v>58</v>
      </c>
      <c r="F301" s="1">
        <v>43400</v>
      </c>
      <c r="G301" t="s">
        <v>56</v>
      </c>
      <c r="H301" t="s">
        <v>350</v>
      </c>
      <c r="I301">
        <v>2019</v>
      </c>
      <c r="J301" t="s">
        <v>351</v>
      </c>
      <c r="K301" t="s">
        <v>54</v>
      </c>
      <c r="L301">
        <v>68</v>
      </c>
      <c r="M301">
        <v>5</v>
      </c>
      <c r="N301">
        <v>2</v>
      </c>
      <c r="O301">
        <v>136</v>
      </c>
      <c r="P301">
        <v>3</v>
      </c>
      <c r="Q301">
        <v>340</v>
      </c>
      <c r="R301" t="s">
        <v>28</v>
      </c>
      <c r="S301" t="s">
        <v>29</v>
      </c>
      <c r="T301">
        <v>744</v>
      </c>
      <c r="U301" t="s">
        <v>42</v>
      </c>
      <c r="V301" t="s">
        <v>49</v>
      </c>
      <c r="W301" t="s">
        <v>50</v>
      </c>
    </row>
    <row r="302" spans="1:23" x14ac:dyDescent="0.35">
      <c r="A302" t="s">
        <v>377</v>
      </c>
      <c r="B302" t="s">
        <v>44</v>
      </c>
      <c r="C302" t="s">
        <v>67</v>
      </c>
      <c r="D302" t="s">
        <v>38</v>
      </c>
      <c r="E302" t="s">
        <v>47</v>
      </c>
      <c r="F302" s="1">
        <v>43401</v>
      </c>
      <c r="G302" t="s">
        <v>59</v>
      </c>
      <c r="H302" t="s">
        <v>350</v>
      </c>
      <c r="I302">
        <v>2019</v>
      </c>
      <c r="J302" t="s">
        <v>351</v>
      </c>
      <c r="K302" t="s">
        <v>27</v>
      </c>
      <c r="L302">
        <v>36</v>
      </c>
      <c r="M302">
        <v>5</v>
      </c>
      <c r="N302">
        <v>2</v>
      </c>
      <c r="O302">
        <v>72</v>
      </c>
      <c r="P302">
        <v>3</v>
      </c>
      <c r="Q302">
        <v>180</v>
      </c>
      <c r="R302" t="s">
        <v>28</v>
      </c>
      <c r="S302" t="s">
        <v>29</v>
      </c>
      <c r="T302">
        <v>259</v>
      </c>
      <c r="U302" t="s">
        <v>30</v>
      </c>
      <c r="V302" t="s">
        <v>31</v>
      </c>
      <c r="W302" t="s">
        <v>50</v>
      </c>
    </row>
    <row r="303" spans="1:23" x14ac:dyDescent="0.35">
      <c r="A303" t="s">
        <v>378</v>
      </c>
      <c r="B303" t="s">
        <v>44</v>
      </c>
      <c r="C303" t="s">
        <v>55</v>
      </c>
      <c r="D303" t="s">
        <v>38</v>
      </c>
      <c r="E303" t="s">
        <v>61</v>
      </c>
      <c r="F303" s="1">
        <v>43402</v>
      </c>
      <c r="G303" t="s">
        <v>24</v>
      </c>
      <c r="H303" t="s">
        <v>350</v>
      </c>
      <c r="I303">
        <v>2019</v>
      </c>
      <c r="J303" t="s">
        <v>351</v>
      </c>
      <c r="K303" t="s">
        <v>27</v>
      </c>
      <c r="L303">
        <v>70</v>
      </c>
      <c r="M303">
        <v>5</v>
      </c>
      <c r="N303">
        <v>2</v>
      </c>
      <c r="O303">
        <v>140</v>
      </c>
      <c r="P303">
        <v>3</v>
      </c>
      <c r="Q303">
        <v>350</v>
      </c>
      <c r="R303" t="s">
        <v>28</v>
      </c>
      <c r="S303" t="s">
        <v>29</v>
      </c>
      <c r="T303">
        <v>530</v>
      </c>
      <c r="U303" t="s">
        <v>30</v>
      </c>
      <c r="V303" t="s">
        <v>31</v>
      </c>
      <c r="W303" t="s">
        <v>32</v>
      </c>
    </row>
    <row r="304" spans="1:23" x14ac:dyDescent="0.35">
      <c r="A304" t="s">
        <v>379</v>
      </c>
      <c r="B304" t="s">
        <v>33</v>
      </c>
      <c r="C304" t="s">
        <v>57</v>
      </c>
      <c r="D304" t="s">
        <v>22</v>
      </c>
      <c r="E304" t="s">
        <v>47</v>
      </c>
      <c r="F304" s="1">
        <v>43403</v>
      </c>
      <c r="G304" t="s">
        <v>36</v>
      </c>
      <c r="H304" t="s">
        <v>350</v>
      </c>
      <c r="I304">
        <v>2019</v>
      </c>
      <c r="J304" t="s">
        <v>351</v>
      </c>
      <c r="K304" t="s">
        <v>27</v>
      </c>
      <c r="L304">
        <v>55</v>
      </c>
      <c r="M304">
        <v>5</v>
      </c>
      <c r="N304">
        <v>2</v>
      </c>
      <c r="O304">
        <v>110</v>
      </c>
      <c r="P304">
        <v>3</v>
      </c>
      <c r="Q304">
        <v>275</v>
      </c>
      <c r="R304" t="s">
        <v>41</v>
      </c>
      <c r="S304" t="s">
        <v>29</v>
      </c>
      <c r="T304">
        <v>297</v>
      </c>
      <c r="U304" t="s">
        <v>42</v>
      </c>
      <c r="V304" t="s">
        <v>43</v>
      </c>
      <c r="W304" t="s">
        <v>32</v>
      </c>
    </row>
    <row r="305" spans="1:23" x14ac:dyDescent="0.35">
      <c r="A305" t="s">
        <v>380</v>
      </c>
      <c r="B305" t="s">
        <v>63</v>
      </c>
      <c r="C305" t="s">
        <v>21</v>
      </c>
      <c r="D305" t="s">
        <v>38</v>
      </c>
      <c r="E305" t="s">
        <v>61</v>
      </c>
      <c r="F305" s="1">
        <v>43404</v>
      </c>
      <c r="G305" t="s">
        <v>40</v>
      </c>
      <c r="H305" t="s">
        <v>350</v>
      </c>
      <c r="I305">
        <v>2019</v>
      </c>
      <c r="J305" t="s">
        <v>351</v>
      </c>
      <c r="K305" t="s">
        <v>27</v>
      </c>
      <c r="L305">
        <v>31</v>
      </c>
      <c r="M305">
        <v>5</v>
      </c>
      <c r="N305">
        <v>2</v>
      </c>
      <c r="O305">
        <v>62</v>
      </c>
      <c r="P305">
        <v>3</v>
      </c>
      <c r="Q305">
        <v>155</v>
      </c>
      <c r="R305" t="s">
        <v>28</v>
      </c>
      <c r="S305" t="s">
        <v>29</v>
      </c>
      <c r="T305">
        <v>264</v>
      </c>
      <c r="U305" t="s">
        <v>42</v>
      </c>
      <c r="V305" t="s">
        <v>49</v>
      </c>
      <c r="W305" t="s">
        <v>62</v>
      </c>
    </row>
    <row r="306" spans="1:23" x14ac:dyDescent="0.35">
      <c r="A306" t="s">
        <v>381</v>
      </c>
      <c r="B306" t="s">
        <v>33</v>
      </c>
      <c r="C306" t="s">
        <v>34</v>
      </c>
      <c r="D306" t="s">
        <v>51</v>
      </c>
      <c r="E306" t="s">
        <v>47</v>
      </c>
      <c r="F306" s="1">
        <v>43405</v>
      </c>
      <c r="G306" t="s">
        <v>48</v>
      </c>
      <c r="H306" t="s">
        <v>382</v>
      </c>
      <c r="I306">
        <v>2019</v>
      </c>
      <c r="J306" t="s">
        <v>351</v>
      </c>
      <c r="K306" t="s">
        <v>27</v>
      </c>
      <c r="L306">
        <v>31</v>
      </c>
      <c r="M306">
        <v>40</v>
      </c>
      <c r="N306">
        <v>7</v>
      </c>
      <c r="O306">
        <v>217</v>
      </c>
      <c r="P306">
        <v>33</v>
      </c>
      <c r="Q306">
        <v>1240</v>
      </c>
      <c r="R306" t="s">
        <v>28</v>
      </c>
      <c r="S306" t="s">
        <v>29</v>
      </c>
      <c r="T306">
        <v>983</v>
      </c>
      <c r="U306" t="s">
        <v>30</v>
      </c>
      <c r="V306" t="s">
        <v>49</v>
      </c>
      <c r="W306" t="s">
        <v>50</v>
      </c>
    </row>
    <row r="307" spans="1:23" x14ac:dyDescent="0.35">
      <c r="A307" t="s">
        <v>383</v>
      </c>
      <c r="B307" t="s">
        <v>44</v>
      </c>
      <c r="C307" t="s">
        <v>37</v>
      </c>
      <c r="D307" t="s">
        <v>35</v>
      </c>
      <c r="E307" t="s">
        <v>39</v>
      </c>
      <c r="F307" s="1">
        <v>43406</v>
      </c>
      <c r="G307" t="s">
        <v>53</v>
      </c>
      <c r="H307" t="s">
        <v>382</v>
      </c>
      <c r="I307">
        <v>2019</v>
      </c>
      <c r="J307" t="s">
        <v>351</v>
      </c>
      <c r="K307" t="s">
        <v>54</v>
      </c>
      <c r="L307">
        <v>48</v>
      </c>
      <c r="M307">
        <v>5</v>
      </c>
      <c r="N307">
        <v>3</v>
      </c>
      <c r="O307">
        <v>144</v>
      </c>
      <c r="P307">
        <v>2</v>
      </c>
      <c r="Q307">
        <v>240</v>
      </c>
      <c r="R307" t="s">
        <v>41</v>
      </c>
      <c r="S307" t="s">
        <v>29</v>
      </c>
      <c r="T307">
        <v>326</v>
      </c>
      <c r="U307" t="s">
        <v>30</v>
      </c>
      <c r="V307" t="s">
        <v>49</v>
      </c>
      <c r="W307" t="s">
        <v>32</v>
      </c>
    </row>
    <row r="308" spans="1:23" x14ac:dyDescent="0.35">
      <c r="A308" t="s">
        <v>384</v>
      </c>
      <c r="B308" t="s">
        <v>20</v>
      </c>
      <c r="C308" t="s">
        <v>55</v>
      </c>
      <c r="D308" t="s">
        <v>46</v>
      </c>
      <c r="E308" t="s">
        <v>39</v>
      </c>
      <c r="F308" s="1">
        <v>43407</v>
      </c>
      <c r="G308" t="s">
        <v>56</v>
      </c>
      <c r="H308" t="s">
        <v>382</v>
      </c>
      <c r="I308">
        <v>2019</v>
      </c>
      <c r="J308" t="s">
        <v>351</v>
      </c>
      <c r="K308" t="s">
        <v>54</v>
      </c>
      <c r="L308">
        <v>85</v>
      </c>
      <c r="M308">
        <v>15</v>
      </c>
      <c r="N308">
        <v>5</v>
      </c>
      <c r="O308">
        <v>425</v>
      </c>
      <c r="P308">
        <v>10</v>
      </c>
      <c r="Q308">
        <v>1275</v>
      </c>
      <c r="R308" t="s">
        <v>28</v>
      </c>
      <c r="S308" t="s">
        <v>29</v>
      </c>
      <c r="T308">
        <v>900</v>
      </c>
      <c r="U308" t="s">
        <v>42</v>
      </c>
      <c r="V308" t="s">
        <v>49</v>
      </c>
      <c r="W308" t="s">
        <v>62</v>
      </c>
    </row>
    <row r="309" spans="1:23" x14ac:dyDescent="0.35">
      <c r="A309" t="s">
        <v>385</v>
      </c>
      <c r="B309" t="s">
        <v>33</v>
      </c>
      <c r="C309" t="s">
        <v>68</v>
      </c>
      <c r="D309" t="s">
        <v>35</v>
      </c>
      <c r="E309" t="s">
        <v>61</v>
      </c>
      <c r="F309" s="1">
        <v>43408</v>
      </c>
      <c r="G309" t="s">
        <v>59</v>
      </c>
      <c r="H309" t="s">
        <v>382</v>
      </c>
      <c r="I309">
        <v>2019</v>
      </c>
      <c r="J309" t="s">
        <v>351</v>
      </c>
      <c r="K309" t="s">
        <v>27</v>
      </c>
      <c r="L309">
        <v>59</v>
      </c>
      <c r="M309">
        <v>5</v>
      </c>
      <c r="N309">
        <v>3</v>
      </c>
      <c r="O309">
        <v>177</v>
      </c>
      <c r="P309">
        <v>2</v>
      </c>
      <c r="Q309">
        <v>295</v>
      </c>
      <c r="R309" t="s">
        <v>28</v>
      </c>
      <c r="S309" t="s">
        <v>29</v>
      </c>
      <c r="T309">
        <v>449</v>
      </c>
      <c r="U309" t="s">
        <v>42</v>
      </c>
      <c r="V309" t="s">
        <v>43</v>
      </c>
      <c r="W309" t="s">
        <v>32</v>
      </c>
    </row>
    <row r="310" spans="1:23" x14ac:dyDescent="0.35">
      <c r="A310" t="s">
        <v>386</v>
      </c>
      <c r="B310" t="s">
        <v>44</v>
      </c>
      <c r="C310" t="s">
        <v>67</v>
      </c>
      <c r="D310" t="s">
        <v>60</v>
      </c>
      <c r="E310" t="s">
        <v>23</v>
      </c>
      <c r="F310" s="1">
        <v>43409</v>
      </c>
      <c r="G310" t="s">
        <v>24</v>
      </c>
      <c r="H310" t="s">
        <v>382</v>
      </c>
      <c r="I310">
        <v>2019</v>
      </c>
      <c r="J310" t="s">
        <v>351</v>
      </c>
      <c r="K310" t="s">
        <v>27</v>
      </c>
      <c r="L310">
        <v>32</v>
      </c>
      <c r="M310">
        <v>10</v>
      </c>
      <c r="N310">
        <v>4</v>
      </c>
      <c r="O310">
        <v>128</v>
      </c>
      <c r="P310">
        <v>6</v>
      </c>
      <c r="Q310">
        <v>320</v>
      </c>
      <c r="R310" t="s">
        <v>28</v>
      </c>
      <c r="S310" t="s">
        <v>29</v>
      </c>
      <c r="T310">
        <v>790</v>
      </c>
      <c r="U310" t="s">
        <v>30</v>
      </c>
      <c r="V310" t="s">
        <v>31</v>
      </c>
      <c r="W310" t="s">
        <v>32</v>
      </c>
    </row>
    <row r="311" spans="1:23" x14ac:dyDescent="0.35">
      <c r="A311" t="s">
        <v>387</v>
      </c>
      <c r="B311" t="s">
        <v>44</v>
      </c>
      <c r="C311" t="s">
        <v>55</v>
      </c>
      <c r="D311" t="s">
        <v>64</v>
      </c>
      <c r="E311" t="s">
        <v>47</v>
      </c>
      <c r="F311" s="1">
        <v>43410</v>
      </c>
      <c r="G311" t="s">
        <v>36</v>
      </c>
      <c r="H311" t="s">
        <v>382</v>
      </c>
      <c r="I311">
        <v>2019</v>
      </c>
      <c r="J311" t="s">
        <v>351</v>
      </c>
      <c r="K311" t="s">
        <v>27</v>
      </c>
      <c r="L311">
        <v>41</v>
      </c>
      <c r="M311">
        <v>25</v>
      </c>
      <c r="N311">
        <v>10</v>
      </c>
      <c r="O311">
        <v>410</v>
      </c>
      <c r="P311">
        <v>15</v>
      </c>
      <c r="Q311">
        <v>1025</v>
      </c>
      <c r="R311" t="s">
        <v>41</v>
      </c>
      <c r="S311" t="s">
        <v>29</v>
      </c>
      <c r="T311">
        <v>908</v>
      </c>
      <c r="U311" t="s">
        <v>42</v>
      </c>
      <c r="V311" t="s">
        <v>65</v>
      </c>
      <c r="W311" t="s">
        <v>32</v>
      </c>
    </row>
    <row r="312" spans="1:23" x14ac:dyDescent="0.35">
      <c r="A312" t="s">
        <v>388</v>
      </c>
      <c r="B312" t="s">
        <v>63</v>
      </c>
      <c r="C312" t="s">
        <v>67</v>
      </c>
      <c r="D312" t="s">
        <v>64</v>
      </c>
      <c r="E312" t="s">
        <v>23</v>
      </c>
      <c r="F312" s="1">
        <v>43411</v>
      </c>
      <c r="G312" t="s">
        <v>40</v>
      </c>
      <c r="H312" t="s">
        <v>382</v>
      </c>
      <c r="I312">
        <v>2019</v>
      </c>
      <c r="J312" t="s">
        <v>351</v>
      </c>
      <c r="K312" t="s">
        <v>27</v>
      </c>
      <c r="L312">
        <v>79</v>
      </c>
      <c r="M312">
        <v>25</v>
      </c>
      <c r="N312">
        <v>10</v>
      </c>
      <c r="O312">
        <v>790</v>
      </c>
      <c r="P312">
        <v>15</v>
      </c>
      <c r="Q312">
        <v>1975</v>
      </c>
      <c r="R312" t="s">
        <v>28</v>
      </c>
      <c r="S312" t="s">
        <v>29</v>
      </c>
      <c r="T312">
        <v>670</v>
      </c>
      <c r="U312" t="s">
        <v>30</v>
      </c>
      <c r="V312" t="s">
        <v>65</v>
      </c>
      <c r="W312" t="s">
        <v>32</v>
      </c>
    </row>
    <row r="313" spans="1:23" x14ac:dyDescent="0.35">
      <c r="A313" t="s">
        <v>389</v>
      </c>
      <c r="B313" t="s">
        <v>20</v>
      </c>
      <c r="C313" t="s">
        <v>55</v>
      </c>
      <c r="D313" t="s">
        <v>46</v>
      </c>
      <c r="E313" t="s">
        <v>58</v>
      </c>
      <c r="F313" s="1">
        <v>43412</v>
      </c>
      <c r="G313" t="s">
        <v>48</v>
      </c>
      <c r="H313" t="s">
        <v>382</v>
      </c>
      <c r="I313">
        <v>2019</v>
      </c>
      <c r="J313" t="s">
        <v>351</v>
      </c>
      <c r="K313" t="s">
        <v>27</v>
      </c>
      <c r="L313">
        <v>60</v>
      </c>
      <c r="M313">
        <v>15</v>
      </c>
      <c r="N313">
        <v>5</v>
      </c>
      <c r="O313">
        <v>300</v>
      </c>
      <c r="P313">
        <v>10</v>
      </c>
      <c r="Q313">
        <v>900</v>
      </c>
      <c r="R313" t="s">
        <v>28</v>
      </c>
      <c r="S313" t="s">
        <v>29</v>
      </c>
      <c r="T313">
        <v>614</v>
      </c>
      <c r="U313" t="s">
        <v>42</v>
      </c>
      <c r="V313" t="s">
        <v>49</v>
      </c>
      <c r="W313" t="s">
        <v>32</v>
      </c>
    </row>
    <row r="314" spans="1:23" x14ac:dyDescent="0.35">
      <c r="A314" t="s">
        <v>390</v>
      </c>
      <c r="B314" t="s">
        <v>44</v>
      </c>
      <c r="C314" t="s">
        <v>45</v>
      </c>
      <c r="D314" t="s">
        <v>51</v>
      </c>
      <c r="E314" t="s">
        <v>58</v>
      </c>
      <c r="F314" s="1">
        <v>43413</v>
      </c>
      <c r="G314" t="s">
        <v>53</v>
      </c>
      <c r="H314" t="s">
        <v>382</v>
      </c>
      <c r="I314">
        <v>2019</v>
      </c>
      <c r="J314" t="s">
        <v>351</v>
      </c>
      <c r="K314" t="s">
        <v>54</v>
      </c>
      <c r="L314">
        <v>52</v>
      </c>
      <c r="M314">
        <v>40</v>
      </c>
      <c r="N314">
        <v>7</v>
      </c>
      <c r="O314">
        <v>364</v>
      </c>
      <c r="P314">
        <v>33</v>
      </c>
      <c r="Q314">
        <v>2080</v>
      </c>
      <c r="R314" t="s">
        <v>41</v>
      </c>
      <c r="S314" t="s">
        <v>29</v>
      </c>
      <c r="T314">
        <v>45</v>
      </c>
      <c r="U314" t="s">
        <v>42</v>
      </c>
      <c r="V314" t="s">
        <v>49</v>
      </c>
      <c r="W314" t="s">
        <v>50</v>
      </c>
    </row>
    <row r="315" spans="1:23" x14ac:dyDescent="0.35">
      <c r="A315" t="s">
        <v>391</v>
      </c>
      <c r="B315" t="s">
        <v>20</v>
      </c>
      <c r="C315" t="s">
        <v>57</v>
      </c>
      <c r="D315" t="s">
        <v>35</v>
      </c>
      <c r="E315" t="s">
        <v>52</v>
      </c>
      <c r="F315" s="1">
        <v>43414</v>
      </c>
      <c r="G315" t="s">
        <v>56</v>
      </c>
      <c r="H315" t="s">
        <v>382</v>
      </c>
      <c r="I315">
        <v>2019</v>
      </c>
      <c r="J315" t="s">
        <v>351</v>
      </c>
      <c r="K315" t="s">
        <v>54</v>
      </c>
      <c r="L315">
        <v>42</v>
      </c>
      <c r="M315">
        <v>5</v>
      </c>
      <c r="N315">
        <v>3</v>
      </c>
      <c r="O315">
        <v>126</v>
      </c>
      <c r="P315">
        <v>2</v>
      </c>
      <c r="Q315">
        <v>210</v>
      </c>
      <c r="R315" t="s">
        <v>41</v>
      </c>
      <c r="S315" t="s">
        <v>29</v>
      </c>
      <c r="T315">
        <v>6</v>
      </c>
      <c r="U315" t="s">
        <v>30</v>
      </c>
      <c r="V315" t="s">
        <v>49</v>
      </c>
      <c r="W315" t="s">
        <v>50</v>
      </c>
    </row>
    <row r="316" spans="1:23" x14ac:dyDescent="0.35">
      <c r="A316" t="s">
        <v>392</v>
      </c>
      <c r="B316" t="s">
        <v>44</v>
      </c>
      <c r="C316" t="s">
        <v>37</v>
      </c>
      <c r="D316" t="s">
        <v>46</v>
      </c>
      <c r="E316" t="s">
        <v>58</v>
      </c>
      <c r="F316" s="1">
        <v>43415</v>
      </c>
      <c r="G316" t="s">
        <v>59</v>
      </c>
      <c r="H316" t="s">
        <v>382</v>
      </c>
      <c r="I316">
        <v>2019</v>
      </c>
      <c r="J316" t="s">
        <v>351</v>
      </c>
      <c r="K316" t="s">
        <v>27</v>
      </c>
      <c r="L316">
        <v>42</v>
      </c>
      <c r="M316">
        <v>15</v>
      </c>
      <c r="N316">
        <v>5</v>
      </c>
      <c r="O316">
        <v>210</v>
      </c>
      <c r="P316">
        <v>10</v>
      </c>
      <c r="Q316">
        <v>630</v>
      </c>
      <c r="R316" t="s">
        <v>28</v>
      </c>
      <c r="S316" t="s">
        <v>29</v>
      </c>
      <c r="T316">
        <v>61</v>
      </c>
      <c r="U316" t="s">
        <v>42</v>
      </c>
      <c r="V316" t="s">
        <v>49</v>
      </c>
      <c r="W316" t="s">
        <v>32</v>
      </c>
    </row>
    <row r="317" spans="1:23" x14ac:dyDescent="0.35">
      <c r="A317" t="s">
        <v>393</v>
      </c>
      <c r="B317" t="s">
        <v>20</v>
      </c>
      <c r="C317" t="s">
        <v>68</v>
      </c>
      <c r="D317" t="s">
        <v>60</v>
      </c>
      <c r="E317" t="s">
        <v>58</v>
      </c>
      <c r="F317" s="1">
        <v>43416</v>
      </c>
      <c r="G317" t="s">
        <v>24</v>
      </c>
      <c r="H317" t="s">
        <v>382</v>
      </c>
      <c r="I317">
        <v>2019</v>
      </c>
      <c r="J317" t="s">
        <v>351</v>
      </c>
      <c r="K317" t="s">
        <v>27</v>
      </c>
      <c r="L317">
        <v>15</v>
      </c>
      <c r="M317">
        <v>10</v>
      </c>
      <c r="N317">
        <v>4</v>
      </c>
      <c r="O317">
        <v>60</v>
      </c>
      <c r="P317">
        <v>6</v>
      </c>
      <c r="Q317">
        <v>150</v>
      </c>
      <c r="R317" t="s">
        <v>28</v>
      </c>
      <c r="S317" t="s">
        <v>29</v>
      </c>
      <c r="T317">
        <v>59</v>
      </c>
      <c r="U317" t="s">
        <v>42</v>
      </c>
      <c r="V317" t="s">
        <v>43</v>
      </c>
      <c r="W317" t="s">
        <v>62</v>
      </c>
    </row>
    <row r="318" spans="1:23" x14ac:dyDescent="0.35">
      <c r="A318" t="s">
        <v>394</v>
      </c>
      <c r="B318" t="s">
        <v>44</v>
      </c>
      <c r="C318" t="s">
        <v>67</v>
      </c>
      <c r="D318" t="s">
        <v>64</v>
      </c>
      <c r="E318" t="s">
        <v>47</v>
      </c>
      <c r="F318" s="1">
        <v>43417</v>
      </c>
      <c r="G318" t="s">
        <v>36</v>
      </c>
      <c r="H318" t="s">
        <v>382</v>
      </c>
      <c r="I318">
        <v>2019</v>
      </c>
      <c r="J318" t="s">
        <v>351</v>
      </c>
      <c r="K318" t="s">
        <v>27</v>
      </c>
      <c r="L318">
        <v>22</v>
      </c>
      <c r="M318">
        <v>25</v>
      </c>
      <c r="N318">
        <v>10</v>
      </c>
      <c r="O318">
        <v>220</v>
      </c>
      <c r="P318">
        <v>15</v>
      </c>
      <c r="Q318">
        <v>550</v>
      </c>
      <c r="R318" t="s">
        <v>28</v>
      </c>
      <c r="S318" t="s">
        <v>29</v>
      </c>
      <c r="T318">
        <v>512</v>
      </c>
      <c r="U318" t="s">
        <v>42</v>
      </c>
      <c r="V318" t="s">
        <v>65</v>
      </c>
      <c r="W318" t="s">
        <v>32</v>
      </c>
    </row>
    <row r="319" spans="1:23" x14ac:dyDescent="0.35">
      <c r="A319" t="s">
        <v>395</v>
      </c>
      <c r="B319" t="s">
        <v>63</v>
      </c>
      <c r="C319" t="s">
        <v>55</v>
      </c>
      <c r="D319" t="s">
        <v>46</v>
      </c>
      <c r="E319" t="s">
        <v>52</v>
      </c>
      <c r="F319" s="1">
        <v>43418</v>
      </c>
      <c r="G319" t="s">
        <v>40</v>
      </c>
      <c r="H319" t="s">
        <v>382</v>
      </c>
      <c r="I319">
        <v>2019</v>
      </c>
      <c r="J319" t="s">
        <v>351</v>
      </c>
      <c r="K319" t="s">
        <v>27</v>
      </c>
      <c r="L319">
        <v>73</v>
      </c>
      <c r="M319">
        <v>15</v>
      </c>
      <c r="N319">
        <v>5</v>
      </c>
      <c r="O319">
        <v>365</v>
      </c>
      <c r="P319">
        <v>10</v>
      </c>
      <c r="Q319">
        <v>1095</v>
      </c>
      <c r="R319" t="s">
        <v>41</v>
      </c>
      <c r="S319" t="s">
        <v>29</v>
      </c>
      <c r="T319">
        <v>945</v>
      </c>
      <c r="U319" t="s">
        <v>42</v>
      </c>
      <c r="V319" t="s">
        <v>31</v>
      </c>
      <c r="W319" t="s">
        <v>62</v>
      </c>
    </row>
    <row r="320" spans="1:23" x14ac:dyDescent="0.35">
      <c r="A320" t="s">
        <v>396</v>
      </c>
      <c r="B320" t="s">
        <v>44</v>
      </c>
      <c r="C320" t="s">
        <v>45</v>
      </c>
      <c r="D320" t="s">
        <v>22</v>
      </c>
      <c r="E320" t="s">
        <v>39</v>
      </c>
      <c r="F320" s="1">
        <v>43419</v>
      </c>
      <c r="G320" t="s">
        <v>48</v>
      </c>
      <c r="H320" t="s">
        <v>382</v>
      </c>
      <c r="I320">
        <v>2019</v>
      </c>
      <c r="J320" t="s">
        <v>351</v>
      </c>
      <c r="K320" t="s">
        <v>27</v>
      </c>
      <c r="L320">
        <v>25</v>
      </c>
      <c r="M320">
        <v>5</v>
      </c>
      <c r="N320">
        <v>2</v>
      </c>
      <c r="O320">
        <v>50</v>
      </c>
      <c r="P320">
        <v>3</v>
      </c>
      <c r="Q320">
        <v>125</v>
      </c>
      <c r="R320" t="s">
        <v>41</v>
      </c>
      <c r="S320" t="s">
        <v>29</v>
      </c>
      <c r="T320">
        <v>20</v>
      </c>
      <c r="U320" t="s">
        <v>42</v>
      </c>
      <c r="V320" t="s">
        <v>65</v>
      </c>
      <c r="W320" t="s">
        <v>50</v>
      </c>
    </row>
    <row r="321" spans="1:23" x14ac:dyDescent="0.35">
      <c r="A321" t="s">
        <v>397</v>
      </c>
      <c r="B321" t="s">
        <v>33</v>
      </c>
      <c r="C321" t="s">
        <v>68</v>
      </c>
      <c r="D321" t="s">
        <v>46</v>
      </c>
      <c r="E321" t="s">
        <v>52</v>
      </c>
      <c r="F321" s="1">
        <v>43420</v>
      </c>
      <c r="G321" t="s">
        <v>53</v>
      </c>
      <c r="H321" t="s">
        <v>382</v>
      </c>
      <c r="I321">
        <v>2019</v>
      </c>
      <c r="J321" t="s">
        <v>351</v>
      </c>
      <c r="K321" t="s">
        <v>54</v>
      </c>
      <c r="L321">
        <v>86</v>
      </c>
      <c r="M321">
        <v>15</v>
      </c>
      <c r="N321">
        <v>5</v>
      </c>
      <c r="O321">
        <v>430</v>
      </c>
      <c r="P321">
        <v>10</v>
      </c>
      <c r="Q321">
        <v>1290</v>
      </c>
      <c r="R321" t="s">
        <v>28</v>
      </c>
      <c r="S321" t="s">
        <v>29</v>
      </c>
      <c r="T321">
        <v>202</v>
      </c>
      <c r="U321" t="s">
        <v>30</v>
      </c>
      <c r="V321" t="s">
        <v>65</v>
      </c>
      <c r="W321" t="s">
        <v>50</v>
      </c>
    </row>
    <row r="322" spans="1:23" x14ac:dyDescent="0.35">
      <c r="A322" t="s">
        <v>398</v>
      </c>
      <c r="B322" t="s">
        <v>33</v>
      </c>
      <c r="C322" t="s">
        <v>57</v>
      </c>
      <c r="D322" t="s">
        <v>22</v>
      </c>
      <c r="E322" t="s">
        <v>61</v>
      </c>
      <c r="F322" s="1">
        <v>43421</v>
      </c>
      <c r="G322" t="s">
        <v>56</v>
      </c>
      <c r="H322" t="s">
        <v>382</v>
      </c>
      <c r="I322">
        <v>2019</v>
      </c>
      <c r="J322" t="s">
        <v>351</v>
      </c>
      <c r="K322" t="s">
        <v>54</v>
      </c>
      <c r="L322">
        <v>43</v>
      </c>
      <c r="M322">
        <v>5</v>
      </c>
      <c r="N322">
        <v>2</v>
      </c>
      <c r="O322">
        <v>86</v>
      </c>
      <c r="P322">
        <v>3</v>
      </c>
      <c r="Q322">
        <v>215</v>
      </c>
      <c r="R322" t="s">
        <v>41</v>
      </c>
      <c r="S322" t="s">
        <v>29</v>
      </c>
      <c r="T322">
        <v>319</v>
      </c>
      <c r="U322" t="s">
        <v>42</v>
      </c>
      <c r="V322" t="s">
        <v>65</v>
      </c>
      <c r="W322" t="s">
        <v>32</v>
      </c>
    </row>
    <row r="323" spans="1:23" x14ac:dyDescent="0.35">
      <c r="A323" t="s">
        <v>399</v>
      </c>
      <c r="B323" t="s">
        <v>20</v>
      </c>
      <c r="C323" t="s">
        <v>21</v>
      </c>
      <c r="D323" t="s">
        <v>46</v>
      </c>
      <c r="E323" t="s">
        <v>58</v>
      </c>
      <c r="F323" s="1">
        <v>43422</v>
      </c>
      <c r="G323" t="s">
        <v>59</v>
      </c>
      <c r="H323" t="s">
        <v>382</v>
      </c>
      <c r="I323">
        <v>2019</v>
      </c>
      <c r="J323" t="s">
        <v>351</v>
      </c>
      <c r="K323" t="s">
        <v>27</v>
      </c>
      <c r="L323">
        <v>27</v>
      </c>
      <c r="M323">
        <v>15</v>
      </c>
      <c r="N323">
        <v>5</v>
      </c>
      <c r="O323">
        <v>135</v>
      </c>
      <c r="P323">
        <v>10</v>
      </c>
      <c r="Q323">
        <v>405</v>
      </c>
      <c r="R323" t="s">
        <v>41</v>
      </c>
      <c r="S323" t="s">
        <v>29</v>
      </c>
      <c r="T323">
        <v>896</v>
      </c>
      <c r="U323" t="s">
        <v>42</v>
      </c>
      <c r="V323" t="s">
        <v>65</v>
      </c>
      <c r="W323" t="s">
        <v>62</v>
      </c>
    </row>
    <row r="324" spans="1:23" x14ac:dyDescent="0.35">
      <c r="A324" t="s">
        <v>400</v>
      </c>
      <c r="B324" t="s">
        <v>63</v>
      </c>
      <c r="C324" t="s">
        <v>68</v>
      </c>
      <c r="D324" t="s">
        <v>22</v>
      </c>
      <c r="E324" t="s">
        <v>39</v>
      </c>
      <c r="F324" s="1">
        <v>43423</v>
      </c>
      <c r="G324" t="s">
        <v>24</v>
      </c>
      <c r="H324" t="s">
        <v>382</v>
      </c>
      <c r="I324">
        <v>2019</v>
      </c>
      <c r="J324" t="s">
        <v>351</v>
      </c>
      <c r="K324" t="s">
        <v>27</v>
      </c>
      <c r="L324">
        <v>64</v>
      </c>
      <c r="M324">
        <v>5</v>
      </c>
      <c r="N324">
        <v>2</v>
      </c>
      <c r="O324">
        <v>128</v>
      </c>
      <c r="P324">
        <v>3</v>
      </c>
      <c r="Q324">
        <v>320</v>
      </c>
      <c r="R324" t="s">
        <v>41</v>
      </c>
      <c r="S324" t="s">
        <v>29</v>
      </c>
      <c r="T324">
        <v>263</v>
      </c>
      <c r="U324" t="s">
        <v>30</v>
      </c>
      <c r="V324" t="s">
        <v>31</v>
      </c>
      <c r="W324" t="s">
        <v>62</v>
      </c>
    </row>
    <row r="325" spans="1:23" x14ac:dyDescent="0.35">
      <c r="A325" t="s">
        <v>401</v>
      </c>
      <c r="B325" t="s">
        <v>20</v>
      </c>
      <c r="C325" t="s">
        <v>68</v>
      </c>
      <c r="D325" t="s">
        <v>35</v>
      </c>
      <c r="E325" t="s">
        <v>61</v>
      </c>
      <c r="F325" s="1">
        <v>43424</v>
      </c>
      <c r="G325" t="s">
        <v>36</v>
      </c>
      <c r="H325" t="s">
        <v>382</v>
      </c>
      <c r="I325">
        <v>2019</v>
      </c>
      <c r="J325" t="s">
        <v>351</v>
      </c>
      <c r="K325" t="s">
        <v>27</v>
      </c>
      <c r="L325">
        <v>20</v>
      </c>
      <c r="M325">
        <v>5</v>
      </c>
      <c r="N325">
        <v>3</v>
      </c>
      <c r="O325">
        <v>60</v>
      </c>
      <c r="P325">
        <v>2</v>
      </c>
      <c r="Q325">
        <v>100</v>
      </c>
      <c r="R325" t="s">
        <v>28</v>
      </c>
      <c r="S325" t="s">
        <v>29</v>
      </c>
      <c r="T325">
        <v>111</v>
      </c>
      <c r="U325" t="s">
        <v>42</v>
      </c>
      <c r="V325" t="s">
        <v>43</v>
      </c>
      <c r="W325" t="s">
        <v>32</v>
      </c>
    </row>
    <row r="326" spans="1:23" x14ac:dyDescent="0.35">
      <c r="A326" t="s">
        <v>402</v>
      </c>
      <c r="B326" t="s">
        <v>63</v>
      </c>
      <c r="C326" t="s">
        <v>55</v>
      </c>
      <c r="D326" t="s">
        <v>38</v>
      </c>
      <c r="E326" t="s">
        <v>58</v>
      </c>
      <c r="F326" s="1">
        <v>43425</v>
      </c>
      <c r="G326" t="s">
        <v>40</v>
      </c>
      <c r="H326" t="s">
        <v>382</v>
      </c>
      <c r="I326">
        <v>2019</v>
      </c>
      <c r="J326" t="s">
        <v>351</v>
      </c>
      <c r="K326" t="s">
        <v>27</v>
      </c>
      <c r="L326">
        <v>77</v>
      </c>
      <c r="M326">
        <v>5</v>
      </c>
      <c r="N326">
        <v>2</v>
      </c>
      <c r="O326">
        <v>154</v>
      </c>
      <c r="P326">
        <v>3</v>
      </c>
      <c r="Q326">
        <v>385</v>
      </c>
      <c r="R326" t="s">
        <v>41</v>
      </c>
      <c r="S326" t="s">
        <v>29</v>
      </c>
      <c r="T326">
        <v>89</v>
      </c>
      <c r="U326" t="s">
        <v>42</v>
      </c>
      <c r="V326" t="s">
        <v>31</v>
      </c>
      <c r="W326" t="s">
        <v>50</v>
      </c>
    </row>
    <row r="327" spans="1:23" x14ac:dyDescent="0.35">
      <c r="A327" t="s">
        <v>403</v>
      </c>
      <c r="B327" t="s">
        <v>33</v>
      </c>
      <c r="C327" t="s">
        <v>67</v>
      </c>
      <c r="D327" t="s">
        <v>64</v>
      </c>
      <c r="E327" t="s">
        <v>58</v>
      </c>
      <c r="F327" s="1">
        <v>43426</v>
      </c>
      <c r="G327" t="s">
        <v>48</v>
      </c>
      <c r="H327" t="s">
        <v>382</v>
      </c>
      <c r="I327">
        <v>2019</v>
      </c>
      <c r="J327" t="s">
        <v>351</v>
      </c>
      <c r="K327" t="s">
        <v>27</v>
      </c>
      <c r="L327">
        <v>84</v>
      </c>
      <c r="M327">
        <v>25</v>
      </c>
      <c r="N327">
        <v>10</v>
      </c>
      <c r="O327">
        <v>840</v>
      </c>
      <c r="P327">
        <v>15</v>
      </c>
      <c r="Q327">
        <v>2100</v>
      </c>
      <c r="R327" t="s">
        <v>41</v>
      </c>
      <c r="S327" t="s">
        <v>29</v>
      </c>
      <c r="T327">
        <v>974</v>
      </c>
      <c r="U327" t="s">
        <v>30</v>
      </c>
      <c r="V327" t="s">
        <v>49</v>
      </c>
      <c r="W327" t="s">
        <v>50</v>
      </c>
    </row>
    <row r="328" spans="1:23" x14ac:dyDescent="0.35">
      <c r="A328" t="s">
        <v>404</v>
      </c>
      <c r="B328" t="s">
        <v>33</v>
      </c>
      <c r="C328" t="s">
        <v>55</v>
      </c>
      <c r="D328" t="s">
        <v>38</v>
      </c>
      <c r="E328" t="s">
        <v>39</v>
      </c>
      <c r="F328" s="1">
        <v>43427</v>
      </c>
      <c r="G328" t="s">
        <v>53</v>
      </c>
      <c r="H328" t="s">
        <v>382</v>
      </c>
      <c r="I328">
        <v>2019</v>
      </c>
      <c r="J328" t="s">
        <v>351</v>
      </c>
      <c r="K328" t="s">
        <v>54</v>
      </c>
      <c r="L328">
        <v>56</v>
      </c>
      <c r="M328">
        <v>5</v>
      </c>
      <c r="N328">
        <v>2</v>
      </c>
      <c r="O328">
        <v>112</v>
      </c>
      <c r="P328">
        <v>3</v>
      </c>
      <c r="Q328">
        <v>280</v>
      </c>
      <c r="R328" t="s">
        <v>28</v>
      </c>
      <c r="S328" t="s">
        <v>29</v>
      </c>
      <c r="T328">
        <v>476</v>
      </c>
      <c r="U328" t="s">
        <v>30</v>
      </c>
      <c r="V328" t="s">
        <v>31</v>
      </c>
      <c r="W328" t="s">
        <v>62</v>
      </c>
    </row>
    <row r="329" spans="1:23" x14ac:dyDescent="0.35">
      <c r="A329" t="s">
        <v>405</v>
      </c>
      <c r="B329" t="s">
        <v>33</v>
      </c>
      <c r="C329" t="s">
        <v>34</v>
      </c>
      <c r="D329" t="s">
        <v>64</v>
      </c>
      <c r="E329" t="s">
        <v>52</v>
      </c>
      <c r="F329" s="1">
        <v>43428</v>
      </c>
      <c r="G329" t="s">
        <v>56</v>
      </c>
      <c r="H329" t="s">
        <v>382</v>
      </c>
      <c r="I329">
        <v>2019</v>
      </c>
      <c r="J329" t="s">
        <v>351</v>
      </c>
      <c r="K329" t="s">
        <v>54</v>
      </c>
      <c r="L329">
        <v>23</v>
      </c>
      <c r="M329">
        <v>25</v>
      </c>
      <c r="N329">
        <v>10</v>
      </c>
      <c r="O329">
        <v>230</v>
      </c>
      <c r="P329">
        <v>15</v>
      </c>
      <c r="Q329">
        <v>575</v>
      </c>
      <c r="R329" t="s">
        <v>28</v>
      </c>
      <c r="S329" t="s">
        <v>29</v>
      </c>
      <c r="T329">
        <v>414</v>
      </c>
      <c r="U329" t="s">
        <v>42</v>
      </c>
      <c r="V329" t="s">
        <v>49</v>
      </c>
      <c r="W329" t="s">
        <v>50</v>
      </c>
    </row>
    <row r="330" spans="1:23" x14ac:dyDescent="0.35">
      <c r="A330" t="s">
        <v>406</v>
      </c>
      <c r="B330" t="s">
        <v>63</v>
      </c>
      <c r="C330" t="s">
        <v>34</v>
      </c>
      <c r="D330" t="s">
        <v>64</v>
      </c>
      <c r="E330" t="s">
        <v>39</v>
      </c>
      <c r="F330" s="1">
        <v>43429</v>
      </c>
      <c r="G330" t="s">
        <v>59</v>
      </c>
      <c r="H330" t="s">
        <v>382</v>
      </c>
      <c r="I330">
        <v>2019</v>
      </c>
      <c r="J330" t="s">
        <v>351</v>
      </c>
      <c r="K330" t="s">
        <v>27</v>
      </c>
      <c r="L330">
        <v>23</v>
      </c>
      <c r="M330">
        <v>25</v>
      </c>
      <c r="N330">
        <v>10</v>
      </c>
      <c r="O330">
        <v>230</v>
      </c>
      <c r="P330">
        <v>15</v>
      </c>
      <c r="Q330">
        <v>575</v>
      </c>
      <c r="R330" t="s">
        <v>28</v>
      </c>
      <c r="S330" t="s">
        <v>29</v>
      </c>
      <c r="T330">
        <v>362</v>
      </c>
      <c r="U330" t="s">
        <v>30</v>
      </c>
      <c r="V330" t="s">
        <v>43</v>
      </c>
      <c r="W330" t="s">
        <v>62</v>
      </c>
    </row>
    <row r="331" spans="1:23" x14ac:dyDescent="0.35">
      <c r="A331" t="s">
        <v>407</v>
      </c>
      <c r="B331" t="s">
        <v>33</v>
      </c>
      <c r="C331" t="s">
        <v>34</v>
      </c>
      <c r="D331" t="s">
        <v>64</v>
      </c>
      <c r="E331" t="s">
        <v>52</v>
      </c>
      <c r="F331" s="1">
        <v>43430</v>
      </c>
      <c r="G331" t="s">
        <v>24</v>
      </c>
      <c r="H331" t="s">
        <v>382</v>
      </c>
      <c r="I331">
        <v>2019</v>
      </c>
      <c r="J331" t="s">
        <v>351</v>
      </c>
      <c r="K331" t="s">
        <v>27</v>
      </c>
      <c r="L331">
        <v>36</v>
      </c>
      <c r="M331">
        <v>25</v>
      </c>
      <c r="N331">
        <v>10</v>
      </c>
      <c r="O331">
        <v>360</v>
      </c>
      <c r="P331">
        <v>15</v>
      </c>
      <c r="Q331">
        <v>900</v>
      </c>
      <c r="R331" t="s">
        <v>41</v>
      </c>
      <c r="S331" t="s">
        <v>29</v>
      </c>
      <c r="T331">
        <v>743</v>
      </c>
      <c r="U331" t="s">
        <v>42</v>
      </c>
      <c r="V331" t="s">
        <v>43</v>
      </c>
      <c r="W331" t="s">
        <v>62</v>
      </c>
    </row>
    <row r="332" spans="1:23" x14ac:dyDescent="0.35">
      <c r="A332" t="s">
        <v>408</v>
      </c>
      <c r="B332" t="s">
        <v>63</v>
      </c>
      <c r="C332" t="s">
        <v>34</v>
      </c>
      <c r="D332" t="s">
        <v>46</v>
      </c>
      <c r="E332" t="s">
        <v>61</v>
      </c>
      <c r="F332" s="1">
        <v>43431</v>
      </c>
      <c r="G332" t="s">
        <v>36</v>
      </c>
      <c r="H332" t="s">
        <v>382</v>
      </c>
      <c r="I332">
        <v>2019</v>
      </c>
      <c r="J332" t="s">
        <v>351</v>
      </c>
      <c r="K332" t="s">
        <v>27</v>
      </c>
      <c r="L332">
        <v>47</v>
      </c>
      <c r="M332">
        <v>15</v>
      </c>
      <c r="N332">
        <v>5</v>
      </c>
      <c r="O332">
        <v>235</v>
      </c>
      <c r="P332">
        <v>10</v>
      </c>
      <c r="Q332">
        <v>705</v>
      </c>
      <c r="R332" t="s">
        <v>41</v>
      </c>
      <c r="S332" t="s">
        <v>29</v>
      </c>
      <c r="T332">
        <v>261</v>
      </c>
      <c r="U332" t="s">
        <v>42</v>
      </c>
      <c r="V332" t="s">
        <v>31</v>
      </c>
      <c r="W332" t="s">
        <v>62</v>
      </c>
    </row>
    <row r="333" spans="1:23" x14ac:dyDescent="0.35">
      <c r="A333" t="s">
        <v>409</v>
      </c>
      <c r="B333" t="s">
        <v>20</v>
      </c>
      <c r="C333" t="s">
        <v>67</v>
      </c>
      <c r="D333" t="s">
        <v>22</v>
      </c>
      <c r="E333" t="s">
        <v>52</v>
      </c>
      <c r="F333" s="1">
        <v>43432</v>
      </c>
      <c r="G333" t="s">
        <v>40</v>
      </c>
      <c r="H333" t="s">
        <v>382</v>
      </c>
      <c r="I333">
        <v>2019</v>
      </c>
      <c r="J333" t="s">
        <v>351</v>
      </c>
      <c r="K333" t="s">
        <v>27</v>
      </c>
      <c r="L333">
        <v>96</v>
      </c>
      <c r="M333">
        <v>5</v>
      </c>
      <c r="N333">
        <v>2</v>
      </c>
      <c r="O333">
        <v>192</v>
      </c>
      <c r="P333">
        <v>3</v>
      </c>
      <c r="Q333">
        <v>480</v>
      </c>
      <c r="R333" t="s">
        <v>28</v>
      </c>
      <c r="S333" t="s">
        <v>29</v>
      </c>
      <c r="T333">
        <v>862</v>
      </c>
      <c r="U333" t="s">
        <v>42</v>
      </c>
      <c r="V333" t="s">
        <v>43</v>
      </c>
      <c r="W333" t="s">
        <v>32</v>
      </c>
    </row>
    <row r="334" spans="1:23" x14ac:dyDescent="0.35">
      <c r="A334" t="s">
        <v>410</v>
      </c>
      <c r="B334" t="s">
        <v>20</v>
      </c>
      <c r="C334" t="s">
        <v>45</v>
      </c>
      <c r="D334" t="s">
        <v>46</v>
      </c>
      <c r="E334" t="s">
        <v>61</v>
      </c>
      <c r="F334" s="1">
        <v>43433</v>
      </c>
      <c r="G334" t="s">
        <v>48</v>
      </c>
      <c r="H334" t="s">
        <v>382</v>
      </c>
      <c r="I334">
        <v>2019</v>
      </c>
      <c r="J334" t="s">
        <v>351</v>
      </c>
      <c r="K334" t="s">
        <v>27</v>
      </c>
      <c r="L334">
        <v>65</v>
      </c>
      <c r="M334">
        <v>15</v>
      </c>
      <c r="N334">
        <v>5</v>
      </c>
      <c r="O334">
        <v>325</v>
      </c>
      <c r="P334">
        <v>10</v>
      </c>
      <c r="Q334">
        <v>975</v>
      </c>
      <c r="R334" t="s">
        <v>41</v>
      </c>
      <c r="S334" t="s">
        <v>29</v>
      </c>
      <c r="T334">
        <v>196</v>
      </c>
      <c r="U334" t="s">
        <v>42</v>
      </c>
      <c r="V334" t="s">
        <v>49</v>
      </c>
      <c r="W334" t="s">
        <v>32</v>
      </c>
    </row>
    <row r="335" spans="1:23" x14ac:dyDescent="0.35">
      <c r="A335" t="s">
        <v>411</v>
      </c>
      <c r="B335" t="s">
        <v>63</v>
      </c>
      <c r="C335" t="s">
        <v>67</v>
      </c>
      <c r="D335" t="s">
        <v>51</v>
      </c>
      <c r="E335" t="s">
        <v>47</v>
      </c>
      <c r="F335" s="1">
        <v>43434</v>
      </c>
      <c r="G335" t="s">
        <v>53</v>
      </c>
      <c r="H335" t="s">
        <v>382</v>
      </c>
      <c r="I335">
        <v>2019</v>
      </c>
      <c r="J335" t="s">
        <v>351</v>
      </c>
      <c r="K335" t="s">
        <v>54</v>
      </c>
      <c r="L335">
        <v>24</v>
      </c>
      <c r="M335">
        <v>40</v>
      </c>
      <c r="N335">
        <v>7</v>
      </c>
      <c r="O335">
        <v>168</v>
      </c>
      <c r="P335">
        <v>33</v>
      </c>
      <c r="Q335">
        <v>960</v>
      </c>
      <c r="R335" t="s">
        <v>28</v>
      </c>
      <c r="S335" t="s">
        <v>29</v>
      </c>
      <c r="T335">
        <v>495</v>
      </c>
      <c r="U335" t="s">
        <v>30</v>
      </c>
      <c r="V335" t="s">
        <v>65</v>
      </c>
      <c r="W335" t="s">
        <v>32</v>
      </c>
    </row>
    <row r="336" spans="1:23" x14ac:dyDescent="0.35">
      <c r="A336" t="s">
        <v>412</v>
      </c>
      <c r="B336" t="s">
        <v>63</v>
      </c>
      <c r="C336" t="s">
        <v>34</v>
      </c>
      <c r="D336" t="s">
        <v>38</v>
      </c>
      <c r="E336" t="s">
        <v>61</v>
      </c>
      <c r="F336" s="1">
        <v>43435</v>
      </c>
      <c r="G336" t="s">
        <v>56</v>
      </c>
      <c r="H336" t="s">
        <v>413</v>
      </c>
      <c r="I336">
        <v>2019</v>
      </c>
      <c r="J336" t="s">
        <v>351</v>
      </c>
      <c r="K336" t="s">
        <v>54</v>
      </c>
      <c r="L336">
        <v>55</v>
      </c>
      <c r="M336">
        <v>5</v>
      </c>
      <c r="N336">
        <v>2</v>
      </c>
      <c r="O336">
        <v>110</v>
      </c>
      <c r="P336">
        <v>3</v>
      </c>
      <c r="Q336">
        <v>275</v>
      </c>
      <c r="R336" t="s">
        <v>41</v>
      </c>
      <c r="S336" t="s">
        <v>29</v>
      </c>
      <c r="T336">
        <v>131</v>
      </c>
      <c r="U336" t="s">
        <v>30</v>
      </c>
      <c r="V336" t="s">
        <v>31</v>
      </c>
      <c r="W336" t="s">
        <v>32</v>
      </c>
    </row>
    <row r="337" spans="1:23" x14ac:dyDescent="0.35">
      <c r="A337" t="s">
        <v>414</v>
      </c>
      <c r="B337" t="s">
        <v>63</v>
      </c>
      <c r="C337" t="s">
        <v>21</v>
      </c>
      <c r="D337" t="s">
        <v>38</v>
      </c>
      <c r="E337" t="s">
        <v>47</v>
      </c>
      <c r="F337" s="1">
        <v>43436</v>
      </c>
      <c r="G337" t="s">
        <v>59</v>
      </c>
      <c r="H337" t="s">
        <v>413</v>
      </c>
      <c r="I337">
        <v>2019</v>
      </c>
      <c r="J337" t="s">
        <v>351</v>
      </c>
      <c r="K337" t="s">
        <v>27</v>
      </c>
      <c r="L337">
        <v>37</v>
      </c>
      <c r="M337">
        <v>5</v>
      </c>
      <c r="N337">
        <v>2</v>
      </c>
      <c r="O337">
        <v>74</v>
      </c>
      <c r="P337">
        <v>3</v>
      </c>
      <c r="Q337">
        <v>185</v>
      </c>
      <c r="R337" t="s">
        <v>28</v>
      </c>
      <c r="S337" t="s">
        <v>29</v>
      </c>
      <c r="T337">
        <v>887</v>
      </c>
      <c r="U337" t="s">
        <v>42</v>
      </c>
      <c r="V337" t="s">
        <v>65</v>
      </c>
      <c r="W337" t="s">
        <v>62</v>
      </c>
    </row>
    <row r="338" spans="1:23" x14ac:dyDescent="0.35">
      <c r="A338" t="s">
        <v>392</v>
      </c>
      <c r="B338" t="s">
        <v>63</v>
      </c>
      <c r="C338" t="s">
        <v>21</v>
      </c>
      <c r="D338" t="s">
        <v>64</v>
      </c>
      <c r="E338" t="s">
        <v>52</v>
      </c>
      <c r="F338" s="1">
        <v>43437</v>
      </c>
      <c r="G338" t="s">
        <v>24</v>
      </c>
      <c r="H338" t="s">
        <v>413</v>
      </c>
      <c r="I338">
        <v>2019</v>
      </c>
      <c r="J338" t="s">
        <v>351</v>
      </c>
      <c r="K338" t="s">
        <v>27</v>
      </c>
      <c r="L338">
        <v>70</v>
      </c>
      <c r="M338">
        <v>25</v>
      </c>
      <c r="N338">
        <v>10</v>
      </c>
      <c r="O338">
        <v>700</v>
      </c>
      <c r="P338">
        <v>15</v>
      </c>
      <c r="Q338">
        <v>1750</v>
      </c>
      <c r="R338" t="s">
        <v>41</v>
      </c>
      <c r="S338" t="s">
        <v>29</v>
      </c>
      <c r="T338">
        <v>250</v>
      </c>
      <c r="U338" t="s">
        <v>30</v>
      </c>
      <c r="V338" t="s">
        <v>43</v>
      </c>
      <c r="W338" t="s">
        <v>32</v>
      </c>
    </row>
    <row r="339" spans="1:23" x14ac:dyDescent="0.35">
      <c r="A339" t="s">
        <v>415</v>
      </c>
      <c r="B339" t="s">
        <v>44</v>
      </c>
      <c r="C339" t="s">
        <v>34</v>
      </c>
      <c r="D339" t="s">
        <v>60</v>
      </c>
      <c r="E339" t="s">
        <v>61</v>
      </c>
      <c r="F339" s="1">
        <v>43438</v>
      </c>
      <c r="G339" t="s">
        <v>36</v>
      </c>
      <c r="H339" t="s">
        <v>413</v>
      </c>
      <c r="I339">
        <v>2019</v>
      </c>
      <c r="J339" t="s">
        <v>351</v>
      </c>
      <c r="K339" t="s">
        <v>27</v>
      </c>
      <c r="L339">
        <v>21</v>
      </c>
      <c r="M339">
        <v>10</v>
      </c>
      <c r="N339">
        <v>4</v>
      </c>
      <c r="O339">
        <v>84</v>
      </c>
      <c r="P339">
        <v>6</v>
      </c>
      <c r="Q339">
        <v>210</v>
      </c>
      <c r="R339" t="s">
        <v>41</v>
      </c>
      <c r="S339" t="s">
        <v>29</v>
      </c>
      <c r="T339">
        <v>358</v>
      </c>
      <c r="U339" t="s">
        <v>30</v>
      </c>
      <c r="V339" t="s">
        <v>65</v>
      </c>
      <c r="W339" t="s">
        <v>50</v>
      </c>
    </row>
    <row r="340" spans="1:23" x14ac:dyDescent="0.35">
      <c r="A340" t="s">
        <v>416</v>
      </c>
      <c r="B340" t="s">
        <v>20</v>
      </c>
      <c r="C340" t="s">
        <v>66</v>
      </c>
      <c r="D340" t="s">
        <v>35</v>
      </c>
      <c r="E340" t="s">
        <v>39</v>
      </c>
      <c r="F340" s="1">
        <v>43439</v>
      </c>
      <c r="G340" t="s">
        <v>40</v>
      </c>
      <c r="H340" t="s">
        <v>413</v>
      </c>
      <c r="I340">
        <v>2019</v>
      </c>
      <c r="J340" t="s">
        <v>351</v>
      </c>
      <c r="K340" t="s">
        <v>27</v>
      </c>
      <c r="L340">
        <v>74</v>
      </c>
      <c r="M340">
        <v>5</v>
      </c>
      <c r="N340">
        <v>3</v>
      </c>
      <c r="O340">
        <v>222</v>
      </c>
      <c r="P340">
        <v>2</v>
      </c>
      <c r="Q340">
        <v>370</v>
      </c>
      <c r="R340" t="s">
        <v>28</v>
      </c>
      <c r="S340" t="s">
        <v>29</v>
      </c>
      <c r="T340">
        <v>873</v>
      </c>
      <c r="U340" t="s">
        <v>42</v>
      </c>
      <c r="V340" t="s">
        <v>49</v>
      </c>
      <c r="W340" t="s">
        <v>62</v>
      </c>
    </row>
    <row r="341" spans="1:23" x14ac:dyDescent="0.35">
      <c r="A341" t="s">
        <v>417</v>
      </c>
      <c r="B341" t="s">
        <v>63</v>
      </c>
      <c r="C341" t="s">
        <v>45</v>
      </c>
      <c r="D341" t="s">
        <v>38</v>
      </c>
      <c r="E341" t="s">
        <v>47</v>
      </c>
      <c r="F341" s="1">
        <v>43440</v>
      </c>
      <c r="G341" t="s">
        <v>48</v>
      </c>
      <c r="H341" t="s">
        <v>413</v>
      </c>
      <c r="I341">
        <v>2019</v>
      </c>
      <c r="J341" t="s">
        <v>351</v>
      </c>
      <c r="K341" t="s">
        <v>27</v>
      </c>
      <c r="L341">
        <v>78</v>
      </c>
      <c r="M341">
        <v>5</v>
      </c>
      <c r="N341">
        <v>2</v>
      </c>
      <c r="O341">
        <v>156</v>
      </c>
      <c r="P341">
        <v>3</v>
      </c>
      <c r="Q341">
        <v>390</v>
      </c>
      <c r="R341" t="s">
        <v>28</v>
      </c>
      <c r="S341" t="s">
        <v>29</v>
      </c>
      <c r="T341">
        <v>236</v>
      </c>
      <c r="U341" t="s">
        <v>30</v>
      </c>
      <c r="V341" t="s">
        <v>43</v>
      </c>
      <c r="W341" t="s">
        <v>32</v>
      </c>
    </row>
    <row r="342" spans="1:23" x14ac:dyDescent="0.35">
      <c r="A342" t="s">
        <v>418</v>
      </c>
      <c r="B342" t="s">
        <v>20</v>
      </c>
      <c r="C342" t="s">
        <v>68</v>
      </c>
      <c r="D342" t="s">
        <v>60</v>
      </c>
      <c r="E342" t="s">
        <v>39</v>
      </c>
      <c r="F342" s="1">
        <v>43441</v>
      </c>
      <c r="G342" t="s">
        <v>53</v>
      </c>
      <c r="H342" t="s">
        <v>413</v>
      </c>
      <c r="I342">
        <v>2019</v>
      </c>
      <c r="J342" t="s">
        <v>351</v>
      </c>
      <c r="K342" t="s">
        <v>54</v>
      </c>
      <c r="L342">
        <v>69</v>
      </c>
      <c r="M342">
        <v>10</v>
      </c>
      <c r="N342">
        <v>4</v>
      </c>
      <c r="O342">
        <v>276</v>
      </c>
      <c r="P342">
        <v>6</v>
      </c>
      <c r="Q342">
        <v>690</v>
      </c>
      <c r="R342" t="s">
        <v>28</v>
      </c>
      <c r="S342" t="s">
        <v>29</v>
      </c>
      <c r="T342">
        <v>145</v>
      </c>
      <c r="U342" t="s">
        <v>42</v>
      </c>
      <c r="V342" t="s">
        <v>49</v>
      </c>
      <c r="W342" t="s">
        <v>32</v>
      </c>
    </row>
    <row r="343" spans="1:23" x14ac:dyDescent="0.35">
      <c r="A343" t="s">
        <v>419</v>
      </c>
      <c r="B343" t="s">
        <v>44</v>
      </c>
      <c r="C343" t="s">
        <v>68</v>
      </c>
      <c r="D343" t="s">
        <v>35</v>
      </c>
      <c r="E343" t="s">
        <v>47</v>
      </c>
      <c r="F343" s="1">
        <v>43442</v>
      </c>
      <c r="G343" t="s">
        <v>56</v>
      </c>
      <c r="H343" t="s">
        <v>413</v>
      </c>
      <c r="I343">
        <v>2019</v>
      </c>
      <c r="J343" t="s">
        <v>351</v>
      </c>
      <c r="K343" t="s">
        <v>54</v>
      </c>
      <c r="L343">
        <v>82</v>
      </c>
      <c r="M343">
        <v>5</v>
      </c>
      <c r="N343">
        <v>3</v>
      </c>
      <c r="O343">
        <v>246</v>
      </c>
      <c r="P343">
        <v>2</v>
      </c>
      <c r="Q343">
        <v>410</v>
      </c>
      <c r="R343" t="s">
        <v>28</v>
      </c>
      <c r="S343" t="s">
        <v>29</v>
      </c>
      <c r="T343">
        <v>532</v>
      </c>
      <c r="U343" t="s">
        <v>30</v>
      </c>
      <c r="V343" t="s">
        <v>65</v>
      </c>
      <c r="W343" t="s">
        <v>50</v>
      </c>
    </row>
    <row r="344" spans="1:23" x14ac:dyDescent="0.35">
      <c r="A344" t="s">
        <v>420</v>
      </c>
      <c r="B344" t="s">
        <v>63</v>
      </c>
      <c r="C344" t="s">
        <v>67</v>
      </c>
      <c r="D344" t="s">
        <v>60</v>
      </c>
      <c r="E344" t="s">
        <v>47</v>
      </c>
      <c r="F344" s="1">
        <v>43443</v>
      </c>
      <c r="G344" t="s">
        <v>59</v>
      </c>
      <c r="H344" t="s">
        <v>413</v>
      </c>
      <c r="I344">
        <v>2019</v>
      </c>
      <c r="J344" t="s">
        <v>351</v>
      </c>
      <c r="K344" t="s">
        <v>27</v>
      </c>
      <c r="L344">
        <v>10</v>
      </c>
      <c r="M344">
        <v>10</v>
      </c>
      <c r="N344">
        <v>4</v>
      </c>
      <c r="O344">
        <v>40</v>
      </c>
      <c r="P344">
        <v>6</v>
      </c>
      <c r="Q344">
        <v>100</v>
      </c>
      <c r="R344" t="s">
        <v>41</v>
      </c>
      <c r="S344" t="s">
        <v>29</v>
      </c>
      <c r="T344">
        <v>188</v>
      </c>
      <c r="U344" t="s">
        <v>42</v>
      </c>
      <c r="V344" t="s">
        <v>49</v>
      </c>
      <c r="W344" t="s">
        <v>32</v>
      </c>
    </row>
    <row r="345" spans="1:23" x14ac:dyDescent="0.35">
      <c r="A345" t="s">
        <v>421</v>
      </c>
      <c r="B345" t="s">
        <v>20</v>
      </c>
      <c r="C345" t="s">
        <v>37</v>
      </c>
      <c r="D345" t="s">
        <v>46</v>
      </c>
      <c r="E345" t="s">
        <v>52</v>
      </c>
      <c r="F345" s="1">
        <v>43444</v>
      </c>
      <c r="G345" t="s">
        <v>24</v>
      </c>
      <c r="H345" t="s">
        <v>413</v>
      </c>
      <c r="I345">
        <v>2019</v>
      </c>
      <c r="J345" t="s">
        <v>351</v>
      </c>
      <c r="K345" t="s">
        <v>27</v>
      </c>
      <c r="L345">
        <v>29</v>
      </c>
      <c r="M345">
        <v>15</v>
      </c>
      <c r="N345">
        <v>5</v>
      </c>
      <c r="O345">
        <v>145</v>
      </c>
      <c r="P345">
        <v>10</v>
      </c>
      <c r="Q345">
        <v>435</v>
      </c>
      <c r="R345" t="s">
        <v>28</v>
      </c>
      <c r="S345" t="s">
        <v>29</v>
      </c>
      <c r="T345">
        <v>150</v>
      </c>
      <c r="U345" t="s">
        <v>42</v>
      </c>
      <c r="V345" t="s">
        <v>49</v>
      </c>
      <c r="W345" t="s">
        <v>32</v>
      </c>
    </row>
    <row r="346" spans="1:23" x14ac:dyDescent="0.35">
      <c r="A346" t="s">
        <v>422</v>
      </c>
      <c r="B346" t="s">
        <v>63</v>
      </c>
      <c r="C346" t="s">
        <v>68</v>
      </c>
      <c r="D346" t="s">
        <v>60</v>
      </c>
      <c r="E346" t="s">
        <v>52</v>
      </c>
      <c r="F346" s="1">
        <v>43445</v>
      </c>
      <c r="G346" t="s">
        <v>36</v>
      </c>
      <c r="H346" t="s">
        <v>413</v>
      </c>
      <c r="I346">
        <v>2019</v>
      </c>
      <c r="J346" t="s">
        <v>351</v>
      </c>
      <c r="K346" t="s">
        <v>27</v>
      </c>
      <c r="L346">
        <v>11</v>
      </c>
      <c r="M346">
        <v>10</v>
      </c>
      <c r="N346">
        <v>4</v>
      </c>
      <c r="O346">
        <v>44</v>
      </c>
      <c r="P346">
        <v>6</v>
      </c>
      <c r="Q346">
        <v>110</v>
      </c>
      <c r="R346" t="s">
        <v>41</v>
      </c>
      <c r="S346" t="s">
        <v>29</v>
      </c>
      <c r="T346">
        <v>989</v>
      </c>
      <c r="U346" t="s">
        <v>42</v>
      </c>
      <c r="V346" t="s">
        <v>49</v>
      </c>
      <c r="W346" t="s">
        <v>32</v>
      </c>
    </row>
    <row r="347" spans="1:23" x14ac:dyDescent="0.35">
      <c r="A347" t="s">
        <v>423</v>
      </c>
      <c r="B347" t="s">
        <v>63</v>
      </c>
      <c r="C347" t="s">
        <v>68</v>
      </c>
      <c r="D347" t="s">
        <v>22</v>
      </c>
      <c r="E347" t="s">
        <v>39</v>
      </c>
      <c r="F347" s="1">
        <v>43446</v>
      </c>
      <c r="G347" t="s">
        <v>40</v>
      </c>
      <c r="H347" t="s">
        <v>413</v>
      </c>
      <c r="I347">
        <v>2019</v>
      </c>
      <c r="J347" t="s">
        <v>351</v>
      </c>
      <c r="K347" t="s">
        <v>27</v>
      </c>
      <c r="L347">
        <v>98</v>
      </c>
      <c r="M347">
        <v>5</v>
      </c>
      <c r="N347">
        <v>2</v>
      </c>
      <c r="O347">
        <v>196</v>
      </c>
      <c r="P347">
        <v>3</v>
      </c>
      <c r="Q347">
        <v>490</v>
      </c>
      <c r="R347" t="s">
        <v>41</v>
      </c>
      <c r="S347" t="s">
        <v>29</v>
      </c>
      <c r="T347">
        <v>134</v>
      </c>
      <c r="U347" t="s">
        <v>30</v>
      </c>
      <c r="V347" t="s">
        <v>43</v>
      </c>
      <c r="W347" t="s">
        <v>62</v>
      </c>
    </row>
    <row r="348" spans="1:23" x14ac:dyDescent="0.35">
      <c r="A348" t="s">
        <v>424</v>
      </c>
      <c r="B348" t="s">
        <v>44</v>
      </c>
      <c r="C348" t="s">
        <v>45</v>
      </c>
      <c r="D348" t="s">
        <v>35</v>
      </c>
      <c r="E348" t="s">
        <v>52</v>
      </c>
      <c r="F348" s="1">
        <v>43447</v>
      </c>
      <c r="G348" t="s">
        <v>48</v>
      </c>
      <c r="H348" t="s">
        <v>413</v>
      </c>
      <c r="I348">
        <v>2019</v>
      </c>
      <c r="J348" t="s">
        <v>351</v>
      </c>
      <c r="K348" t="s">
        <v>27</v>
      </c>
      <c r="L348">
        <v>62</v>
      </c>
      <c r="M348">
        <v>5</v>
      </c>
      <c r="N348">
        <v>3</v>
      </c>
      <c r="O348">
        <v>186</v>
      </c>
      <c r="P348">
        <v>2</v>
      </c>
      <c r="Q348">
        <v>310</v>
      </c>
      <c r="R348" t="s">
        <v>41</v>
      </c>
      <c r="S348" t="s">
        <v>29</v>
      </c>
      <c r="T348">
        <v>980</v>
      </c>
      <c r="U348" t="s">
        <v>30</v>
      </c>
      <c r="V348" t="s">
        <v>43</v>
      </c>
      <c r="W348" t="s">
        <v>50</v>
      </c>
    </row>
    <row r="349" spans="1:23" x14ac:dyDescent="0.35">
      <c r="A349" t="s">
        <v>425</v>
      </c>
      <c r="B349" t="s">
        <v>20</v>
      </c>
      <c r="C349" t="s">
        <v>68</v>
      </c>
      <c r="D349" t="s">
        <v>60</v>
      </c>
      <c r="E349" t="s">
        <v>23</v>
      </c>
      <c r="F349" s="1">
        <v>43448</v>
      </c>
      <c r="G349" t="s">
        <v>53</v>
      </c>
      <c r="H349" t="s">
        <v>413</v>
      </c>
      <c r="I349">
        <v>2019</v>
      </c>
      <c r="J349" t="s">
        <v>351</v>
      </c>
      <c r="K349" t="s">
        <v>54</v>
      </c>
      <c r="L349">
        <v>54</v>
      </c>
      <c r="M349">
        <v>10</v>
      </c>
      <c r="N349">
        <v>4</v>
      </c>
      <c r="O349">
        <v>216</v>
      </c>
      <c r="P349">
        <v>6</v>
      </c>
      <c r="Q349">
        <v>540</v>
      </c>
      <c r="R349" t="s">
        <v>41</v>
      </c>
      <c r="S349" t="s">
        <v>29</v>
      </c>
      <c r="T349">
        <v>647</v>
      </c>
      <c r="U349" t="s">
        <v>30</v>
      </c>
      <c r="V349" t="s">
        <v>49</v>
      </c>
      <c r="W349" t="s">
        <v>62</v>
      </c>
    </row>
    <row r="350" spans="1:23" x14ac:dyDescent="0.35">
      <c r="A350" t="s">
        <v>426</v>
      </c>
      <c r="B350" t="s">
        <v>44</v>
      </c>
      <c r="C350" t="s">
        <v>57</v>
      </c>
      <c r="D350" t="s">
        <v>51</v>
      </c>
      <c r="E350" t="s">
        <v>47</v>
      </c>
      <c r="F350" s="1">
        <v>43449</v>
      </c>
      <c r="G350" t="s">
        <v>56</v>
      </c>
      <c r="H350" t="s">
        <v>413</v>
      </c>
      <c r="I350">
        <v>2019</v>
      </c>
      <c r="J350" t="s">
        <v>351</v>
      </c>
      <c r="K350" t="s">
        <v>54</v>
      </c>
      <c r="L350">
        <v>13</v>
      </c>
      <c r="M350">
        <v>40</v>
      </c>
      <c r="N350">
        <v>7</v>
      </c>
      <c r="O350">
        <v>91</v>
      </c>
      <c r="P350">
        <v>33</v>
      </c>
      <c r="Q350">
        <v>520</v>
      </c>
      <c r="R350" t="s">
        <v>41</v>
      </c>
      <c r="S350" t="s">
        <v>29</v>
      </c>
      <c r="T350">
        <v>906</v>
      </c>
      <c r="U350" t="s">
        <v>30</v>
      </c>
      <c r="V350" t="s">
        <v>49</v>
      </c>
      <c r="W350" t="s">
        <v>62</v>
      </c>
    </row>
    <row r="351" spans="1:23" x14ac:dyDescent="0.35">
      <c r="A351" t="s">
        <v>427</v>
      </c>
      <c r="B351" t="s">
        <v>44</v>
      </c>
      <c r="C351" t="s">
        <v>68</v>
      </c>
      <c r="D351" t="s">
        <v>38</v>
      </c>
      <c r="E351" t="s">
        <v>58</v>
      </c>
      <c r="F351" s="1">
        <v>43450</v>
      </c>
      <c r="G351" t="s">
        <v>59</v>
      </c>
      <c r="H351" t="s">
        <v>413</v>
      </c>
      <c r="I351">
        <v>2019</v>
      </c>
      <c r="J351" t="s">
        <v>351</v>
      </c>
      <c r="K351" t="s">
        <v>27</v>
      </c>
      <c r="L351">
        <v>39</v>
      </c>
      <c r="M351">
        <v>5</v>
      </c>
      <c r="N351">
        <v>2</v>
      </c>
      <c r="O351">
        <v>78</v>
      </c>
      <c r="P351">
        <v>3</v>
      </c>
      <c r="Q351">
        <v>195</v>
      </c>
      <c r="R351" t="s">
        <v>28</v>
      </c>
      <c r="S351" t="s">
        <v>29</v>
      </c>
      <c r="T351">
        <v>324</v>
      </c>
      <c r="U351" t="s">
        <v>30</v>
      </c>
      <c r="V351" t="s">
        <v>49</v>
      </c>
      <c r="W351" t="s">
        <v>62</v>
      </c>
    </row>
    <row r="352" spans="1:23" x14ac:dyDescent="0.35">
      <c r="A352" t="s">
        <v>174</v>
      </c>
      <c r="B352" t="s">
        <v>20</v>
      </c>
      <c r="C352" t="s">
        <v>21</v>
      </c>
      <c r="D352" t="s">
        <v>51</v>
      </c>
      <c r="E352" t="s">
        <v>52</v>
      </c>
      <c r="F352" s="1">
        <v>43451</v>
      </c>
      <c r="G352" t="s">
        <v>24</v>
      </c>
      <c r="H352" t="s">
        <v>413</v>
      </c>
      <c r="I352">
        <v>2019</v>
      </c>
      <c r="J352" t="s">
        <v>351</v>
      </c>
      <c r="K352" t="s">
        <v>27</v>
      </c>
      <c r="L352">
        <v>38</v>
      </c>
      <c r="M352">
        <v>40</v>
      </c>
      <c r="N352">
        <v>7</v>
      </c>
      <c r="O352">
        <v>266</v>
      </c>
      <c r="P352">
        <v>33</v>
      </c>
      <c r="Q352">
        <v>1520</v>
      </c>
      <c r="R352" t="s">
        <v>41</v>
      </c>
      <c r="S352" t="s">
        <v>29</v>
      </c>
      <c r="T352">
        <v>883</v>
      </c>
      <c r="U352" t="s">
        <v>30</v>
      </c>
      <c r="V352" t="s">
        <v>43</v>
      </c>
      <c r="W352" t="s">
        <v>32</v>
      </c>
    </row>
    <row r="353" spans="1:23" x14ac:dyDescent="0.35">
      <c r="A353" t="s">
        <v>428</v>
      </c>
      <c r="B353" t="s">
        <v>63</v>
      </c>
      <c r="C353" t="s">
        <v>68</v>
      </c>
      <c r="D353" t="s">
        <v>60</v>
      </c>
      <c r="E353" t="s">
        <v>58</v>
      </c>
      <c r="F353" s="1">
        <v>43452</v>
      </c>
      <c r="G353" t="s">
        <v>36</v>
      </c>
      <c r="H353" t="s">
        <v>413</v>
      </c>
      <c r="I353">
        <v>2019</v>
      </c>
      <c r="J353" t="s">
        <v>351</v>
      </c>
      <c r="K353" t="s">
        <v>27</v>
      </c>
      <c r="L353">
        <v>57</v>
      </c>
      <c r="M353">
        <v>10</v>
      </c>
      <c r="N353">
        <v>4</v>
      </c>
      <c r="O353">
        <v>228</v>
      </c>
      <c r="P353">
        <v>6</v>
      </c>
      <c r="Q353">
        <v>570</v>
      </c>
      <c r="R353" t="s">
        <v>28</v>
      </c>
      <c r="S353" t="s">
        <v>29</v>
      </c>
      <c r="T353">
        <v>307</v>
      </c>
      <c r="U353" t="s">
        <v>30</v>
      </c>
      <c r="V353" t="s">
        <v>65</v>
      </c>
      <c r="W353" t="s">
        <v>50</v>
      </c>
    </row>
    <row r="354" spans="1:23" x14ac:dyDescent="0.35">
      <c r="A354" t="s">
        <v>429</v>
      </c>
      <c r="B354" t="s">
        <v>63</v>
      </c>
      <c r="C354" t="s">
        <v>21</v>
      </c>
      <c r="D354" t="s">
        <v>38</v>
      </c>
      <c r="E354" t="s">
        <v>23</v>
      </c>
      <c r="F354" s="1">
        <v>43453</v>
      </c>
      <c r="G354" t="s">
        <v>40</v>
      </c>
      <c r="H354" t="s">
        <v>413</v>
      </c>
      <c r="I354">
        <v>2019</v>
      </c>
      <c r="J354" t="s">
        <v>351</v>
      </c>
      <c r="K354" t="s">
        <v>27</v>
      </c>
      <c r="L354">
        <v>58</v>
      </c>
      <c r="M354">
        <v>5</v>
      </c>
      <c r="N354">
        <v>2</v>
      </c>
      <c r="O354">
        <v>116</v>
      </c>
      <c r="P354">
        <v>3</v>
      </c>
      <c r="Q354">
        <v>290</v>
      </c>
      <c r="R354" t="s">
        <v>28</v>
      </c>
      <c r="S354" t="s">
        <v>29</v>
      </c>
      <c r="T354">
        <v>265</v>
      </c>
      <c r="U354" t="s">
        <v>30</v>
      </c>
      <c r="V354" t="s">
        <v>49</v>
      </c>
      <c r="W354" t="s">
        <v>50</v>
      </c>
    </row>
    <row r="355" spans="1:23" x14ac:dyDescent="0.35">
      <c r="A355" t="s">
        <v>430</v>
      </c>
      <c r="B355" t="s">
        <v>44</v>
      </c>
      <c r="C355" t="s">
        <v>45</v>
      </c>
      <c r="D355" t="s">
        <v>51</v>
      </c>
      <c r="E355" t="s">
        <v>52</v>
      </c>
      <c r="F355" s="1">
        <v>43454</v>
      </c>
      <c r="G355" t="s">
        <v>48</v>
      </c>
      <c r="H355" t="s">
        <v>413</v>
      </c>
      <c r="I355">
        <v>2019</v>
      </c>
      <c r="J355" t="s">
        <v>351</v>
      </c>
      <c r="K355" t="s">
        <v>27</v>
      </c>
      <c r="L355">
        <v>24</v>
      </c>
      <c r="M355">
        <v>40</v>
      </c>
      <c r="N355">
        <v>7</v>
      </c>
      <c r="O355">
        <v>168</v>
      </c>
      <c r="P355">
        <v>33</v>
      </c>
      <c r="Q355">
        <v>960</v>
      </c>
      <c r="R355" t="s">
        <v>28</v>
      </c>
      <c r="S355" t="s">
        <v>29</v>
      </c>
      <c r="T355">
        <v>153</v>
      </c>
      <c r="U355" t="s">
        <v>30</v>
      </c>
      <c r="V355" t="s">
        <v>31</v>
      </c>
      <c r="W355" t="s">
        <v>50</v>
      </c>
    </row>
    <row r="356" spans="1:23" x14ac:dyDescent="0.35">
      <c r="A356" t="s">
        <v>431</v>
      </c>
      <c r="B356" t="s">
        <v>33</v>
      </c>
      <c r="C356" t="s">
        <v>68</v>
      </c>
      <c r="D356" t="s">
        <v>35</v>
      </c>
      <c r="E356" t="s">
        <v>39</v>
      </c>
      <c r="F356" s="1">
        <v>43455</v>
      </c>
      <c r="G356" t="s">
        <v>53</v>
      </c>
      <c r="H356" t="s">
        <v>413</v>
      </c>
      <c r="I356">
        <v>2019</v>
      </c>
      <c r="J356" t="s">
        <v>351</v>
      </c>
      <c r="K356" t="s">
        <v>54</v>
      </c>
      <c r="L356">
        <v>65</v>
      </c>
      <c r="M356">
        <v>5</v>
      </c>
      <c r="N356">
        <v>3</v>
      </c>
      <c r="O356">
        <v>195</v>
      </c>
      <c r="P356">
        <v>2</v>
      </c>
      <c r="Q356">
        <v>325</v>
      </c>
      <c r="R356" t="s">
        <v>41</v>
      </c>
      <c r="S356" t="s">
        <v>29</v>
      </c>
      <c r="T356">
        <v>648</v>
      </c>
      <c r="U356" t="s">
        <v>30</v>
      </c>
      <c r="V356" t="s">
        <v>31</v>
      </c>
      <c r="W356" t="s">
        <v>32</v>
      </c>
    </row>
    <row r="357" spans="1:23" x14ac:dyDescent="0.35">
      <c r="A357" t="s">
        <v>432</v>
      </c>
      <c r="B357" t="s">
        <v>63</v>
      </c>
      <c r="C357" t="s">
        <v>37</v>
      </c>
      <c r="D357" t="s">
        <v>35</v>
      </c>
      <c r="E357" t="s">
        <v>47</v>
      </c>
      <c r="F357" s="1">
        <v>43456</v>
      </c>
      <c r="G357" t="s">
        <v>56</v>
      </c>
      <c r="H357" t="s">
        <v>413</v>
      </c>
      <c r="I357">
        <v>2019</v>
      </c>
      <c r="J357" t="s">
        <v>351</v>
      </c>
      <c r="K357" t="s">
        <v>54</v>
      </c>
      <c r="L357">
        <v>74</v>
      </c>
      <c r="M357">
        <v>5</v>
      </c>
      <c r="N357">
        <v>3</v>
      </c>
      <c r="O357">
        <v>222</v>
      </c>
      <c r="P357">
        <v>2</v>
      </c>
      <c r="Q357">
        <v>370</v>
      </c>
      <c r="R357" t="s">
        <v>41</v>
      </c>
      <c r="S357" t="s">
        <v>29</v>
      </c>
      <c r="T357">
        <v>650</v>
      </c>
      <c r="U357" t="s">
        <v>30</v>
      </c>
      <c r="V357" t="s">
        <v>43</v>
      </c>
      <c r="W357" t="s">
        <v>62</v>
      </c>
    </row>
    <row r="358" spans="1:23" x14ac:dyDescent="0.35">
      <c r="A358" t="s">
        <v>433</v>
      </c>
      <c r="B358" t="s">
        <v>20</v>
      </c>
      <c r="C358" t="s">
        <v>45</v>
      </c>
      <c r="D358" t="s">
        <v>22</v>
      </c>
      <c r="E358" t="s">
        <v>39</v>
      </c>
      <c r="F358" s="1">
        <v>43457</v>
      </c>
      <c r="G358" t="s">
        <v>59</v>
      </c>
      <c r="H358" t="s">
        <v>413</v>
      </c>
      <c r="I358">
        <v>2019</v>
      </c>
      <c r="J358" t="s">
        <v>351</v>
      </c>
      <c r="K358" t="s">
        <v>27</v>
      </c>
      <c r="L358">
        <v>15</v>
      </c>
      <c r="M358">
        <v>5</v>
      </c>
      <c r="N358">
        <v>2</v>
      </c>
      <c r="O358">
        <v>30</v>
      </c>
      <c r="P358">
        <v>3</v>
      </c>
      <c r="Q358">
        <v>75</v>
      </c>
      <c r="R358" t="s">
        <v>41</v>
      </c>
      <c r="S358" t="s">
        <v>29</v>
      </c>
      <c r="T358">
        <v>582</v>
      </c>
      <c r="U358" t="s">
        <v>42</v>
      </c>
      <c r="V358" t="s">
        <v>43</v>
      </c>
      <c r="W358" t="s">
        <v>32</v>
      </c>
    </row>
    <row r="359" spans="1:23" x14ac:dyDescent="0.35">
      <c r="A359" t="s">
        <v>434</v>
      </c>
      <c r="B359" t="s">
        <v>44</v>
      </c>
      <c r="C359" t="s">
        <v>55</v>
      </c>
      <c r="D359" t="s">
        <v>46</v>
      </c>
      <c r="E359" t="s">
        <v>39</v>
      </c>
      <c r="F359" s="1">
        <v>43458</v>
      </c>
      <c r="G359" t="s">
        <v>24</v>
      </c>
      <c r="H359" t="s">
        <v>413</v>
      </c>
      <c r="I359">
        <v>2019</v>
      </c>
      <c r="J359" t="s">
        <v>351</v>
      </c>
      <c r="K359" t="s">
        <v>27</v>
      </c>
      <c r="L359">
        <v>27</v>
      </c>
      <c r="M359">
        <v>15</v>
      </c>
      <c r="N359">
        <v>5</v>
      </c>
      <c r="O359">
        <v>135</v>
      </c>
      <c r="P359">
        <v>10</v>
      </c>
      <c r="Q359">
        <v>405</v>
      </c>
      <c r="R359" t="s">
        <v>28</v>
      </c>
      <c r="S359" t="s">
        <v>29</v>
      </c>
      <c r="T359">
        <v>793</v>
      </c>
      <c r="U359" t="s">
        <v>42</v>
      </c>
      <c r="V359" t="s">
        <v>49</v>
      </c>
      <c r="W359" t="s">
        <v>50</v>
      </c>
    </row>
    <row r="360" spans="1:23" x14ac:dyDescent="0.35">
      <c r="A360" t="s">
        <v>435</v>
      </c>
      <c r="B360" t="s">
        <v>44</v>
      </c>
      <c r="C360" t="s">
        <v>67</v>
      </c>
      <c r="D360" t="s">
        <v>38</v>
      </c>
      <c r="E360" t="s">
        <v>39</v>
      </c>
      <c r="F360" s="1">
        <v>43459</v>
      </c>
      <c r="G360" t="s">
        <v>36</v>
      </c>
      <c r="H360" t="s">
        <v>413</v>
      </c>
      <c r="I360">
        <v>2019</v>
      </c>
      <c r="J360" t="s">
        <v>351</v>
      </c>
      <c r="K360" t="s">
        <v>27</v>
      </c>
      <c r="L360">
        <v>74</v>
      </c>
      <c r="M360">
        <v>5</v>
      </c>
      <c r="N360">
        <v>2</v>
      </c>
      <c r="O360">
        <v>148</v>
      </c>
      <c r="P360">
        <v>3</v>
      </c>
      <c r="Q360">
        <v>370</v>
      </c>
      <c r="R360" t="s">
        <v>28</v>
      </c>
      <c r="S360" t="s">
        <v>29</v>
      </c>
      <c r="T360">
        <v>772</v>
      </c>
      <c r="U360" t="s">
        <v>30</v>
      </c>
      <c r="V360" t="s">
        <v>65</v>
      </c>
      <c r="W360" t="s">
        <v>62</v>
      </c>
    </row>
    <row r="361" spans="1:23" x14ac:dyDescent="0.35">
      <c r="A361" t="s">
        <v>436</v>
      </c>
      <c r="B361" t="s">
        <v>63</v>
      </c>
      <c r="C361" t="s">
        <v>67</v>
      </c>
      <c r="D361" t="s">
        <v>46</v>
      </c>
      <c r="E361" t="s">
        <v>39</v>
      </c>
      <c r="F361" s="1">
        <v>43460</v>
      </c>
      <c r="G361" t="s">
        <v>40</v>
      </c>
      <c r="H361" t="s">
        <v>413</v>
      </c>
      <c r="I361">
        <v>2019</v>
      </c>
      <c r="J361" t="s">
        <v>351</v>
      </c>
      <c r="K361" t="s">
        <v>27</v>
      </c>
      <c r="L361">
        <v>71</v>
      </c>
      <c r="M361">
        <v>15</v>
      </c>
      <c r="N361">
        <v>5</v>
      </c>
      <c r="O361">
        <v>355</v>
      </c>
      <c r="P361">
        <v>10</v>
      </c>
      <c r="Q361">
        <v>1065</v>
      </c>
      <c r="R361" t="s">
        <v>41</v>
      </c>
      <c r="S361" t="s">
        <v>29</v>
      </c>
      <c r="T361">
        <v>958</v>
      </c>
      <c r="U361" t="s">
        <v>30</v>
      </c>
      <c r="V361" t="s">
        <v>49</v>
      </c>
      <c r="W361" t="s">
        <v>32</v>
      </c>
    </row>
    <row r="362" spans="1:23" x14ac:dyDescent="0.35">
      <c r="A362" t="s">
        <v>261</v>
      </c>
      <c r="B362" t="s">
        <v>44</v>
      </c>
      <c r="C362" t="s">
        <v>67</v>
      </c>
      <c r="D362" t="s">
        <v>35</v>
      </c>
      <c r="E362" t="s">
        <v>61</v>
      </c>
      <c r="F362" s="1">
        <v>43461</v>
      </c>
      <c r="G362" t="s">
        <v>48</v>
      </c>
      <c r="H362" t="s">
        <v>413</v>
      </c>
      <c r="I362">
        <v>2019</v>
      </c>
      <c r="J362" t="s">
        <v>351</v>
      </c>
      <c r="K362" t="s">
        <v>27</v>
      </c>
      <c r="L362">
        <v>79</v>
      </c>
      <c r="M362">
        <v>5</v>
      </c>
      <c r="N362">
        <v>3</v>
      </c>
      <c r="O362">
        <v>237</v>
      </c>
      <c r="P362">
        <v>2</v>
      </c>
      <c r="Q362">
        <v>395</v>
      </c>
      <c r="R362" t="s">
        <v>28</v>
      </c>
      <c r="S362" t="s">
        <v>29</v>
      </c>
      <c r="T362">
        <v>412</v>
      </c>
      <c r="U362" t="s">
        <v>42</v>
      </c>
      <c r="V362" t="s">
        <v>49</v>
      </c>
      <c r="W362" t="s">
        <v>32</v>
      </c>
    </row>
    <row r="363" spans="1:23" x14ac:dyDescent="0.35">
      <c r="A363" t="s">
        <v>437</v>
      </c>
      <c r="B363" t="s">
        <v>63</v>
      </c>
      <c r="C363" t="s">
        <v>68</v>
      </c>
      <c r="D363" t="s">
        <v>22</v>
      </c>
      <c r="E363" t="s">
        <v>52</v>
      </c>
      <c r="F363" s="1">
        <v>43462</v>
      </c>
      <c r="G363" t="s">
        <v>53</v>
      </c>
      <c r="H363" t="s">
        <v>413</v>
      </c>
      <c r="I363">
        <v>2019</v>
      </c>
      <c r="J363" t="s">
        <v>351</v>
      </c>
      <c r="K363" t="s">
        <v>54</v>
      </c>
      <c r="L363">
        <v>40</v>
      </c>
      <c r="M363">
        <v>5</v>
      </c>
      <c r="N363">
        <v>2</v>
      </c>
      <c r="O363">
        <v>80</v>
      </c>
      <c r="P363">
        <v>3</v>
      </c>
      <c r="Q363">
        <v>200</v>
      </c>
      <c r="R363" t="s">
        <v>41</v>
      </c>
      <c r="S363" t="s">
        <v>29</v>
      </c>
      <c r="T363">
        <v>665</v>
      </c>
      <c r="U363" t="s">
        <v>30</v>
      </c>
      <c r="V363" t="s">
        <v>43</v>
      </c>
      <c r="W363" t="s">
        <v>32</v>
      </c>
    </row>
    <row r="364" spans="1:23" x14ac:dyDescent="0.35">
      <c r="A364" t="s">
        <v>438</v>
      </c>
      <c r="B364" t="s">
        <v>33</v>
      </c>
      <c r="C364" t="s">
        <v>45</v>
      </c>
      <c r="D364" t="s">
        <v>64</v>
      </c>
      <c r="E364" t="s">
        <v>58</v>
      </c>
      <c r="F364" s="1">
        <v>43463</v>
      </c>
      <c r="G364" t="s">
        <v>56</v>
      </c>
      <c r="H364" t="s">
        <v>413</v>
      </c>
      <c r="I364">
        <v>2019</v>
      </c>
      <c r="J364" t="s">
        <v>351</v>
      </c>
      <c r="K364" t="s">
        <v>54</v>
      </c>
      <c r="L364">
        <v>76</v>
      </c>
      <c r="M364">
        <v>25</v>
      </c>
      <c r="N364">
        <v>10</v>
      </c>
      <c r="O364">
        <v>760</v>
      </c>
      <c r="P364">
        <v>15</v>
      </c>
      <c r="Q364">
        <v>1900</v>
      </c>
      <c r="R364" t="s">
        <v>41</v>
      </c>
      <c r="S364" t="s">
        <v>29</v>
      </c>
      <c r="T364">
        <v>718</v>
      </c>
      <c r="U364" t="s">
        <v>42</v>
      </c>
      <c r="V364" t="s">
        <v>49</v>
      </c>
      <c r="W364" t="s">
        <v>32</v>
      </c>
    </row>
    <row r="365" spans="1:23" x14ac:dyDescent="0.35">
      <c r="A365" t="s">
        <v>172</v>
      </c>
      <c r="B365" t="s">
        <v>33</v>
      </c>
      <c r="C365" t="s">
        <v>68</v>
      </c>
      <c r="D365" t="s">
        <v>51</v>
      </c>
      <c r="E365" t="s">
        <v>58</v>
      </c>
      <c r="F365" s="1">
        <v>43464</v>
      </c>
      <c r="G365" t="s">
        <v>59</v>
      </c>
      <c r="H365" t="s">
        <v>413</v>
      </c>
      <c r="I365">
        <v>2019</v>
      </c>
      <c r="J365" t="s">
        <v>351</v>
      </c>
      <c r="K365" t="s">
        <v>27</v>
      </c>
      <c r="L365">
        <v>80</v>
      </c>
      <c r="M365">
        <v>40</v>
      </c>
      <c r="N365">
        <v>7</v>
      </c>
      <c r="O365">
        <v>560</v>
      </c>
      <c r="P365">
        <v>33</v>
      </c>
      <c r="Q365">
        <v>3200</v>
      </c>
      <c r="R365" t="s">
        <v>28</v>
      </c>
      <c r="S365" t="s">
        <v>29</v>
      </c>
      <c r="T365">
        <v>879</v>
      </c>
      <c r="U365" t="s">
        <v>30</v>
      </c>
      <c r="V365" t="s">
        <v>31</v>
      </c>
      <c r="W365" t="s">
        <v>32</v>
      </c>
    </row>
    <row r="366" spans="1:23" x14ac:dyDescent="0.35">
      <c r="A366" t="s">
        <v>439</v>
      </c>
      <c r="B366" t="s">
        <v>20</v>
      </c>
      <c r="C366" t="s">
        <v>55</v>
      </c>
      <c r="D366" t="s">
        <v>64</v>
      </c>
      <c r="E366" t="s">
        <v>58</v>
      </c>
      <c r="F366" s="1">
        <v>43465</v>
      </c>
      <c r="G366" t="s">
        <v>24</v>
      </c>
      <c r="H366" t="s">
        <v>413</v>
      </c>
      <c r="I366">
        <v>2019</v>
      </c>
      <c r="J366" t="s">
        <v>351</v>
      </c>
      <c r="K366" t="s">
        <v>27</v>
      </c>
      <c r="L366">
        <v>68</v>
      </c>
      <c r="M366">
        <v>25</v>
      </c>
      <c r="N366">
        <v>10</v>
      </c>
      <c r="O366">
        <v>680</v>
      </c>
      <c r="P366">
        <v>15</v>
      </c>
      <c r="Q366">
        <v>1700</v>
      </c>
      <c r="R366" t="s">
        <v>41</v>
      </c>
      <c r="S366" t="s">
        <v>29</v>
      </c>
      <c r="T366">
        <v>734</v>
      </c>
      <c r="U366" t="s">
        <v>42</v>
      </c>
      <c r="V366" t="s">
        <v>65</v>
      </c>
      <c r="W366" t="s">
        <v>32</v>
      </c>
    </row>
    <row r="367" spans="1:23" x14ac:dyDescent="0.35">
      <c r="A367" t="s">
        <v>244</v>
      </c>
      <c r="B367" t="s">
        <v>33</v>
      </c>
      <c r="C367" t="s">
        <v>34</v>
      </c>
      <c r="D367" t="s">
        <v>38</v>
      </c>
      <c r="E367" t="s">
        <v>61</v>
      </c>
      <c r="F367" s="1">
        <v>43466</v>
      </c>
      <c r="G367" t="s">
        <v>36</v>
      </c>
      <c r="H367" t="s">
        <v>25</v>
      </c>
      <c r="I367">
        <v>2020</v>
      </c>
      <c r="J367" t="s">
        <v>26</v>
      </c>
      <c r="K367" t="s">
        <v>27</v>
      </c>
      <c r="L367">
        <v>29</v>
      </c>
      <c r="M367">
        <v>5</v>
      </c>
      <c r="N367">
        <v>2</v>
      </c>
      <c r="O367">
        <v>58</v>
      </c>
      <c r="P367">
        <v>3</v>
      </c>
      <c r="Q367">
        <v>145</v>
      </c>
      <c r="R367" t="s">
        <v>28</v>
      </c>
      <c r="S367" t="s">
        <v>29</v>
      </c>
      <c r="T367">
        <v>755</v>
      </c>
      <c r="U367" t="s">
        <v>42</v>
      </c>
      <c r="V367" t="s">
        <v>43</v>
      </c>
      <c r="W367" t="s">
        <v>62</v>
      </c>
    </row>
    <row r="368" spans="1:23" x14ac:dyDescent="0.35">
      <c r="A368" t="s">
        <v>440</v>
      </c>
      <c r="B368" t="s">
        <v>20</v>
      </c>
      <c r="C368" t="s">
        <v>68</v>
      </c>
      <c r="D368" t="s">
        <v>38</v>
      </c>
      <c r="E368" t="s">
        <v>61</v>
      </c>
      <c r="F368" s="1">
        <v>43467</v>
      </c>
      <c r="G368" t="s">
        <v>40</v>
      </c>
      <c r="H368" t="s">
        <v>25</v>
      </c>
      <c r="I368">
        <v>2020</v>
      </c>
      <c r="J368" t="s">
        <v>26</v>
      </c>
      <c r="K368" t="s">
        <v>27</v>
      </c>
      <c r="L368">
        <v>15</v>
      </c>
      <c r="M368">
        <v>5</v>
      </c>
      <c r="N368">
        <v>2</v>
      </c>
      <c r="O368">
        <v>30</v>
      </c>
      <c r="P368">
        <v>3</v>
      </c>
      <c r="Q368">
        <v>75</v>
      </c>
      <c r="R368" t="s">
        <v>28</v>
      </c>
      <c r="S368" t="s">
        <v>29</v>
      </c>
      <c r="T368">
        <v>886</v>
      </c>
      <c r="U368" t="s">
        <v>30</v>
      </c>
      <c r="V368" t="s">
        <v>43</v>
      </c>
      <c r="W368" t="s">
        <v>50</v>
      </c>
    </row>
    <row r="369" spans="1:23" x14ac:dyDescent="0.35">
      <c r="A369" t="s">
        <v>441</v>
      </c>
      <c r="B369" t="s">
        <v>20</v>
      </c>
      <c r="C369" t="s">
        <v>67</v>
      </c>
      <c r="D369" t="s">
        <v>64</v>
      </c>
      <c r="E369" t="s">
        <v>47</v>
      </c>
      <c r="F369" s="1">
        <v>43468</v>
      </c>
      <c r="G369" t="s">
        <v>48</v>
      </c>
      <c r="H369" t="s">
        <v>25</v>
      </c>
      <c r="I369">
        <v>2020</v>
      </c>
      <c r="J369" t="s">
        <v>26</v>
      </c>
      <c r="K369" t="s">
        <v>27</v>
      </c>
      <c r="L369">
        <v>25</v>
      </c>
      <c r="M369">
        <v>25</v>
      </c>
      <c r="N369">
        <v>10</v>
      </c>
      <c r="O369">
        <v>250</v>
      </c>
      <c r="P369">
        <v>15</v>
      </c>
      <c r="Q369">
        <v>625</v>
      </c>
      <c r="R369" t="s">
        <v>41</v>
      </c>
      <c r="S369" t="s">
        <v>29</v>
      </c>
      <c r="T369">
        <v>960</v>
      </c>
      <c r="U369" t="s">
        <v>30</v>
      </c>
      <c r="V369" t="s">
        <v>49</v>
      </c>
      <c r="W369" t="s">
        <v>32</v>
      </c>
    </row>
    <row r="370" spans="1:23" x14ac:dyDescent="0.35">
      <c r="A370" t="s">
        <v>442</v>
      </c>
      <c r="B370" t="s">
        <v>33</v>
      </c>
      <c r="C370" t="s">
        <v>68</v>
      </c>
      <c r="D370" t="s">
        <v>64</v>
      </c>
      <c r="E370" t="s">
        <v>52</v>
      </c>
      <c r="F370" s="1">
        <v>43469</v>
      </c>
      <c r="G370" t="s">
        <v>53</v>
      </c>
      <c r="H370" t="s">
        <v>25</v>
      </c>
      <c r="I370">
        <v>2020</v>
      </c>
      <c r="J370" t="s">
        <v>26</v>
      </c>
      <c r="K370" t="s">
        <v>54</v>
      </c>
      <c r="L370">
        <v>26</v>
      </c>
      <c r="M370">
        <v>25</v>
      </c>
      <c r="N370">
        <v>10</v>
      </c>
      <c r="O370">
        <v>260</v>
      </c>
      <c r="P370">
        <v>15</v>
      </c>
      <c r="Q370">
        <v>650</v>
      </c>
      <c r="R370" t="s">
        <v>28</v>
      </c>
      <c r="S370" t="s">
        <v>29</v>
      </c>
      <c r="T370">
        <v>871</v>
      </c>
      <c r="U370" t="s">
        <v>30</v>
      </c>
      <c r="V370" t="s">
        <v>49</v>
      </c>
      <c r="W370" t="s">
        <v>50</v>
      </c>
    </row>
    <row r="371" spans="1:23" x14ac:dyDescent="0.35">
      <c r="A371" t="s">
        <v>443</v>
      </c>
      <c r="B371" t="s">
        <v>33</v>
      </c>
      <c r="C371" t="s">
        <v>66</v>
      </c>
      <c r="D371" t="s">
        <v>46</v>
      </c>
      <c r="E371" t="s">
        <v>52</v>
      </c>
      <c r="F371" s="1">
        <v>43470</v>
      </c>
      <c r="G371" t="s">
        <v>56</v>
      </c>
      <c r="H371" t="s">
        <v>25</v>
      </c>
      <c r="I371">
        <v>2020</v>
      </c>
      <c r="J371" t="s">
        <v>26</v>
      </c>
      <c r="K371" t="s">
        <v>54</v>
      </c>
      <c r="L371">
        <v>13</v>
      </c>
      <c r="M371">
        <v>15</v>
      </c>
      <c r="N371">
        <v>5</v>
      </c>
      <c r="O371">
        <v>65</v>
      </c>
      <c r="P371">
        <v>10</v>
      </c>
      <c r="Q371">
        <v>195</v>
      </c>
      <c r="R371" t="s">
        <v>28</v>
      </c>
      <c r="S371" t="s">
        <v>29</v>
      </c>
      <c r="T371">
        <v>985</v>
      </c>
      <c r="U371" t="s">
        <v>30</v>
      </c>
      <c r="V371" t="s">
        <v>43</v>
      </c>
      <c r="W371" t="s">
        <v>32</v>
      </c>
    </row>
    <row r="372" spans="1:23" x14ac:dyDescent="0.35">
      <c r="A372" t="s">
        <v>444</v>
      </c>
      <c r="B372" t="s">
        <v>63</v>
      </c>
      <c r="C372" t="s">
        <v>55</v>
      </c>
      <c r="D372" t="s">
        <v>35</v>
      </c>
      <c r="E372" t="s">
        <v>58</v>
      </c>
      <c r="F372" s="1">
        <v>43471</v>
      </c>
      <c r="G372" t="s">
        <v>59</v>
      </c>
      <c r="H372" t="s">
        <v>25</v>
      </c>
      <c r="I372">
        <v>2020</v>
      </c>
      <c r="J372" t="s">
        <v>26</v>
      </c>
      <c r="K372" t="s">
        <v>27</v>
      </c>
      <c r="L372">
        <v>46</v>
      </c>
      <c r="M372">
        <v>5</v>
      </c>
      <c r="N372">
        <v>3</v>
      </c>
      <c r="O372">
        <v>138</v>
      </c>
      <c r="P372">
        <v>2</v>
      </c>
      <c r="Q372">
        <v>230</v>
      </c>
      <c r="R372" t="s">
        <v>28</v>
      </c>
      <c r="S372" t="s">
        <v>29</v>
      </c>
      <c r="T372">
        <v>328</v>
      </c>
      <c r="U372" t="s">
        <v>30</v>
      </c>
      <c r="V372" t="s">
        <v>49</v>
      </c>
      <c r="W372" t="s">
        <v>32</v>
      </c>
    </row>
    <row r="373" spans="1:23" x14ac:dyDescent="0.35">
      <c r="A373" t="s">
        <v>445</v>
      </c>
      <c r="B373" t="s">
        <v>63</v>
      </c>
      <c r="C373" t="s">
        <v>45</v>
      </c>
      <c r="D373" t="s">
        <v>60</v>
      </c>
      <c r="E373" t="s">
        <v>52</v>
      </c>
      <c r="F373" s="1">
        <v>43472</v>
      </c>
      <c r="G373" t="s">
        <v>24</v>
      </c>
      <c r="H373" t="s">
        <v>25</v>
      </c>
      <c r="I373">
        <v>2020</v>
      </c>
      <c r="J373" t="s">
        <v>26</v>
      </c>
      <c r="K373" t="s">
        <v>27</v>
      </c>
      <c r="L373">
        <v>79</v>
      </c>
      <c r="M373">
        <v>10</v>
      </c>
      <c r="N373">
        <v>4</v>
      </c>
      <c r="O373">
        <v>316</v>
      </c>
      <c r="P373">
        <v>6</v>
      </c>
      <c r="Q373">
        <v>790</v>
      </c>
      <c r="R373" t="s">
        <v>28</v>
      </c>
      <c r="S373" t="s">
        <v>29</v>
      </c>
      <c r="T373">
        <v>316</v>
      </c>
      <c r="U373" t="s">
        <v>30</v>
      </c>
      <c r="V373" t="s">
        <v>31</v>
      </c>
      <c r="W373" t="s">
        <v>32</v>
      </c>
    </row>
    <row r="374" spans="1:23" x14ac:dyDescent="0.35">
      <c r="A374" t="s">
        <v>446</v>
      </c>
      <c r="B374" t="s">
        <v>63</v>
      </c>
      <c r="C374" t="s">
        <v>68</v>
      </c>
      <c r="D374" t="s">
        <v>51</v>
      </c>
      <c r="E374" t="s">
        <v>39</v>
      </c>
      <c r="F374" s="1">
        <v>43473</v>
      </c>
      <c r="G374" t="s">
        <v>36</v>
      </c>
      <c r="H374" t="s">
        <v>25</v>
      </c>
      <c r="I374">
        <v>2020</v>
      </c>
      <c r="J374" t="s">
        <v>26</v>
      </c>
      <c r="K374" t="s">
        <v>27</v>
      </c>
      <c r="L374">
        <v>90</v>
      </c>
      <c r="M374">
        <v>40</v>
      </c>
      <c r="N374">
        <v>7</v>
      </c>
      <c r="O374">
        <v>630</v>
      </c>
      <c r="P374">
        <v>33</v>
      </c>
      <c r="Q374">
        <v>3600</v>
      </c>
      <c r="R374" t="s">
        <v>28</v>
      </c>
      <c r="S374" t="s">
        <v>29</v>
      </c>
      <c r="T374">
        <v>404</v>
      </c>
      <c r="U374" t="s">
        <v>30</v>
      </c>
      <c r="V374" t="s">
        <v>31</v>
      </c>
      <c r="W374" t="s">
        <v>32</v>
      </c>
    </row>
    <row r="375" spans="1:23" x14ac:dyDescent="0.35">
      <c r="A375" t="s">
        <v>447</v>
      </c>
      <c r="B375" t="s">
        <v>44</v>
      </c>
      <c r="C375" t="s">
        <v>68</v>
      </c>
      <c r="D375" t="s">
        <v>38</v>
      </c>
      <c r="E375" t="s">
        <v>39</v>
      </c>
      <c r="F375" s="1">
        <v>43474</v>
      </c>
      <c r="G375" t="s">
        <v>40</v>
      </c>
      <c r="H375" t="s">
        <v>25</v>
      </c>
      <c r="I375">
        <v>2020</v>
      </c>
      <c r="J375" t="s">
        <v>26</v>
      </c>
      <c r="K375" t="s">
        <v>27</v>
      </c>
      <c r="L375">
        <v>29</v>
      </c>
      <c r="M375">
        <v>5</v>
      </c>
      <c r="N375">
        <v>2</v>
      </c>
      <c r="O375">
        <v>58</v>
      </c>
      <c r="P375">
        <v>3</v>
      </c>
      <c r="Q375">
        <v>145</v>
      </c>
      <c r="R375" t="s">
        <v>41</v>
      </c>
      <c r="S375" t="s">
        <v>29</v>
      </c>
      <c r="T375">
        <v>21</v>
      </c>
      <c r="U375" t="s">
        <v>30</v>
      </c>
      <c r="V375" t="s">
        <v>65</v>
      </c>
      <c r="W375" t="s">
        <v>50</v>
      </c>
    </row>
    <row r="376" spans="1:23" x14ac:dyDescent="0.35">
      <c r="A376" t="s">
        <v>448</v>
      </c>
      <c r="B376" t="s">
        <v>63</v>
      </c>
      <c r="C376" t="s">
        <v>66</v>
      </c>
      <c r="D376" t="s">
        <v>35</v>
      </c>
      <c r="E376" t="s">
        <v>39</v>
      </c>
      <c r="F376" s="1">
        <v>43475</v>
      </c>
      <c r="G376" t="s">
        <v>48</v>
      </c>
      <c r="H376" t="s">
        <v>25</v>
      </c>
      <c r="I376">
        <v>2020</v>
      </c>
      <c r="J376" t="s">
        <v>26</v>
      </c>
      <c r="K376" t="s">
        <v>27</v>
      </c>
      <c r="L376">
        <v>89</v>
      </c>
      <c r="M376">
        <v>5</v>
      </c>
      <c r="N376">
        <v>3</v>
      </c>
      <c r="O376">
        <v>267</v>
      </c>
      <c r="P376">
        <v>2</v>
      </c>
      <c r="Q376">
        <v>445</v>
      </c>
      <c r="R376" t="s">
        <v>41</v>
      </c>
      <c r="S376" t="s">
        <v>29</v>
      </c>
      <c r="T376">
        <v>646</v>
      </c>
      <c r="U376" t="s">
        <v>30</v>
      </c>
      <c r="V376" t="s">
        <v>43</v>
      </c>
      <c r="W376" t="s">
        <v>32</v>
      </c>
    </row>
    <row r="377" spans="1:23" x14ac:dyDescent="0.35">
      <c r="A377" t="s">
        <v>449</v>
      </c>
      <c r="B377" t="s">
        <v>63</v>
      </c>
      <c r="C377" t="s">
        <v>68</v>
      </c>
      <c r="D377" t="s">
        <v>46</v>
      </c>
      <c r="E377" t="s">
        <v>58</v>
      </c>
      <c r="F377" s="1">
        <v>43476</v>
      </c>
      <c r="G377" t="s">
        <v>53</v>
      </c>
      <c r="H377" t="s">
        <v>25</v>
      </c>
      <c r="I377">
        <v>2020</v>
      </c>
      <c r="J377" t="s">
        <v>26</v>
      </c>
      <c r="K377" t="s">
        <v>54</v>
      </c>
      <c r="L377">
        <v>54</v>
      </c>
      <c r="M377">
        <v>15</v>
      </c>
      <c r="N377">
        <v>5</v>
      </c>
      <c r="O377">
        <v>270</v>
      </c>
      <c r="P377">
        <v>10</v>
      </c>
      <c r="Q377">
        <v>810</v>
      </c>
      <c r="R377" t="s">
        <v>28</v>
      </c>
      <c r="S377" t="s">
        <v>29</v>
      </c>
      <c r="T377">
        <v>870</v>
      </c>
      <c r="U377" t="s">
        <v>42</v>
      </c>
      <c r="V377" t="s">
        <v>65</v>
      </c>
      <c r="W377" t="s">
        <v>32</v>
      </c>
    </row>
    <row r="378" spans="1:23" x14ac:dyDescent="0.35">
      <c r="A378" t="s">
        <v>450</v>
      </c>
      <c r="B378" t="s">
        <v>63</v>
      </c>
      <c r="C378" t="s">
        <v>34</v>
      </c>
      <c r="D378" t="s">
        <v>35</v>
      </c>
      <c r="E378" t="s">
        <v>52</v>
      </c>
      <c r="F378" s="1">
        <v>43477</v>
      </c>
      <c r="G378" t="s">
        <v>56</v>
      </c>
      <c r="H378" t="s">
        <v>25</v>
      </c>
      <c r="I378">
        <v>2020</v>
      </c>
      <c r="J378" t="s">
        <v>26</v>
      </c>
      <c r="K378" t="s">
        <v>54</v>
      </c>
      <c r="L378">
        <v>66</v>
      </c>
      <c r="M378">
        <v>5</v>
      </c>
      <c r="N378">
        <v>3</v>
      </c>
      <c r="O378">
        <v>198</v>
      </c>
      <c r="P378">
        <v>2</v>
      </c>
      <c r="Q378">
        <v>330</v>
      </c>
      <c r="R378" t="s">
        <v>28</v>
      </c>
      <c r="S378" t="s">
        <v>29</v>
      </c>
      <c r="T378">
        <v>879</v>
      </c>
      <c r="U378" t="s">
        <v>42</v>
      </c>
      <c r="V378" t="s">
        <v>31</v>
      </c>
      <c r="W378" t="s">
        <v>32</v>
      </c>
    </row>
    <row r="379" spans="1:23" x14ac:dyDescent="0.35">
      <c r="A379" t="s">
        <v>451</v>
      </c>
      <c r="B379" t="s">
        <v>44</v>
      </c>
      <c r="C379" t="s">
        <v>21</v>
      </c>
      <c r="D379" t="s">
        <v>60</v>
      </c>
      <c r="E379" t="s">
        <v>61</v>
      </c>
      <c r="F379" s="1">
        <v>43478</v>
      </c>
      <c r="G379" t="s">
        <v>59</v>
      </c>
      <c r="H379" t="s">
        <v>25</v>
      </c>
      <c r="I379">
        <v>2020</v>
      </c>
      <c r="J379" t="s">
        <v>26</v>
      </c>
      <c r="K379" t="s">
        <v>27</v>
      </c>
      <c r="L379">
        <v>54</v>
      </c>
      <c r="M379">
        <v>10</v>
      </c>
      <c r="N379">
        <v>4</v>
      </c>
      <c r="O379">
        <v>216</v>
      </c>
      <c r="P379">
        <v>6</v>
      </c>
      <c r="Q379">
        <v>540</v>
      </c>
      <c r="R379" t="s">
        <v>41</v>
      </c>
      <c r="S379" t="s">
        <v>29</v>
      </c>
      <c r="T379">
        <v>974</v>
      </c>
      <c r="U379" t="s">
        <v>30</v>
      </c>
      <c r="V379" t="s">
        <v>43</v>
      </c>
      <c r="W379" t="s">
        <v>62</v>
      </c>
    </row>
    <row r="380" spans="1:23" x14ac:dyDescent="0.35">
      <c r="A380" t="s">
        <v>452</v>
      </c>
      <c r="B380" t="s">
        <v>20</v>
      </c>
      <c r="C380" t="s">
        <v>37</v>
      </c>
      <c r="D380" t="s">
        <v>22</v>
      </c>
      <c r="E380" t="s">
        <v>61</v>
      </c>
      <c r="F380" s="1">
        <v>43479</v>
      </c>
      <c r="G380" t="s">
        <v>24</v>
      </c>
      <c r="H380" t="s">
        <v>25</v>
      </c>
      <c r="I380">
        <v>2020</v>
      </c>
      <c r="J380" t="s">
        <v>26</v>
      </c>
      <c r="K380" t="s">
        <v>27</v>
      </c>
      <c r="L380">
        <v>45</v>
      </c>
      <c r="M380">
        <v>5</v>
      </c>
      <c r="N380">
        <v>2</v>
      </c>
      <c r="O380">
        <v>90</v>
      </c>
      <c r="P380">
        <v>3</v>
      </c>
      <c r="Q380">
        <v>225</v>
      </c>
      <c r="R380" t="s">
        <v>41</v>
      </c>
      <c r="S380" t="s">
        <v>29</v>
      </c>
      <c r="T380">
        <v>362</v>
      </c>
      <c r="U380" t="s">
        <v>42</v>
      </c>
      <c r="V380" t="s">
        <v>31</v>
      </c>
      <c r="W380" t="s">
        <v>32</v>
      </c>
    </row>
    <row r="381" spans="1:23" x14ac:dyDescent="0.35">
      <c r="A381" t="s">
        <v>453</v>
      </c>
      <c r="B381" t="s">
        <v>33</v>
      </c>
      <c r="C381" t="s">
        <v>34</v>
      </c>
      <c r="D381" t="s">
        <v>38</v>
      </c>
      <c r="E381" t="s">
        <v>23</v>
      </c>
      <c r="F381" s="1">
        <v>43480</v>
      </c>
      <c r="G381" t="s">
        <v>36</v>
      </c>
      <c r="H381" t="s">
        <v>25</v>
      </c>
      <c r="I381">
        <v>2020</v>
      </c>
      <c r="J381" t="s">
        <v>26</v>
      </c>
      <c r="K381" t="s">
        <v>27</v>
      </c>
      <c r="L381">
        <v>86</v>
      </c>
      <c r="M381">
        <v>5</v>
      </c>
      <c r="N381">
        <v>2</v>
      </c>
      <c r="O381">
        <v>172</v>
      </c>
      <c r="P381">
        <v>3</v>
      </c>
      <c r="Q381">
        <v>430</v>
      </c>
      <c r="R381" t="s">
        <v>41</v>
      </c>
      <c r="S381" t="s">
        <v>29</v>
      </c>
      <c r="T381">
        <v>49</v>
      </c>
      <c r="U381" t="s">
        <v>42</v>
      </c>
      <c r="V381" t="s">
        <v>43</v>
      </c>
      <c r="W381" t="s">
        <v>32</v>
      </c>
    </row>
    <row r="382" spans="1:23" x14ac:dyDescent="0.35">
      <c r="A382" t="s">
        <v>454</v>
      </c>
      <c r="B382" t="s">
        <v>33</v>
      </c>
      <c r="C382" t="s">
        <v>57</v>
      </c>
      <c r="D382" t="s">
        <v>22</v>
      </c>
      <c r="E382" t="s">
        <v>23</v>
      </c>
      <c r="F382" s="1">
        <v>43481</v>
      </c>
      <c r="G382" t="s">
        <v>40</v>
      </c>
      <c r="H382" t="s">
        <v>25</v>
      </c>
      <c r="I382">
        <v>2020</v>
      </c>
      <c r="J382" t="s">
        <v>26</v>
      </c>
      <c r="K382" t="s">
        <v>27</v>
      </c>
      <c r="L382">
        <v>20</v>
      </c>
      <c r="M382">
        <v>5</v>
      </c>
      <c r="N382">
        <v>2</v>
      </c>
      <c r="O382">
        <v>40</v>
      </c>
      <c r="P382">
        <v>3</v>
      </c>
      <c r="Q382">
        <v>100</v>
      </c>
      <c r="R382" t="s">
        <v>28</v>
      </c>
      <c r="S382" t="s">
        <v>29</v>
      </c>
      <c r="T382">
        <v>492</v>
      </c>
      <c r="U382" t="s">
        <v>42</v>
      </c>
      <c r="V382" t="s">
        <v>31</v>
      </c>
      <c r="W382" t="s">
        <v>32</v>
      </c>
    </row>
    <row r="383" spans="1:23" x14ac:dyDescent="0.35">
      <c r="A383" t="s">
        <v>455</v>
      </c>
      <c r="B383" t="s">
        <v>44</v>
      </c>
      <c r="C383" t="s">
        <v>57</v>
      </c>
      <c r="D383" t="s">
        <v>35</v>
      </c>
      <c r="E383" t="s">
        <v>61</v>
      </c>
      <c r="F383" s="1">
        <v>43482</v>
      </c>
      <c r="G383" t="s">
        <v>48</v>
      </c>
      <c r="H383" t="s">
        <v>25</v>
      </c>
      <c r="I383">
        <v>2020</v>
      </c>
      <c r="J383" t="s">
        <v>26</v>
      </c>
      <c r="K383" t="s">
        <v>27</v>
      </c>
      <c r="L383">
        <v>86</v>
      </c>
      <c r="M383">
        <v>5</v>
      </c>
      <c r="N383">
        <v>3</v>
      </c>
      <c r="O383">
        <v>258</v>
      </c>
      <c r="P383">
        <v>2</v>
      </c>
      <c r="Q383">
        <v>430</v>
      </c>
      <c r="R383" t="s">
        <v>41</v>
      </c>
      <c r="S383" t="s">
        <v>29</v>
      </c>
      <c r="T383">
        <v>153</v>
      </c>
      <c r="U383" t="s">
        <v>42</v>
      </c>
      <c r="V383" t="s">
        <v>31</v>
      </c>
      <c r="W383" t="s">
        <v>62</v>
      </c>
    </row>
    <row r="384" spans="1:23" x14ac:dyDescent="0.35">
      <c r="A384" t="s">
        <v>456</v>
      </c>
      <c r="B384" t="s">
        <v>44</v>
      </c>
      <c r="C384" t="s">
        <v>66</v>
      </c>
      <c r="D384" t="s">
        <v>64</v>
      </c>
      <c r="E384" t="s">
        <v>39</v>
      </c>
      <c r="F384" s="1">
        <v>43483</v>
      </c>
      <c r="G384" t="s">
        <v>53</v>
      </c>
      <c r="H384" t="s">
        <v>25</v>
      </c>
      <c r="I384">
        <v>2020</v>
      </c>
      <c r="J384" t="s">
        <v>26</v>
      </c>
      <c r="K384" t="s">
        <v>54</v>
      </c>
      <c r="L384">
        <v>78</v>
      </c>
      <c r="M384">
        <v>25</v>
      </c>
      <c r="N384">
        <v>10</v>
      </c>
      <c r="O384">
        <v>780</v>
      </c>
      <c r="P384">
        <v>15</v>
      </c>
      <c r="Q384">
        <v>1950</v>
      </c>
      <c r="R384" t="s">
        <v>41</v>
      </c>
      <c r="S384" t="s">
        <v>29</v>
      </c>
      <c r="T384">
        <v>478</v>
      </c>
      <c r="U384" t="s">
        <v>30</v>
      </c>
      <c r="V384" t="s">
        <v>65</v>
      </c>
      <c r="W384" t="s">
        <v>32</v>
      </c>
    </row>
    <row r="385" spans="1:23" x14ac:dyDescent="0.35">
      <c r="A385" t="s">
        <v>457</v>
      </c>
      <c r="B385" t="s">
        <v>44</v>
      </c>
      <c r="C385" t="s">
        <v>68</v>
      </c>
      <c r="D385" t="s">
        <v>35</v>
      </c>
      <c r="E385" t="s">
        <v>39</v>
      </c>
      <c r="F385" s="1">
        <v>43484</v>
      </c>
      <c r="G385" t="s">
        <v>56</v>
      </c>
      <c r="H385" t="s">
        <v>25</v>
      </c>
      <c r="I385">
        <v>2020</v>
      </c>
      <c r="J385" t="s">
        <v>26</v>
      </c>
      <c r="K385" t="s">
        <v>54</v>
      </c>
      <c r="L385">
        <v>44</v>
      </c>
      <c r="M385">
        <v>5</v>
      </c>
      <c r="N385">
        <v>3</v>
      </c>
      <c r="O385">
        <v>132</v>
      </c>
      <c r="P385">
        <v>2</v>
      </c>
      <c r="Q385">
        <v>220</v>
      </c>
      <c r="R385" t="s">
        <v>28</v>
      </c>
      <c r="S385" t="s">
        <v>29</v>
      </c>
      <c r="T385">
        <v>5</v>
      </c>
      <c r="U385" t="s">
        <v>30</v>
      </c>
      <c r="V385" t="s">
        <v>31</v>
      </c>
      <c r="W385" t="s">
        <v>32</v>
      </c>
    </row>
    <row r="386" spans="1:23" x14ac:dyDescent="0.35">
      <c r="A386" t="s">
        <v>458</v>
      </c>
      <c r="B386" t="s">
        <v>33</v>
      </c>
      <c r="C386" t="s">
        <v>57</v>
      </c>
      <c r="D386" t="s">
        <v>38</v>
      </c>
      <c r="E386" t="s">
        <v>23</v>
      </c>
      <c r="F386" s="1">
        <v>43485</v>
      </c>
      <c r="G386" t="s">
        <v>59</v>
      </c>
      <c r="H386" t="s">
        <v>25</v>
      </c>
      <c r="I386">
        <v>2020</v>
      </c>
      <c r="J386" t="s">
        <v>26</v>
      </c>
      <c r="K386" t="s">
        <v>27</v>
      </c>
      <c r="L386">
        <v>19</v>
      </c>
      <c r="M386">
        <v>5</v>
      </c>
      <c r="N386">
        <v>2</v>
      </c>
      <c r="O386">
        <v>38</v>
      </c>
      <c r="P386">
        <v>3</v>
      </c>
      <c r="Q386">
        <v>95</v>
      </c>
      <c r="R386" t="s">
        <v>28</v>
      </c>
      <c r="S386" t="s">
        <v>29</v>
      </c>
      <c r="T386">
        <v>601</v>
      </c>
      <c r="U386" t="s">
        <v>42</v>
      </c>
      <c r="V386" t="s">
        <v>43</v>
      </c>
      <c r="W386" t="s">
        <v>62</v>
      </c>
    </row>
    <row r="387" spans="1:23" x14ac:dyDescent="0.35">
      <c r="A387" t="s">
        <v>459</v>
      </c>
      <c r="B387" t="s">
        <v>20</v>
      </c>
      <c r="C387" t="s">
        <v>68</v>
      </c>
      <c r="D387" t="s">
        <v>35</v>
      </c>
      <c r="E387" t="s">
        <v>47</v>
      </c>
      <c r="F387" s="1">
        <v>43486</v>
      </c>
      <c r="G387" t="s">
        <v>24</v>
      </c>
      <c r="H387" t="s">
        <v>25</v>
      </c>
      <c r="I387">
        <v>2020</v>
      </c>
      <c r="J387" t="s">
        <v>26</v>
      </c>
      <c r="K387" t="s">
        <v>27</v>
      </c>
      <c r="L387">
        <v>34</v>
      </c>
      <c r="M387">
        <v>5</v>
      </c>
      <c r="N387">
        <v>3</v>
      </c>
      <c r="O387">
        <v>102</v>
      </c>
      <c r="P387">
        <v>2</v>
      </c>
      <c r="Q387">
        <v>170</v>
      </c>
      <c r="R387" t="s">
        <v>41</v>
      </c>
      <c r="S387" t="s">
        <v>29</v>
      </c>
      <c r="T387">
        <v>378</v>
      </c>
      <c r="U387" t="s">
        <v>42</v>
      </c>
      <c r="V387" t="s">
        <v>65</v>
      </c>
      <c r="W387" t="s">
        <v>32</v>
      </c>
    </row>
    <row r="388" spans="1:23" x14ac:dyDescent="0.35">
      <c r="A388" t="s">
        <v>460</v>
      </c>
      <c r="B388" t="s">
        <v>63</v>
      </c>
      <c r="C388" t="s">
        <v>55</v>
      </c>
      <c r="D388" t="s">
        <v>64</v>
      </c>
      <c r="E388" t="s">
        <v>39</v>
      </c>
      <c r="F388" s="1">
        <v>43487</v>
      </c>
      <c r="G388" t="s">
        <v>36</v>
      </c>
      <c r="H388" t="s">
        <v>25</v>
      </c>
      <c r="I388">
        <v>2020</v>
      </c>
      <c r="J388" t="s">
        <v>26</v>
      </c>
      <c r="K388" t="s">
        <v>27</v>
      </c>
      <c r="L388">
        <v>97</v>
      </c>
      <c r="M388">
        <v>25</v>
      </c>
      <c r="N388">
        <v>10</v>
      </c>
      <c r="O388">
        <v>970</v>
      </c>
      <c r="P388">
        <v>15</v>
      </c>
      <c r="Q388">
        <v>2425</v>
      </c>
      <c r="R388" t="s">
        <v>28</v>
      </c>
      <c r="S388" t="s">
        <v>29</v>
      </c>
      <c r="T388">
        <v>763</v>
      </c>
      <c r="U388" t="s">
        <v>42</v>
      </c>
      <c r="V388" t="s">
        <v>31</v>
      </c>
      <c r="W388" t="s">
        <v>32</v>
      </c>
    </row>
    <row r="389" spans="1:23" x14ac:dyDescent="0.35">
      <c r="A389" t="s">
        <v>461</v>
      </c>
      <c r="B389" t="s">
        <v>63</v>
      </c>
      <c r="C389" t="s">
        <v>67</v>
      </c>
      <c r="D389" t="s">
        <v>22</v>
      </c>
      <c r="E389" t="s">
        <v>47</v>
      </c>
      <c r="F389" s="1">
        <v>43488</v>
      </c>
      <c r="G389" t="s">
        <v>40</v>
      </c>
      <c r="H389" t="s">
        <v>25</v>
      </c>
      <c r="I389">
        <v>2020</v>
      </c>
      <c r="J389" t="s">
        <v>26</v>
      </c>
      <c r="K389" t="s">
        <v>27</v>
      </c>
      <c r="L389">
        <v>46</v>
      </c>
      <c r="M389">
        <v>5</v>
      </c>
      <c r="N389">
        <v>2</v>
      </c>
      <c r="O389">
        <v>92</v>
      </c>
      <c r="P389">
        <v>3</v>
      </c>
      <c r="Q389">
        <v>230</v>
      </c>
      <c r="R389" t="s">
        <v>41</v>
      </c>
      <c r="S389" t="s">
        <v>29</v>
      </c>
      <c r="T389">
        <v>379</v>
      </c>
      <c r="U389" t="s">
        <v>30</v>
      </c>
      <c r="V389" t="s">
        <v>65</v>
      </c>
      <c r="W389" t="s">
        <v>32</v>
      </c>
    </row>
    <row r="390" spans="1:23" x14ac:dyDescent="0.35">
      <c r="A390" t="s">
        <v>462</v>
      </c>
      <c r="B390" t="s">
        <v>44</v>
      </c>
      <c r="C390" t="s">
        <v>68</v>
      </c>
      <c r="D390" t="s">
        <v>46</v>
      </c>
      <c r="E390" t="s">
        <v>52</v>
      </c>
      <c r="F390" s="1">
        <v>43489</v>
      </c>
      <c r="G390" t="s">
        <v>48</v>
      </c>
      <c r="H390" t="s">
        <v>25</v>
      </c>
      <c r="I390">
        <v>2020</v>
      </c>
      <c r="J390" t="s">
        <v>26</v>
      </c>
      <c r="K390" t="s">
        <v>27</v>
      </c>
      <c r="L390">
        <v>87</v>
      </c>
      <c r="M390">
        <v>15</v>
      </c>
      <c r="N390">
        <v>5</v>
      </c>
      <c r="O390">
        <v>435</v>
      </c>
      <c r="P390">
        <v>10</v>
      </c>
      <c r="Q390">
        <v>1305</v>
      </c>
      <c r="R390" t="s">
        <v>41</v>
      </c>
      <c r="S390" t="s">
        <v>29</v>
      </c>
      <c r="T390">
        <v>633</v>
      </c>
      <c r="U390" t="s">
        <v>30</v>
      </c>
      <c r="V390" t="s">
        <v>31</v>
      </c>
      <c r="W390" t="s">
        <v>62</v>
      </c>
    </row>
    <row r="391" spans="1:23" x14ac:dyDescent="0.35">
      <c r="A391" t="s">
        <v>463</v>
      </c>
      <c r="B391" t="s">
        <v>44</v>
      </c>
      <c r="C391" t="s">
        <v>37</v>
      </c>
      <c r="D391" t="s">
        <v>60</v>
      </c>
      <c r="E391" t="s">
        <v>39</v>
      </c>
      <c r="F391" s="1">
        <v>43490</v>
      </c>
      <c r="G391" t="s">
        <v>53</v>
      </c>
      <c r="H391" t="s">
        <v>25</v>
      </c>
      <c r="I391">
        <v>2020</v>
      </c>
      <c r="J391" t="s">
        <v>26</v>
      </c>
      <c r="K391" t="s">
        <v>54</v>
      </c>
      <c r="L391">
        <v>16</v>
      </c>
      <c r="M391">
        <v>10</v>
      </c>
      <c r="N391">
        <v>4</v>
      </c>
      <c r="O391">
        <v>64</v>
      </c>
      <c r="P391">
        <v>6</v>
      </c>
      <c r="Q391">
        <v>160</v>
      </c>
      <c r="R391" t="s">
        <v>28</v>
      </c>
      <c r="S391" t="s">
        <v>29</v>
      </c>
      <c r="T391">
        <v>155</v>
      </c>
      <c r="U391" t="s">
        <v>42</v>
      </c>
      <c r="V391" t="s">
        <v>65</v>
      </c>
      <c r="W391" t="s">
        <v>32</v>
      </c>
    </row>
    <row r="392" spans="1:23" x14ac:dyDescent="0.35">
      <c r="A392" t="s">
        <v>464</v>
      </c>
      <c r="B392" t="s">
        <v>20</v>
      </c>
      <c r="C392" t="s">
        <v>45</v>
      </c>
      <c r="D392" t="s">
        <v>60</v>
      </c>
      <c r="E392" t="s">
        <v>61</v>
      </c>
      <c r="F392" s="1">
        <v>43491</v>
      </c>
      <c r="G392" t="s">
        <v>56</v>
      </c>
      <c r="H392" t="s">
        <v>25</v>
      </c>
      <c r="I392">
        <v>2020</v>
      </c>
      <c r="J392" t="s">
        <v>26</v>
      </c>
      <c r="K392" t="s">
        <v>54</v>
      </c>
      <c r="L392">
        <v>80</v>
      </c>
      <c r="M392">
        <v>10</v>
      </c>
      <c r="N392">
        <v>4</v>
      </c>
      <c r="O392">
        <v>320</v>
      </c>
      <c r="P392">
        <v>6</v>
      </c>
      <c r="Q392">
        <v>800</v>
      </c>
      <c r="R392" t="s">
        <v>28</v>
      </c>
      <c r="S392" t="s">
        <v>29</v>
      </c>
      <c r="T392">
        <v>486</v>
      </c>
      <c r="U392" t="s">
        <v>42</v>
      </c>
      <c r="V392" t="s">
        <v>49</v>
      </c>
      <c r="W392" t="s">
        <v>32</v>
      </c>
    </row>
    <row r="393" spans="1:23" x14ac:dyDescent="0.35">
      <c r="A393" t="s">
        <v>465</v>
      </c>
      <c r="B393" t="s">
        <v>44</v>
      </c>
      <c r="C393" t="s">
        <v>67</v>
      </c>
      <c r="D393" t="s">
        <v>46</v>
      </c>
      <c r="E393" t="s">
        <v>52</v>
      </c>
      <c r="F393" s="1">
        <v>43492</v>
      </c>
      <c r="G393" t="s">
        <v>59</v>
      </c>
      <c r="H393" t="s">
        <v>25</v>
      </c>
      <c r="I393">
        <v>2020</v>
      </c>
      <c r="J393" t="s">
        <v>26</v>
      </c>
      <c r="K393" t="s">
        <v>27</v>
      </c>
      <c r="L393">
        <v>75</v>
      </c>
      <c r="M393">
        <v>15</v>
      </c>
      <c r="N393">
        <v>5</v>
      </c>
      <c r="O393">
        <v>375</v>
      </c>
      <c r="P393">
        <v>10</v>
      </c>
      <c r="Q393">
        <v>1125</v>
      </c>
      <c r="R393" t="s">
        <v>28</v>
      </c>
      <c r="S393" t="s">
        <v>29</v>
      </c>
      <c r="T393">
        <v>345</v>
      </c>
      <c r="U393" t="s">
        <v>30</v>
      </c>
      <c r="V393" t="s">
        <v>65</v>
      </c>
      <c r="W393" t="s">
        <v>50</v>
      </c>
    </row>
    <row r="394" spans="1:23" x14ac:dyDescent="0.35">
      <c r="A394" t="s">
        <v>466</v>
      </c>
      <c r="B394" t="s">
        <v>20</v>
      </c>
      <c r="C394" t="s">
        <v>55</v>
      </c>
      <c r="D394" t="s">
        <v>22</v>
      </c>
      <c r="E394" t="s">
        <v>58</v>
      </c>
      <c r="F394" s="1">
        <v>43493</v>
      </c>
      <c r="G394" t="s">
        <v>24</v>
      </c>
      <c r="H394" t="s">
        <v>25</v>
      </c>
      <c r="I394">
        <v>2020</v>
      </c>
      <c r="J394" t="s">
        <v>26</v>
      </c>
      <c r="K394" t="s">
        <v>27</v>
      </c>
      <c r="L394">
        <v>18</v>
      </c>
      <c r="M394">
        <v>5</v>
      </c>
      <c r="N394">
        <v>2</v>
      </c>
      <c r="O394">
        <v>36</v>
      </c>
      <c r="P394">
        <v>3</v>
      </c>
      <c r="Q394">
        <v>90</v>
      </c>
      <c r="R394" t="s">
        <v>28</v>
      </c>
      <c r="S394" t="s">
        <v>29</v>
      </c>
      <c r="T394">
        <v>138</v>
      </c>
      <c r="U394" t="s">
        <v>30</v>
      </c>
      <c r="V394" t="s">
        <v>43</v>
      </c>
      <c r="W394" t="s">
        <v>62</v>
      </c>
    </row>
    <row r="395" spans="1:23" x14ac:dyDescent="0.35">
      <c r="A395" t="s">
        <v>467</v>
      </c>
      <c r="B395" t="s">
        <v>63</v>
      </c>
      <c r="C395" t="s">
        <v>68</v>
      </c>
      <c r="D395" t="s">
        <v>64</v>
      </c>
      <c r="E395" t="s">
        <v>23</v>
      </c>
      <c r="F395" s="1">
        <v>43494</v>
      </c>
      <c r="G395" t="s">
        <v>36</v>
      </c>
      <c r="H395" t="s">
        <v>25</v>
      </c>
      <c r="I395">
        <v>2020</v>
      </c>
      <c r="J395" t="s">
        <v>26</v>
      </c>
      <c r="K395" t="s">
        <v>27</v>
      </c>
      <c r="L395">
        <v>58</v>
      </c>
      <c r="M395">
        <v>25</v>
      </c>
      <c r="N395">
        <v>10</v>
      </c>
      <c r="O395">
        <v>580</v>
      </c>
      <c r="P395">
        <v>15</v>
      </c>
      <c r="Q395">
        <v>1450</v>
      </c>
      <c r="R395" t="s">
        <v>28</v>
      </c>
      <c r="S395" t="s">
        <v>29</v>
      </c>
      <c r="T395">
        <v>465</v>
      </c>
      <c r="U395" t="s">
        <v>30</v>
      </c>
      <c r="V395" t="s">
        <v>65</v>
      </c>
      <c r="W395" t="s">
        <v>32</v>
      </c>
    </row>
    <row r="396" spans="1:23" x14ac:dyDescent="0.35">
      <c r="A396" t="s">
        <v>468</v>
      </c>
      <c r="B396" t="s">
        <v>20</v>
      </c>
      <c r="C396" t="s">
        <v>45</v>
      </c>
      <c r="D396" t="s">
        <v>46</v>
      </c>
      <c r="E396" t="s">
        <v>47</v>
      </c>
      <c r="F396" s="1">
        <v>43495</v>
      </c>
      <c r="G396" t="s">
        <v>40</v>
      </c>
      <c r="H396" t="s">
        <v>25</v>
      </c>
      <c r="I396">
        <v>2020</v>
      </c>
      <c r="J396" t="s">
        <v>26</v>
      </c>
      <c r="K396" t="s">
        <v>27</v>
      </c>
      <c r="L396">
        <v>88</v>
      </c>
      <c r="M396">
        <v>15</v>
      </c>
      <c r="N396">
        <v>5</v>
      </c>
      <c r="O396">
        <v>440</v>
      </c>
      <c r="P396">
        <v>10</v>
      </c>
      <c r="Q396">
        <v>1320</v>
      </c>
      <c r="R396" t="s">
        <v>28</v>
      </c>
      <c r="S396" t="s">
        <v>29</v>
      </c>
      <c r="T396">
        <v>362</v>
      </c>
      <c r="U396" t="s">
        <v>42</v>
      </c>
      <c r="V396" t="s">
        <v>43</v>
      </c>
      <c r="W396" t="s">
        <v>32</v>
      </c>
    </row>
    <row r="397" spans="1:23" x14ac:dyDescent="0.35">
      <c r="A397" t="s">
        <v>469</v>
      </c>
      <c r="B397" t="s">
        <v>63</v>
      </c>
      <c r="C397" t="s">
        <v>67</v>
      </c>
      <c r="D397" t="s">
        <v>35</v>
      </c>
      <c r="E397" t="s">
        <v>52</v>
      </c>
      <c r="F397" s="1">
        <v>43496</v>
      </c>
      <c r="G397" t="s">
        <v>48</v>
      </c>
      <c r="H397" t="s">
        <v>25</v>
      </c>
      <c r="I397">
        <v>2020</v>
      </c>
      <c r="J397" t="s">
        <v>26</v>
      </c>
      <c r="K397" t="s">
        <v>27</v>
      </c>
      <c r="L397">
        <v>85</v>
      </c>
      <c r="M397">
        <v>5</v>
      </c>
      <c r="N397">
        <v>3</v>
      </c>
      <c r="O397">
        <v>255</v>
      </c>
      <c r="P397">
        <v>2</v>
      </c>
      <c r="Q397">
        <v>425</v>
      </c>
      <c r="R397" t="s">
        <v>41</v>
      </c>
      <c r="S397" t="s">
        <v>29</v>
      </c>
      <c r="T397">
        <v>805</v>
      </c>
      <c r="U397" t="s">
        <v>42</v>
      </c>
      <c r="V397" t="s">
        <v>31</v>
      </c>
      <c r="W397" t="s">
        <v>32</v>
      </c>
    </row>
    <row r="398" spans="1:23" x14ac:dyDescent="0.35">
      <c r="A398" t="s">
        <v>470</v>
      </c>
      <c r="B398" t="s">
        <v>63</v>
      </c>
      <c r="C398" t="s">
        <v>45</v>
      </c>
      <c r="D398" t="s">
        <v>64</v>
      </c>
      <c r="E398" t="s">
        <v>61</v>
      </c>
      <c r="F398" s="1">
        <v>43497</v>
      </c>
      <c r="G398" t="s">
        <v>53</v>
      </c>
      <c r="H398" t="s">
        <v>104</v>
      </c>
      <c r="I398">
        <v>2020</v>
      </c>
      <c r="J398" t="s">
        <v>26</v>
      </c>
      <c r="K398" t="s">
        <v>54</v>
      </c>
      <c r="L398">
        <v>48</v>
      </c>
      <c r="M398">
        <v>25</v>
      </c>
      <c r="N398">
        <v>10</v>
      </c>
      <c r="O398">
        <v>480</v>
      </c>
      <c r="P398">
        <v>15</v>
      </c>
      <c r="Q398">
        <v>1200</v>
      </c>
      <c r="R398" t="s">
        <v>28</v>
      </c>
      <c r="S398" t="s">
        <v>29</v>
      </c>
      <c r="T398">
        <v>781</v>
      </c>
      <c r="U398" t="s">
        <v>30</v>
      </c>
      <c r="V398" t="s">
        <v>49</v>
      </c>
      <c r="W398" t="s">
        <v>32</v>
      </c>
    </row>
    <row r="399" spans="1:23" x14ac:dyDescent="0.35">
      <c r="A399" t="s">
        <v>471</v>
      </c>
      <c r="B399" t="s">
        <v>33</v>
      </c>
      <c r="C399" t="s">
        <v>21</v>
      </c>
      <c r="D399" t="s">
        <v>46</v>
      </c>
      <c r="E399" t="s">
        <v>61</v>
      </c>
      <c r="F399" s="1">
        <v>43498</v>
      </c>
      <c r="G399" t="s">
        <v>56</v>
      </c>
      <c r="H399" t="s">
        <v>104</v>
      </c>
      <c r="I399">
        <v>2020</v>
      </c>
      <c r="J399" t="s">
        <v>26</v>
      </c>
      <c r="K399" t="s">
        <v>54</v>
      </c>
      <c r="L399">
        <v>33</v>
      </c>
      <c r="M399">
        <v>15</v>
      </c>
      <c r="N399">
        <v>5</v>
      </c>
      <c r="O399">
        <v>165</v>
      </c>
      <c r="P399">
        <v>10</v>
      </c>
      <c r="Q399">
        <v>495</v>
      </c>
      <c r="R399" t="s">
        <v>41</v>
      </c>
      <c r="S399" t="s">
        <v>29</v>
      </c>
      <c r="T399">
        <v>935</v>
      </c>
      <c r="U399" t="s">
        <v>30</v>
      </c>
      <c r="V399" t="s">
        <v>43</v>
      </c>
      <c r="W399" t="s">
        <v>62</v>
      </c>
    </row>
    <row r="400" spans="1:23" x14ac:dyDescent="0.35">
      <c r="A400" t="s">
        <v>472</v>
      </c>
      <c r="B400" t="s">
        <v>63</v>
      </c>
      <c r="C400" t="s">
        <v>37</v>
      </c>
      <c r="D400" t="s">
        <v>38</v>
      </c>
      <c r="E400" t="s">
        <v>52</v>
      </c>
      <c r="F400" s="1">
        <v>43499</v>
      </c>
      <c r="G400" t="s">
        <v>59</v>
      </c>
      <c r="H400" t="s">
        <v>104</v>
      </c>
      <c r="I400">
        <v>2020</v>
      </c>
      <c r="J400" t="s">
        <v>26</v>
      </c>
      <c r="K400" t="s">
        <v>27</v>
      </c>
      <c r="L400">
        <v>18</v>
      </c>
      <c r="M400">
        <v>5</v>
      </c>
      <c r="N400">
        <v>2</v>
      </c>
      <c r="O400">
        <v>36</v>
      </c>
      <c r="P400">
        <v>3</v>
      </c>
      <c r="Q400">
        <v>90</v>
      </c>
      <c r="R400" t="s">
        <v>28</v>
      </c>
      <c r="S400" t="s">
        <v>29</v>
      </c>
      <c r="T400">
        <v>709</v>
      </c>
      <c r="U400" t="s">
        <v>30</v>
      </c>
      <c r="V400" t="s">
        <v>43</v>
      </c>
      <c r="W400" t="s">
        <v>62</v>
      </c>
    </row>
    <row r="401" spans="1:23" x14ac:dyDescent="0.35">
      <c r="A401" t="s">
        <v>473</v>
      </c>
      <c r="B401" t="s">
        <v>20</v>
      </c>
      <c r="C401" t="s">
        <v>34</v>
      </c>
      <c r="D401" t="s">
        <v>35</v>
      </c>
      <c r="E401" t="s">
        <v>47</v>
      </c>
      <c r="F401" s="1">
        <v>43500</v>
      </c>
      <c r="G401" t="s">
        <v>24</v>
      </c>
      <c r="H401" t="s">
        <v>104</v>
      </c>
      <c r="I401">
        <v>2020</v>
      </c>
      <c r="J401" t="s">
        <v>26</v>
      </c>
      <c r="K401" t="s">
        <v>27</v>
      </c>
      <c r="L401">
        <v>85</v>
      </c>
      <c r="M401">
        <v>5</v>
      </c>
      <c r="N401">
        <v>3</v>
      </c>
      <c r="O401">
        <v>255</v>
      </c>
      <c r="P401">
        <v>2</v>
      </c>
      <c r="Q401">
        <v>425</v>
      </c>
      <c r="R401" t="s">
        <v>28</v>
      </c>
      <c r="S401" t="s">
        <v>29</v>
      </c>
      <c r="T401">
        <v>368</v>
      </c>
      <c r="U401" t="s">
        <v>42</v>
      </c>
      <c r="V401" t="s">
        <v>31</v>
      </c>
      <c r="W401" t="s">
        <v>50</v>
      </c>
    </row>
    <row r="402" spans="1:23" x14ac:dyDescent="0.35">
      <c r="A402" t="s">
        <v>474</v>
      </c>
      <c r="B402" t="s">
        <v>44</v>
      </c>
      <c r="C402" t="s">
        <v>68</v>
      </c>
      <c r="D402" t="s">
        <v>60</v>
      </c>
      <c r="E402" t="s">
        <v>61</v>
      </c>
      <c r="F402" s="1">
        <v>43501</v>
      </c>
      <c r="G402" t="s">
        <v>36</v>
      </c>
      <c r="H402" t="s">
        <v>104</v>
      </c>
      <c r="I402">
        <v>2020</v>
      </c>
      <c r="J402" t="s">
        <v>26</v>
      </c>
      <c r="K402" t="s">
        <v>27</v>
      </c>
      <c r="L402">
        <v>13</v>
      </c>
      <c r="M402">
        <v>10</v>
      </c>
      <c r="N402">
        <v>4</v>
      </c>
      <c r="O402">
        <v>52</v>
      </c>
      <c r="P402">
        <v>6</v>
      </c>
      <c r="Q402">
        <v>130</v>
      </c>
      <c r="R402" t="s">
        <v>41</v>
      </c>
      <c r="S402" t="s">
        <v>29</v>
      </c>
      <c r="T402">
        <v>894</v>
      </c>
      <c r="U402" t="s">
        <v>42</v>
      </c>
      <c r="V402" t="s">
        <v>49</v>
      </c>
      <c r="W402" t="s">
        <v>32</v>
      </c>
    </row>
    <row r="403" spans="1:23" x14ac:dyDescent="0.35">
      <c r="A403" t="s">
        <v>475</v>
      </c>
      <c r="B403" t="s">
        <v>33</v>
      </c>
      <c r="C403" t="s">
        <v>45</v>
      </c>
      <c r="D403" t="s">
        <v>46</v>
      </c>
      <c r="E403" t="s">
        <v>23</v>
      </c>
      <c r="F403" s="1">
        <v>43502</v>
      </c>
      <c r="G403" t="s">
        <v>40</v>
      </c>
      <c r="H403" t="s">
        <v>104</v>
      </c>
      <c r="I403">
        <v>2020</v>
      </c>
      <c r="J403" t="s">
        <v>26</v>
      </c>
      <c r="K403" t="s">
        <v>27</v>
      </c>
      <c r="L403">
        <v>84</v>
      </c>
      <c r="M403">
        <v>15</v>
      </c>
      <c r="N403">
        <v>5</v>
      </c>
      <c r="O403">
        <v>420</v>
      </c>
      <c r="P403">
        <v>10</v>
      </c>
      <c r="Q403">
        <v>1260</v>
      </c>
      <c r="R403" t="s">
        <v>28</v>
      </c>
      <c r="S403" t="s">
        <v>29</v>
      </c>
      <c r="T403">
        <v>698</v>
      </c>
      <c r="U403" t="s">
        <v>42</v>
      </c>
      <c r="V403" t="s">
        <v>65</v>
      </c>
      <c r="W403" t="s">
        <v>32</v>
      </c>
    </row>
    <row r="404" spans="1:23" x14ac:dyDescent="0.35">
      <c r="A404" t="s">
        <v>476</v>
      </c>
      <c r="B404" t="s">
        <v>33</v>
      </c>
      <c r="C404" t="s">
        <v>67</v>
      </c>
      <c r="D404" t="s">
        <v>22</v>
      </c>
      <c r="E404" t="s">
        <v>61</v>
      </c>
      <c r="F404" s="1">
        <v>43503</v>
      </c>
      <c r="G404" t="s">
        <v>48</v>
      </c>
      <c r="H404" t="s">
        <v>104</v>
      </c>
      <c r="I404">
        <v>2020</v>
      </c>
      <c r="J404" t="s">
        <v>26</v>
      </c>
      <c r="K404" t="s">
        <v>27</v>
      </c>
      <c r="L404">
        <v>85</v>
      </c>
      <c r="M404">
        <v>5</v>
      </c>
      <c r="N404">
        <v>2</v>
      </c>
      <c r="O404">
        <v>170</v>
      </c>
      <c r="P404">
        <v>3</v>
      </c>
      <c r="Q404">
        <v>425</v>
      </c>
      <c r="R404" t="s">
        <v>41</v>
      </c>
      <c r="S404" t="s">
        <v>29</v>
      </c>
      <c r="T404">
        <v>807</v>
      </c>
      <c r="U404" t="s">
        <v>42</v>
      </c>
      <c r="V404" t="s">
        <v>43</v>
      </c>
      <c r="W404" t="s">
        <v>50</v>
      </c>
    </row>
    <row r="405" spans="1:23" x14ac:dyDescent="0.35">
      <c r="A405" t="s">
        <v>477</v>
      </c>
      <c r="B405" t="s">
        <v>63</v>
      </c>
      <c r="C405" t="s">
        <v>34</v>
      </c>
      <c r="D405" t="s">
        <v>22</v>
      </c>
      <c r="E405" t="s">
        <v>52</v>
      </c>
      <c r="F405" s="1">
        <v>43504</v>
      </c>
      <c r="G405" t="s">
        <v>53</v>
      </c>
      <c r="H405" t="s">
        <v>104</v>
      </c>
      <c r="I405">
        <v>2020</v>
      </c>
      <c r="J405" t="s">
        <v>26</v>
      </c>
      <c r="K405" t="s">
        <v>54</v>
      </c>
      <c r="L405">
        <v>97</v>
      </c>
      <c r="M405">
        <v>5</v>
      </c>
      <c r="N405">
        <v>2</v>
      </c>
      <c r="O405">
        <v>194</v>
      </c>
      <c r="P405">
        <v>3</v>
      </c>
      <c r="Q405">
        <v>485</v>
      </c>
      <c r="R405" t="s">
        <v>28</v>
      </c>
      <c r="S405" t="s">
        <v>29</v>
      </c>
      <c r="T405">
        <v>784</v>
      </c>
      <c r="U405" t="s">
        <v>42</v>
      </c>
      <c r="V405" t="s">
        <v>43</v>
      </c>
      <c r="W405" t="s">
        <v>32</v>
      </c>
    </row>
    <row r="406" spans="1:23" x14ac:dyDescent="0.35">
      <c r="A406" t="s">
        <v>478</v>
      </c>
      <c r="B406" t="s">
        <v>20</v>
      </c>
      <c r="C406" t="s">
        <v>45</v>
      </c>
      <c r="D406" t="s">
        <v>22</v>
      </c>
      <c r="E406" t="s">
        <v>58</v>
      </c>
      <c r="F406" s="1">
        <v>43505</v>
      </c>
      <c r="G406" t="s">
        <v>56</v>
      </c>
      <c r="H406" t="s">
        <v>104</v>
      </c>
      <c r="I406">
        <v>2020</v>
      </c>
      <c r="J406" t="s">
        <v>26</v>
      </c>
      <c r="K406" t="s">
        <v>54</v>
      </c>
      <c r="L406">
        <v>69</v>
      </c>
      <c r="M406">
        <v>5</v>
      </c>
      <c r="N406">
        <v>2</v>
      </c>
      <c r="O406">
        <v>138</v>
      </c>
      <c r="P406">
        <v>3</v>
      </c>
      <c r="Q406">
        <v>345</v>
      </c>
      <c r="R406" t="s">
        <v>41</v>
      </c>
      <c r="S406" t="s">
        <v>29</v>
      </c>
      <c r="T406">
        <v>469</v>
      </c>
      <c r="U406" t="s">
        <v>30</v>
      </c>
      <c r="V406" t="s">
        <v>31</v>
      </c>
      <c r="W406" t="s">
        <v>50</v>
      </c>
    </row>
    <row r="407" spans="1:23" x14ac:dyDescent="0.35">
      <c r="A407" t="s">
        <v>479</v>
      </c>
      <c r="B407" t="s">
        <v>63</v>
      </c>
      <c r="C407" t="s">
        <v>68</v>
      </c>
      <c r="D407" t="s">
        <v>38</v>
      </c>
      <c r="E407" t="s">
        <v>39</v>
      </c>
      <c r="F407" s="1">
        <v>43506</v>
      </c>
      <c r="G407" t="s">
        <v>59</v>
      </c>
      <c r="H407" t="s">
        <v>104</v>
      </c>
      <c r="I407">
        <v>2020</v>
      </c>
      <c r="J407" t="s">
        <v>26</v>
      </c>
      <c r="K407" t="s">
        <v>27</v>
      </c>
      <c r="L407">
        <v>60</v>
      </c>
      <c r="M407">
        <v>5</v>
      </c>
      <c r="N407">
        <v>2</v>
      </c>
      <c r="O407">
        <v>120</v>
      </c>
      <c r="P407">
        <v>3</v>
      </c>
      <c r="Q407">
        <v>300</v>
      </c>
      <c r="R407" t="s">
        <v>41</v>
      </c>
      <c r="S407" t="s">
        <v>29</v>
      </c>
      <c r="T407">
        <v>869</v>
      </c>
      <c r="U407" t="s">
        <v>30</v>
      </c>
      <c r="V407" t="s">
        <v>49</v>
      </c>
      <c r="W407" t="s">
        <v>32</v>
      </c>
    </row>
    <row r="408" spans="1:23" x14ac:dyDescent="0.35">
      <c r="A408" t="s">
        <v>480</v>
      </c>
      <c r="B408" t="s">
        <v>44</v>
      </c>
      <c r="C408" t="s">
        <v>45</v>
      </c>
      <c r="D408" t="s">
        <v>64</v>
      </c>
      <c r="E408" t="s">
        <v>39</v>
      </c>
      <c r="F408" s="1">
        <v>43507</v>
      </c>
      <c r="G408" t="s">
        <v>24</v>
      </c>
      <c r="H408" t="s">
        <v>104</v>
      </c>
      <c r="I408">
        <v>2020</v>
      </c>
      <c r="J408" t="s">
        <v>26</v>
      </c>
      <c r="K408" t="s">
        <v>27</v>
      </c>
      <c r="L408">
        <v>81</v>
      </c>
      <c r="M408">
        <v>25</v>
      </c>
      <c r="N408">
        <v>10</v>
      </c>
      <c r="O408">
        <v>810</v>
      </c>
      <c r="P408">
        <v>15</v>
      </c>
      <c r="Q408">
        <v>2025</v>
      </c>
      <c r="R408" t="s">
        <v>41</v>
      </c>
      <c r="S408" t="s">
        <v>29</v>
      </c>
      <c r="T408">
        <v>436</v>
      </c>
      <c r="U408" t="s">
        <v>30</v>
      </c>
      <c r="V408" t="s">
        <v>31</v>
      </c>
      <c r="W408" t="s">
        <v>32</v>
      </c>
    </row>
    <row r="409" spans="1:23" x14ac:dyDescent="0.35">
      <c r="A409" t="s">
        <v>481</v>
      </c>
      <c r="B409" t="s">
        <v>20</v>
      </c>
      <c r="C409" t="s">
        <v>45</v>
      </c>
      <c r="D409" t="s">
        <v>35</v>
      </c>
      <c r="E409" t="s">
        <v>39</v>
      </c>
      <c r="F409" s="1">
        <v>43508</v>
      </c>
      <c r="G409" t="s">
        <v>36</v>
      </c>
      <c r="H409" t="s">
        <v>104</v>
      </c>
      <c r="I409">
        <v>2020</v>
      </c>
      <c r="J409" t="s">
        <v>26</v>
      </c>
      <c r="K409" t="s">
        <v>27</v>
      </c>
      <c r="L409">
        <v>43</v>
      </c>
      <c r="M409">
        <v>5</v>
      </c>
      <c r="N409">
        <v>3</v>
      </c>
      <c r="O409">
        <v>129</v>
      </c>
      <c r="P409">
        <v>2</v>
      </c>
      <c r="Q409">
        <v>215</v>
      </c>
      <c r="R409" t="s">
        <v>28</v>
      </c>
      <c r="S409" t="s">
        <v>29</v>
      </c>
      <c r="T409">
        <v>929</v>
      </c>
      <c r="U409" t="s">
        <v>42</v>
      </c>
      <c r="V409" t="s">
        <v>49</v>
      </c>
      <c r="W409" t="s">
        <v>50</v>
      </c>
    </row>
    <row r="410" spans="1:23" x14ac:dyDescent="0.35">
      <c r="A410" t="s">
        <v>482</v>
      </c>
      <c r="B410" t="s">
        <v>63</v>
      </c>
      <c r="C410" t="s">
        <v>37</v>
      </c>
      <c r="D410" t="s">
        <v>38</v>
      </c>
      <c r="E410" t="s">
        <v>61</v>
      </c>
      <c r="F410" s="1">
        <v>43509</v>
      </c>
      <c r="G410" t="s">
        <v>40</v>
      </c>
      <c r="H410" t="s">
        <v>104</v>
      </c>
      <c r="I410">
        <v>2020</v>
      </c>
      <c r="J410" t="s">
        <v>26</v>
      </c>
      <c r="K410" t="s">
        <v>27</v>
      </c>
      <c r="L410">
        <v>83</v>
      </c>
      <c r="M410">
        <v>5</v>
      </c>
      <c r="N410">
        <v>2</v>
      </c>
      <c r="O410">
        <v>166</v>
      </c>
      <c r="P410">
        <v>3</v>
      </c>
      <c r="Q410">
        <v>415</v>
      </c>
      <c r="R410" t="s">
        <v>28</v>
      </c>
      <c r="S410" t="s">
        <v>29</v>
      </c>
      <c r="T410">
        <v>449</v>
      </c>
      <c r="U410" t="s">
        <v>30</v>
      </c>
      <c r="V410" t="s">
        <v>49</v>
      </c>
      <c r="W410" t="s">
        <v>62</v>
      </c>
    </row>
    <row r="411" spans="1:23" x14ac:dyDescent="0.35">
      <c r="A411" t="s">
        <v>483</v>
      </c>
      <c r="B411" t="s">
        <v>63</v>
      </c>
      <c r="C411" t="s">
        <v>21</v>
      </c>
      <c r="D411" t="s">
        <v>60</v>
      </c>
      <c r="E411" t="s">
        <v>39</v>
      </c>
      <c r="F411" s="1">
        <v>43510</v>
      </c>
      <c r="G411" t="s">
        <v>48</v>
      </c>
      <c r="H411" t="s">
        <v>104</v>
      </c>
      <c r="I411">
        <v>2020</v>
      </c>
      <c r="J411" t="s">
        <v>26</v>
      </c>
      <c r="K411" t="s">
        <v>27</v>
      </c>
      <c r="L411">
        <v>87</v>
      </c>
      <c r="M411">
        <v>10</v>
      </c>
      <c r="N411">
        <v>4</v>
      </c>
      <c r="O411">
        <v>348</v>
      </c>
      <c r="P411">
        <v>6</v>
      </c>
      <c r="Q411">
        <v>870</v>
      </c>
      <c r="R411" t="s">
        <v>41</v>
      </c>
      <c r="S411" t="s">
        <v>29</v>
      </c>
      <c r="T411">
        <v>902</v>
      </c>
      <c r="U411" t="s">
        <v>30</v>
      </c>
      <c r="V411" t="s">
        <v>31</v>
      </c>
      <c r="W411" t="s">
        <v>32</v>
      </c>
    </row>
    <row r="412" spans="1:23" x14ac:dyDescent="0.35">
      <c r="A412" t="s">
        <v>484</v>
      </c>
      <c r="B412" t="s">
        <v>20</v>
      </c>
      <c r="C412" t="s">
        <v>68</v>
      </c>
      <c r="D412" t="s">
        <v>60</v>
      </c>
      <c r="E412" t="s">
        <v>52</v>
      </c>
      <c r="F412" s="1">
        <v>43511</v>
      </c>
      <c r="G412" t="s">
        <v>53</v>
      </c>
      <c r="H412" t="s">
        <v>104</v>
      </c>
      <c r="I412">
        <v>2020</v>
      </c>
      <c r="J412" t="s">
        <v>26</v>
      </c>
      <c r="K412" t="s">
        <v>54</v>
      </c>
      <c r="L412">
        <v>99</v>
      </c>
      <c r="M412">
        <v>10</v>
      </c>
      <c r="N412">
        <v>4</v>
      </c>
      <c r="O412">
        <v>396</v>
      </c>
      <c r="P412">
        <v>6</v>
      </c>
      <c r="Q412">
        <v>990</v>
      </c>
      <c r="R412" t="s">
        <v>41</v>
      </c>
      <c r="S412" t="s">
        <v>29</v>
      </c>
      <c r="T412">
        <v>18</v>
      </c>
      <c r="U412" t="s">
        <v>42</v>
      </c>
      <c r="V412" t="s">
        <v>49</v>
      </c>
      <c r="W412" t="s">
        <v>50</v>
      </c>
    </row>
    <row r="413" spans="1:23" x14ac:dyDescent="0.35">
      <c r="A413" t="s">
        <v>485</v>
      </c>
      <c r="B413" t="s">
        <v>44</v>
      </c>
      <c r="C413" t="s">
        <v>66</v>
      </c>
      <c r="D413" t="s">
        <v>38</v>
      </c>
      <c r="E413" t="s">
        <v>39</v>
      </c>
      <c r="F413" s="1">
        <v>43512</v>
      </c>
      <c r="G413" t="s">
        <v>56</v>
      </c>
      <c r="H413" t="s">
        <v>104</v>
      </c>
      <c r="I413">
        <v>2020</v>
      </c>
      <c r="J413" t="s">
        <v>26</v>
      </c>
      <c r="K413" t="s">
        <v>54</v>
      </c>
      <c r="L413">
        <v>20</v>
      </c>
      <c r="M413">
        <v>5</v>
      </c>
      <c r="N413">
        <v>2</v>
      </c>
      <c r="O413">
        <v>40</v>
      </c>
      <c r="P413">
        <v>3</v>
      </c>
      <c r="Q413">
        <v>100</v>
      </c>
      <c r="R413" t="s">
        <v>41</v>
      </c>
      <c r="S413" t="s">
        <v>29</v>
      </c>
      <c r="T413">
        <v>408</v>
      </c>
      <c r="U413" t="s">
        <v>42</v>
      </c>
      <c r="V413" t="s">
        <v>31</v>
      </c>
      <c r="W413" t="s">
        <v>32</v>
      </c>
    </row>
    <row r="414" spans="1:23" x14ac:dyDescent="0.35">
      <c r="A414" t="s">
        <v>486</v>
      </c>
      <c r="B414" t="s">
        <v>33</v>
      </c>
      <c r="C414" t="s">
        <v>37</v>
      </c>
      <c r="D414" t="s">
        <v>22</v>
      </c>
      <c r="E414" t="s">
        <v>58</v>
      </c>
      <c r="F414" s="1">
        <v>43513</v>
      </c>
      <c r="G414" t="s">
        <v>59</v>
      </c>
      <c r="H414" t="s">
        <v>104</v>
      </c>
      <c r="I414">
        <v>2020</v>
      </c>
      <c r="J414" t="s">
        <v>26</v>
      </c>
      <c r="K414" t="s">
        <v>27</v>
      </c>
      <c r="L414">
        <v>32</v>
      </c>
      <c r="M414">
        <v>5</v>
      </c>
      <c r="N414">
        <v>2</v>
      </c>
      <c r="O414">
        <v>64</v>
      </c>
      <c r="P414">
        <v>3</v>
      </c>
      <c r="Q414">
        <v>160</v>
      </c>
      <c r="R414" t="s">
        <v>28</v>
      </c>
      <c r="S414" t="s">
        <v>29</v>
      </c>
      <c r="T414">
        <v>365</v>
      </c>
      <c r="U414" t="s">
        <v>30</v>
      </c>
      <c r="V414" t="s">
        <v>65</v>
      </c>
      <c r="W414" t="s">
        <v>32</v>
      </c>
    </row>
    <row r="415" spans="1:23" x14ac:dyDescent="0.35">
      <c r="A415" t="s">
        <v>487</v>
      </c>
      <c r="B415" t="s">
        <v>20</v>
      </c>
      <c r="C415" t="s">
        <v>68</v>
      </c>
      <c r="D415" t="s">
        <v>46</v>
      </c>
      <c r="E415" t="s">
        <v>47</v>
      </c>
      <c r="F415" s="1">
        <v>43514</v>
      </c>
      <c r="G415" t="s">
        <v>24</v>
      </c>
      <c r="H415" t="s">
        <v>104</v>
      </c>
      <c r="I415">
        <v>2020</v>
      </c>
      <c r="J415" t="s">
        <v>26</v>
      </c>
      <c r="K415" t="s">
        <v>27</v>
      </c>
      <c r="L415">
        <v>37</v>
      </c>
      <c r="M415">
        <v>15</v>
      </c>
      <c r="N415">
        <v>5</v>
      </c>
      <c r="O415">
        <v>185</v>
      </c>
      <c r="P415">
        <v>10</v>
      </c>
      <c r="Q415">
        <v>555</v>
      </c>
      <c r="R415" t="s">
        <v>41</v>
      </c>
      <c r="S415" t="s">
        <v>29</v>
      </c>
      <c r="T415">
        <v>999</v>
      </c>
      <c r="U415" t="s">
        <v>42</v>
      </c>
      <c r="V415" t="s">
        <v>43</v>
      </c>
      <c r="W415" t="s">
        <v>62</v>
      </c>
    </row>
    <row r="416" spans="1:23" x14ac:dyDescent="0.35">
      <c r="A416" t="s">
        <v>160</v>
      </c>
      <c r="B416" t="s">
        <v>63</v>
      </c>
      <c r="C416" t="s">
        <v>45</v>
      </c>
      <c r="D416" t="s">
        <v>22</v>
      </c>
      <c r="E416" t="s">
        <v>52</v>
      </c>
      <c r="F416" s="1">
        <v>43515</v>
      </c>
      <c r="G416" t="s">
        <v>36</v>
      </c>
      <c r="H416" t="s">
        <v>104</v>
      </c>
      <c r="I416">
        <v>2020</v>
      </c>
      <c r="J416" t="s">
        <v>26</v>
      </c>
      <c r="K416" t="s">
        <v>27</v>
      </c>
      <c r="L416">
        <v>27</v>
      </c>
      <c r="M416">
        <v>5</v>
      </c>
      <c r="N416">
        <v>2</v>
      </c>
      <c r="O416">
        <v>54</v>
      </c>
      <c r="P416">
        <v>3</v>
      </c>
      <c r="Q416">
        <v>135</v>
      </c>
      <c r="R416" t="s">
        <v>28</v>
      </c>
      <c r="S416" t="s">
        <v>29</v>
      </c>
      <c r="T416">
        <v>242</v>
      </c>
      <c r="U416" t="s">
        <v>42</v>
      </c>
      <c r="V416" t="s">
        <v>65</v>
      </c>
      <c r="W416" t="s">
        <v>32</v>
      </c>
    </row>
    <row r="417" spans="1:23" x14ac:dyDescent="0.35">
      <c r="A417" t="s">
        <v>488</v>
      </c>
      <c r="B417" t="s">
        <v>63</v>
      </c>
      <c r="C417" t="s">
        <v>34</v>
      </c>
      <c r="D417" t="s">
        <v>51</v>
      </c>
      <c r="E417" t="s">
        <v>61</v>
      </c>
      <c r="F417" s="1">
        <v>43516</v>
      </c>
      <c r="G417" t="s">
        <v>40</v>
      </c>
      <c r="H417" t="s">
        <v>104</v>
      </c>
      <c r="I417">
        <v>2020</v>
      </c>
      <c r="J417" t="s">
        <v>26</v>
      </c>
      <c r="K417" t="s">
        <v>27</v>
      </c>
      <c r="L417">
        <v>62</v>
      </c>
      <c r="M417">
        <v>40</v>
      </c>
      <c r="N417">
        <v>7</v>
      </c>
      <c r="O417">
        <v>434</v>
      </c>
      <c r="P417">
        <v>33</v>
      </c>
      <c r="Q417">
        <v>2480</v>
      </c>
      <c r="R417" t="s">
        <v>28</v>
      </c>
      <c r="S417" t="s">
        <v>29</v>
      </c>
      <c r="T417">
        <v>796</v>
      </c>
      <c r="U417" t="s">
        <v>42</v>
      </c>
      <c r="V417" t="s">
        <v>49</v>
      </c>
      <c r="W417" t="s">
        <v>62</v>
      </c>
    </row>
    <row r="418" spans="1:23" x14ac:dyDescent="0.35">
      <c r="A418" t="s">
        <v>489</v>
      </c>
      <c r="B418" t="s">
        <v>44</v>
      </c>
      <c r="C418" t="s">
        <v>57</v>
      </c>
      <c r="D418" t="s">
        <v>60</v>
      </c>
      <c r="E418" t="s">
        <v>61</v>
      </c>
      <c r="F418" s="1">
        <v>43517</v>
      </c>
      <c r="G418" t="s">
        <v>48</v>
      </c>
      <c r="H418" t="s">
        <v>104</v>
      </c>
      <c r="I418">
        <v>2020</v>
      </c>
      <c r="J418" t="s">
        <v>26</v>
      </c>
      <c r="K418" t="s">
        <v>27</v>
      </c>
      <c r="L418">
        <v>96</v>
      </c>
      <c r="M418">
        <v>10</v>
      </c>
      <c r="N418">
        <v>4</v>
      </c>
      <c r="O418">
        <v>384</v>
      </c>
      <c r="P418">
        <v>6</v>
      </c>
      <c r="Q418">
        <v>960</v>
      </c>
      <c r="R418" t="s">
        <v>28</v>
      </c>
      <c r="S418" t="s">
        <v>29</v>
      </c>
      <c r="T418">
        <v>317</v>
      </c>
      <c r="U418" t="s">
        <v>42</v>
      </c>
      <c r="V418" t="s">
        <v>65</v>
      </c>
      <c r="W418" t="s">
        <v>32</v>
      </c>
    </row>
    <row r="419" spans="1:23" x14ac:dyDescent="0.35">
      <c r="A419" t="s">
        <v>490</v>
      </c>
      <c r="B419" t="s">
        <v>44</v>
      </c>
      <c r="C419" t="s">
        <v>68</v>
      </c>
      <c r="D419" t="s">
        <v>35</v>
      </c>
      <c r="E419" t="s">
        <v>47</v>
      </c>
      <c r="F419" s="1">
        <v>43518</v>
      </c>
      <c r="G419" t="s">
        <v>53</v>
      </c>
      <c r="H419" t="s">
        <v>104</v>
      </c>
      <c r="I419">
        <v>2020</v>
      </c>
      <c r="J419" t="s">
        <v>26</v>
      </c>
      <c r="K419" t="s">
        <v>54</v>
      </c>
      <c r="L419">
        <v>91</v>
      </c>
      <c r="M419">
        <v>5</v>
      </c>
      <c r="N419">
        <v>3</v>
      </c>
      <c r="O419">
        <v>273</v>
      </c>
      <c r="P419">
        <v>2</v>
      </c>
      <c r="Q419">
        <v>455</v>
      </c>
      <c r="R419" t="s">
        <v>41</v>
      </c>
      <c r="S419" t="s">
        <v>29</v>
      </c>
      <c r="T419">
        <v>222</v>
      </c>
      <c r="U419" t="s">
        <v>42</v>
      </c>
      <c r="V419" t="s">
        <v>65</v>
      </c>
      <c r="W419" t="s">
        <v>32</v>
      </c>
    </row>
    <row r="420" spans="1:23" x14ac:dyDescent="0.35">
      <c r="A420" t="s">
        <v>491</v>
      </c>
      <c r="B420" t="s">
        <v>33</v>
      </c>
      <c r="C420" t="s">
        <v>21</v>
      </c>
      <c r="D420" t="s">
        <v>60</v>
      </c>
      <c r="E420" t="s">
        <v>47</v>
      </c>
      <c r="F420" s="1">
        <v>43519</v>
      </c>
      <c r="G420" t="s">
        <v>56</v>
      </c>
      <c r="H420" t="s">
        <v>104</v>
      </c>
      <c r="I420">
        <v>2020</v>
      </c>
      <c r="J420" t="s">
        <v>26</v>
      </c>
      <c r="K420" t="s">
        <v>54</v>
      </c>
      <c r="L420">
        <v>16</v>
      </c>
      <c r="M420">
        <v>10</v>
      </c>
      <c r="N420">
        <v>4</v>
      </c>
      <c r="O420">
        <v>64</v>
      </c>
      <c r="P420">
        <v>6</v>
      </c>
      <c r="Q420">
        <v>160</v>
      </c>
      <c r="R420" t="s">
        <v>28</v>
      </c>
      <c r="S420" t="s">
        <v>29</v>
      </c>
      <c r="T420">
        <v>22</v>
      </c>
      <c r="U420" t="s">
        <v>30</v>
      </c>
      <c r="V420" t="s">
        <v>43</v>
      </c>
      <c r="W420" t="s">
        <v>32</v>
      </c>
    </row>
    <row r="421" spans="1:23" x14ac:dyDescent="0.35">
      <c r="A421" t="s">
        <v>492</v>
      </c>
      <c r="B421" t="s">
        <v>63</v>
      </c>
      <c r="C421" t="s">
        <v>67</v>
      </c>
      <c r="D421" t="s">
        <v>46</v>
      </c>
      <c r="E421" t="s">
        <v>61</v>
      </c>
      <c r="F421" s="1">
        <v>43520</v>
      </c>
      <c r="G421" t="s">
        <v>59</v>
      </c>
      <c r="H421" t="s">
        <v>104</v>
      </c>
      <c r="I421">
        <v>2020</v>
      </c>
      <c r="J421" t="s">
        <v>26</v>
      </c>
      <c r="K421" t="s">
        <v>27</v>
      </c>
      <c r="L421">
        <v>16</v>
      </c>
      <c r="M421">
        <v>15</v>
      </c>
      <c r="N421">
        <v>5</v>
      </c>
      <c r="O421">
        <v>80</v>
      </c>
      <c r="P421">
        <v>10</v>
      </c>
      <c r="Q421">
        <v>240</v>
      </c>
      <c r="R421" t="s">
        <v>28</v>
      </c>
      <c r="S421" t="s">
        <v>29</v>
      </c>
      <c r="T421">
        <v>939</v>
      </c>
      <c r="U421" t="s">
        <v>30</v>
      </c>
      <c r="V421" t="s">
        <v>49</v>
      </c>
      <c r="W421" t="s">
        <v>50</v>
      </c>
    </row>
    <row r="422" spans="1:23" x14ac:dyDescent="0.35">
      <c r="A422" t="s">
        <v>493</v>
      </c>
      <c r="B422" t="s">
        <v>63</v>
      </c>
      <c r="C422" t="s">
        <v>21</v>
      </c>
      <c r="D422" t="s">
        <v>38</v>
      </c>
      <c r="E422" t="s">
        <v>47</v>
      </c>
      <c r="F422" s="1">
        <v>43521</v>
      </c>
      <c r="G422" t="s">
        <v>24</v>
      </c>
      <c r="H422" t="s">
        <v>104</v>
      </c>
      <c r="I422">
        <v>2020</v>
      </c>
      <c r="J422" t="s">
        <v>26</v>
      </c>
      <c r="K422" t="s">
        <v>27</v>
      </c>
      <c r="L422">
        <v>46</v>
      </c>
      <c r="M422">
        <v>5</v>
      </c>
      <c r="N422">
        <v>2</v>
      </c>
      <c r="O422">
        <v>92</v>
      </c>
      <c r="P422">
        <v>3</v>
      </c>
      <c r="Q422">
        <v>230</v>
      </c>
      <c r="R422" t="s">
        <v>41</v>
      </c>
      <c r="S422" t="s">
        <v>29</v>
      </c>
      <c r="T422">
        <v>683</v>
      </c>
      <c r="U422" t="s">
        <v>42</v>
      </c>
      <c r="V422" t="s">
        <v>49</v>
      </c>
      <c r="W422" t="s">
        <v>62</v>
      </c>
    </row>
    <row r="423" spans="1:23" x14ac:dyDescent="0.35">
      <c r="A423" t="s">
        <v>494</v>
      </c>
      <c r="B423" t="s">
        <v>33</v>
      </c>
      <c r="C423" t="s">
        <v>37</v>
      </c>
      <c r="D423" t="s">
        <v>64</v>
      </c>
      <c r="E423" t="s">
        <v>47</v>
      </c>
      <c r="F423" s="1">
        <v>43522</v>
      </c>
      <c r="G423" t="s">
        <v>36</v>
      </c>
      <c r="H423" t="s">
        <v>104</v>
      </c>
      <c r="I423">
        <v>2020</v>
      </c>
      <c r="J423" t="s">
        <v>26</v>
      </c>
      <c r="K423" t="s">
        <v>27</v>
      </c>
      <c r="L423">
        <v>69</v>
      </c>
      <c r="M423">
        <v>25</v>
      </c>
      <c r="N423">
        <v>10</v>
      </c>
      <c r="O423">
        <v>690</v>
      </c>
      <c r="P423">
        <v>15</v>
      </c>
      <c r="Q423">
        <v>1725</v>
      </c>
      <c r="R423" t="s">
        <v>28</v>
      </c>
      <c r="S423" t="s">
        <v>29</v>
      </c>
      <c r="T423">
        <v>142</v>
      </c>
      <c r="U423" t="s">
        <v>42</v>
      </c>
      <c r="V423" t="s">
        <v>65</v>
      </c>
      <c r="W423" t="s">
        <v>50</v>
      </c>
    </row>
    <row r="424" spans="1:23" x14ac:dyDescent="0.35">
      <c r="A424" t="s">
        <v>495</v>
      </c>
      <c r="B424" t="s">
        <v>20</v>
      </c>
      <c r="C424" t="s">
        <v>68</v>
      </c>
      <c r="D424" t="s">
        <v>51</v>
      </c>
      <c r="E424" t="s">
        <v>47</v>
      </c>
      <c r="F424" s="1">
        <v>43523</v>
      </c>
      <c r="G424" t="s">
        <v>40</v>
      </c>
      <c r="H424" t="s">
        <v>104</v>
      </c>
      <c r="I424">
        <v>2020</v>
      </c>
      <c r="J424" t="s">
        <v>26</v>
      </c>
      <c r="K424" t="s">
        <v>27</v>
      </c>
      <c r="L424">
        <v>94</v>
      </c>
      <c r="M424">
        <v>40</v>
      </c>
      <c r="N424">
        <v>7</v>
      </c>
      <c r="O424">
        <v>658</v>
      </c>
      <c r="P424">
        <v>33</v>
      </c>
      <c r="Q424">
        <v>3760</v>
      </c>
      <c r="R424" t="s">
        <v>28</v>
      </c>
      <c r="S424" t="s">
        <v>29</v>
      </c>
      <c r="T424">
        <v>482</v>
      </c>
      <c r="U424" t="s">
        <v>30</v>
      </c>
      <c r="V424" t="s">
        <v>31</v>
      </c>
      <c r="W424" t="s">
        <v>50</v>
      </c>
    </row>
    <row r="425" spans="1:23" x14ac:dyDescent="0.35">
      <c r="A425" t="s">
        <v>496</v>
      </c>
      <c r="B425" t="s">
        <v>44</v>
      </c>
      <c r="C425" t="s">
        <v>21</v>
      </c>
      <c r="D425" t="s">
        <v>46</v>
      </c>
      <c r="E425" t="s">
        <v>39</v>
      </c>
      <c r="F425" s="1">
        <v>43524</v>
      </c>
      <c r="G425" t="s">
        <v>48</v>
      </c>
      <c r="H425" t="s">
        <v>104</v>
      </c>
      <c r="I425">
        <v>2020</v>
      </c>
      <c r="J425" t="s">
        <v>26</v>
      </c>
      <c r="K425" t="s">
        <v>27</v>
      </c>
      <c r="L425">
        <v>77</v>
      </c>
      <c r="M425">
        <v>15</v>
      </c>
      <c r="N425">
        <v>5</v>
      </c>
      <c r="O425">
        <v>385</v>
      </c>
      <c r="P425">
        <v>10</v>
      </c>
      <c r="Q425">
        <v>1155</v>
      </c>
      <c r="R425" t="s">
        <v>28</v>
      </c>
      <c r="S425" t="s">
        <v>29</v>
      </c>
      <c r="T425">
        <v>986</v>
      </c>
      <c r="U425" t="s">
        <v>30</v>
      </c>
      <c r="V425" t="s">
        <v>31</v>
      </c>
      <c r="W425" t="s">
        <v>50</v>
      </c>
    </row>
    <row r="426" spans="1:23" x14ac:dyDescent="0.35">
      <c r="A426" t="s">
        <v>497</v>
      </c>
      <c r="B426" t="s">
        <v>44</v>
      </c>
      <c r="C426" t="s">
        <v>37</v>
      </c>
      <c r="D426" t="s">
        <v>38</v>
      </c>
      <c r="E426" t="s">
        <v>39</v>
      </c>
      <c r="F426" s="1">
        <v>43525</v>
      </c>
      <c r="G426" t="s">
        <v>53</v>
      </c>
      <c r="H426" t="s">
        <v>104</v>
      </c>
      <c r="I426">
        <v>2020</v>
      </c>
      <c r="J426" t="s">
        <v>26</v>
      </c>
      <c r="K426" t="s">
        <v>54</v>
      </c>
      <c r="L426">
        <v>10</v>
      </c>
      <c r="M426">
        <v>5</v>
      </c>
      <c r="N426">
        <v>2</v>
      </c>
      <c r="O426">
        <v>20</v>
      </c>
      <c r="P426">
        <v>3</v>
      </c>
      <c r="Q426">
        <v>50</v>
      </c>
      <c r="R426" t="s">
        <v>41</v>
      </c>
      <c r="S426" t="s">
        <v>29</v>
      </c>
      <c r="T426">
        <v>81</v>
      </c>
      <c r="U426" t="s">
        <v>42</v>
      </c>
      <c r="V426" t="s">
        <v>31</v>
      </c>
      <c r="W426" t="s">
        <v>50</v>
      </c>
    </row>
    <row r="427" spans="1:23" x14ac:dyDescent="0.35">
      <c r="A427" t="s">
        <v>498</v>
      </c>
      <c r="B427" t="s">
        <v>20</v>
      </c>
      <c r="C427" t="s">
        <v>66</v>
      </c>
      <c r="D427" t="s">
        <v>64</v>
      </c>
      <c r="E427" t="s">
        <v>61</v>
      </c>
      <c r="F427" s="1">
        <v>43526</v>
      </c>
      <c r="G427" t="s">
        <v>56</v>
      </c>
      <c r="H427" t="s">
        <v>133</v>
      </c>
      <c r="I427">
        <v>2020</v>
      </c>
      <c r="J427" t="s">
        <v>26</v>
      </c>
      <c r="K427" t="s">
        <v>54</v>
      </c>
      <c r="L427">
        <v>72</v>
      </c>
      <c r="M427">
        <v>25</v>
      </c>
      <c r="N427">
        <v>10</v>
      </c>
      <c r="O427">
        <v>720</v>
      </c>
      <c r="P427">
        <v>15</v>
      </c>
      <c r="Q427">
        <v>1800</v>
      </c>
      <c r="R427" t="s">
        <v>28</v>
      </c>
      <c r="S427" t="s">
        <v>29</v>
      </c>
      <c r="T427">
        <v>693</v>
      </c>
      <c r="U427" t="s">
        <v>42</v>
      </c>
      <c r="V427" t="s">
        <v>65</v>
      </c>
      <c r="W427" t="s">
        <v>62</v>
      </c>
    </row>
    <row r="428" spans="1:23" x14ac:dyDescent="0.35">
      <c r="A428" t="s">
        <v>499</v>
      </c>
      <c r="B428" t="s">
        <v>63</v>
      </c>
      <c r="C428" t="s">
        <v>34</v>
      </c>
      <c r="D428" t="s">
        <v>38</v>
      </c>
      <c r="E428" t="s">
        <v>39</v>
      </c>
      <c r="F428" s="1">
        <v>43527</v>
      </c>
      <c r="G428" t="s">
        <v>59</v>
      </c>
      <c r="H428" t="s">
        <v>133</v>
      </c>
      <c r="I428">
        <v>2020</v>
      </c>
      <c r="J428" t="s">
        <v>26</v>
      </c>
      <c r="K428" t="s">
        <v>27</v>
      </c>
      <c r="L428">
        <v>13</v>
      </c>
      <c r="M428">
        <v>5</v>
      </c>
      <c r="N428">
        <v>2</v>
      </c>
      <c r="O428">
        <v>26</v>
      </c>
      <c r="P428">
        <v>3</v>
      </c>
      <c r="Q428">
        <v>65</v>
      </c>
      <c r="R428" t="s">
        <v>41</v>
      </c>
      <c r="S428" t="s">
        <v>29</v>
      </c>
      <c r="T428">
        <v>544</v>
      </c>
      <c r="U428" t="s">
        <v>42</v>
      </c>
      <c r="V428" t="s">
        <v>31</v>
      </c>
      <c r="W428" t="s">
        <v>50</v>
      </c>
    </row>
    <row r="429" spans="1:23" x14ac:dyDescent="0.35">
      <c r="A429" t="s">
        <v>500</v>
      </c>
      <c r="B429" t="s">
        <v>20</v>
      </c>
      <c r="C429" t="s">
        <v>34</v>
      </c>
      <c r="D429" t="s">
        <v>35</v>
      </c>
      <c r="E429" t="s">
        <v>23</v>
      </c>
      <c r="F429" s="1">
        <v>43528</v>
      </c>
      <c r="G429" t="s">
        <v>24</v>
      </c>
      <c r="H429" t="s">
        <v>133</v>
      </c>
      <c r="I429">
        <v>2020</v>
      </c>
      <c r="J429" t="s">
        <v>26</v>
      </c>
      <c r="K429" t="s">
        <v>27</v>
      </c>
      <c r="L429">
        <v>30</v>
      </c>
      <c r="M429">
        <v>5</v>
      </c>
      <c r="N429">
        <v>3</v>
      </c>
      <c r="O429">
        <v>90</v>
      </c>
      <c r="P429">
        <v>2</v>
      </c>
      <c r="Q429">
        <v>150</v>
      </c>
      <c r="R429" t="s">
        <v>28</v>
      </c>
      <c r="S429" t="s">
        <v>29</v>
      </c>
      <c r="T429">
        <v>408</v>
      </c>
      <c r="U429" t="s">
        <v>30</v>
      </c>
      <c r="V429" t="s">
        <v>31</v>
      </c>
      <c r="W429" t="s">
        <v>32</v>
      </c>
    </row>
    <row r="430" spans="1:23" x14ac:dyDescent="0.35">
      <c r="A430" t="s">
        <v>501</v>
      </c>
      <c r="B430" t="s">
        <v>44</v>
      </c>
      <c r="C430" t="s">
        <v>45</v>
      </c>
      <c r="D430" t="s">
        <v>51</v>
      </c>
      <c r="E430" t="s">
        <v>52</v>
      </c>
      <c r="F430" s="1">
        <v>43529</v>
      </c>
      <c r="G430" t="s">
        <v>36</v>
      </c>
      <c r="H430" t="s">
        <v>133</v>
      </c>
      <c r="I430">
        <v>2020</v>
      </c>
      <c r="J430" t="s">
        <v>26</v>
      </c>
      <c r="K430" t="s">
        <v>27</v>
      </c>
      <c r="L430">
        <v>47</v>
      </c>
      <c r="M430">
        <v>40</v>
      </c>
      <c r="N430">
        <v>7</v>
      </c>
      <c r="O430">
        <v>329</v>
      </c>
      <c r="P430">
        <v>33</v>
      </c>
      <c r="Q430">
        <v>1880</v>
      </c>
      <c r="R430" t="s">
        <v>41</v>
      </c>
      <c r="S430" t="s">
        <v>29</v>
      </c>
      <c r="T430">
        <v>507</v>
      </c>
      <c r="U430" t="s">
        <v>30</v>
      </c>
      <c r="V430" t="s">
        <v>31</v>
      </c>
      <c r="W430" t="s">
        <v>32</v>
      </c>
    </row>
    <row r="431" spans="1:23" x14ac:dyDescent="0.35">
      <c r="A431" t="s">
        <v>502</v>
      </c>
      <c r="B431" t="s">
        <v>63</v>
      </c>
      <c r="C431" t="s">
        <v>66</v>
      </c>
      <c r="D431" t="s">
        <v>60</v>
      </c>
      <c r="E431" t="s">
        <v>52</v>
      </c>
      <c r="F431" s="1">
        <v>43530</v>
      </c>
      <c r="G431" t="s">
        <v>40</v>
      </c>
      <c r="H431" t="s">
        <v>133</v>
      </c>
      <c r="I431">
        <v>2020</v>
      </c>
      <c r="J431" t="s">
        <v>26</v>
      </c>
      <c r="K431" t="s">
        <v>27</v>
      </c>
      <c r="L431">
        <v>82</v>
      </c>
      <c r="M431">
        <v>10</v>
      </c>
      <c r="N431">
        <v>4</v>
      </c>
      <c r="O431">
        <v>328</v>
      </c>
      <c r="P431">
        <v>6</v>
      </c>
      <c r="Q431">
        <v>820</v>
      </c>
      <c r="R431" t="s">
        <v>41</v>
      </c>
      <c r="S431" t="s">
        <v>29</v>
      </c>
      <c r="T431">
        <v>313</v>
      </c>
      <c r="U431" t="s">
        <v>30</v>
      </c>
      <c r="V431" t="s">
        <v>31</v>
      </c>
      <c r="W431" t="s">
        <v>32</v>
      </c>
    </row>
    <row r="432" spans="1:23" x14ac:dyDescent="0.35">
      <c r="A432" t="s">
        <v>503</v>
      </c>
      <c r="B432" t="s">
        <v>33</v>
      </c>
      <c r="C432" t="s">
        <v>57</v>
      </c>
      <c r="D432" t="s">
        <v>60</v>
      </c>
      <c r="E432" t="s">
        <v>47</v>
      </c>
      <c r="F432" s="1">
        <v>43531</v>
      </c>
      <c r="G432" t="s">
        <v>48</v>
      </c>
      <c r="H432" t="s">
        <v>133</v>
      </c>
      <c r="I432">
        <v>2020</v>
      </c>
      <c r="J432" t="s">
        <v>26</v>
      </c>
      <c r="K432" t="s">
        <v>27</v>
      </c>
      <c r="L432">
        <v>80</v>
      </c>
      <c r="M432">
        <v>10</v>
      </c>
      <c r="N432">
        <v>4</v>
      </c>
      <c r="O432">
        <v>320</v>
      </c>
      <c r="P432">
        <v>6</v>
      </c>
      <c r="Q432">
        <v>800</v>
      </c>
      <c r="R432" t="s">
        <v>28</v>
      </c>
      <c r="S432" t="s">
        <v>29</v>
      </c>
      <c r="T432">
        <v>647</v>
      </c>
      <c r="U432" t="s">
        <v>42</v>
      </c>
      <c r="V432" t="s">
        <v>31</v>
      </c>
      <c r="W432" t="s">
        <v>32</v>
      </c>
    </row>
    <row r="433" spans="1:23" x14ac:dyDescent="0.35">
      <c r="A433" t="s">
        <v>504</v>
      </c>
      <c r="B433" t="s">
        <v>63</v>
      </c>
      <c r="C433" t="s">
        <v>45</v>
      </c>
      <c r="D433" t="s">
        <v>22</v>
      </c>
      <c r="E433" t="s">
        <v>52</v>
      </c>
      <c r="F433" s="1">
        <v>43532</v>
      </c>
      <c r="G433" t="s">
        <v>53</v>
      </c>
      <c r="H433" t="s">
        <v>133</v>
      </c>
      <c r="I433">
        <v>2020</v>
      </c>
      <c r="J433" t="s">
        <v>26</v>
      </c>
      <c r="K433" t="s">
        <v>54</v>
      </c>
      <c r="L433">
        <v>74</v>
      </c>
      <c r="M433">
        <v>5</v>
      </c>
      <c r="N433">
        <v>2</v>
      </c>
      <c r="O433">
        <v>148</v>
      </c>
      <c r="P433">
        <v>3</v>
      </c>
      <c r="Q433">
        <v>370</v>
      </c>
      <c r="R433" t="s">
        <v>28</v>
      </c>
      <c r="S433" t="s">
        <v>29</v>
      </c>
      <c r="T433">
        <v>953</v>
      </c>
      <c r="U433" t="s">
        <v>30</v>
      </c>
      <c r="V433" t="s">
        <v>31</v>
      </c>
      <c r="W433" t="s">
        <v>50</v>
      </c>
    </row>
    <row r="434" spans="1:23" x14ac:dyDescent="0.35">
      <c r="A434" t="s">
        <v>505</v>
      </c>
      <c r="B434" t="s">
        <v>20</v>
      </c>
      <c r="C434" t="s">
        <v>67</v>
      </c>
      <c r="D434" t="s">
        <v>38</v>
      </c>
      <c r="E434" t="s">
        <v>58</v>
      </c>
      <c r="F434" s="1">
        <v>43533</v>
      </c>
      <c r="G434" t="s">
        <v>56</v>
      </c>
      <c r="H434" t="s">
        <v>133</v>
      </c>
      <c r="I434">
        <v>2020</v>
      </c>
      <c r="J434" t="s">
        <v>26</v>
      </c>
      <c r="K434" t="s">
        <v>54</v>
      </c>
      <c r="L434">
        <v>64</v>
      </c>
      <c r="M434">
        <v>5</v>
      </c>
      <c r="N434">
        <v>2</v>
      </c>
      <c r="O434">
        <v>128</v>
      </c>
      <c r="P434">
        <v>3</v>
      </c>
      <c r="Q434">
        <v>320</v>
      </c>
      <c r="R434" t="s">
        <v>41</v>
      </c>
      <c r="S434" t="s">
        <v>29</v>
      </c>
      <c r="T434">
        <v>267</v>
      </c>
      <c r="U434" t="s">
        <v>30</v>
      </c>
      <c r="V434" t="s">
        <v>49</v>
      </c>
      <c r="W434" t="s">
        <v>62</v>
      </c>
    </row>
    <row r="435" spans="1:23" x14ac:dyDescent="0.35">
      <c r="A435" t="s">
        <v>506</v>
      </c>
      <c r="B435" t="s">
        <v>33</v>
      </c>
      <c r="C435" t="s">
        <v>21</v>
      </c>
      <c r="D435" t="s">
        <v>64</v>
      </c>
      <c r="E435" t="s">
        <v>52</v>
      </c>
      <c r="F435" s="1">
        <v>43534</v>
      </c>
      <c r="G435" t="s">
        <v>59</v>
      </c>
      <c r="H435" t="s">
        <v>133</v>
      </c>
      <c r="I435">
        <v>2020</v>
      </c>
      <c r="J435" t="s">
        <v>26</v>
      </c>
      <c r="K435" t="s">
        <v>27</v>
      </c>
      <c r="L435">
        <v>66</v>
      </c>
      <c r="M435">
        <v>25</v>
      </c>
      <c r="N435">
        <v>10</v>
      </c>
      <c r="O435">
        <v>660</v>
      </c>
      <c r="P435">
        <v>15</v>
      </c>
      <c r="Q435">
        <v>1650</v>
      </c>
      <c r="R435" t="s">
        <v>41</v>
      </c>
      <c r="S435" t="s">
        <v>29</v>
      </c>
      <c r="T435">
        <v>563</v>
      </c>
      <c r="U435" t="s">
        <v>30</v>
      </c>
      <c r="V435" t="s">
        <v>49</v>
      </c>
      <c r="W435" t="s">
        <v>62</v>
      </c>
    </row>
    <row r="436" spans="1:23" x14ac:dyDescent="0.35">
      <c r="A436" t="s">
        <v>507</v>
      </c>
      <c r="B436" t="s">
        <v>63</v>
      </c>
      <c r="C436" t="s">
        <v>45</v>
      </c>
      <c r="D436" t="s">
        <v>51</v>
      </c>
      <c r="E436" t="s">
        <v>39</v>
      </c>
      <c r="F436" s="1">
        <v>43535</v>
      </c>
      <c r="G436" t="s">
        <v>24</v>
      </c>
      <c r="H436" t="s">
        <v>133</v>
      </c>
      <c r="I436">
        <v>2020</v>
      </c>
      <c r="J436" t="s">
        <v>26</v>
      </c>
      <c r="K436" t="s">
        <v>27</v>
      </c>
      <c r="L436">
        <v>15</v>
      </c>
      <c r="M436">
        <v>40</v>
      </c>
      <c r="N436">
        <v>7</v>
      </c>
      <c r="O436">
        <v>105</v>
      </c>
      <c r="P436">
        <v>33</v>
      </c>
      <c r="Q436">
        <v>600</v>
      </c>
      <c r="R436" t="s">
        <v>28</v>
      </c>
      <c r="S436" t="s">
        <v>29</v>
      </c>
      <c r="T436">
        <v>686</v>
      </c>
      <c r="U436" t="s">
        <v>42</v>
      </c>
      <c r="V436" t="s">
        <v>43</v>
      </c>
      <c r="W436" t="s">
        <v>62</v>
      </c>
    </row>
    <row r="437" spans="1:23" x14ac:dyDescent="0.35">
      <c r="A437" t="s">
        <v>508</v>
      </c>
      <c r="B437" t="s">
        <v>20</v>
      </c>
      <c r="C437" t="s">
        <v>57</v>
      </c>
      <c r="D437" t="s">
        <v>51</v>
      </c>
      <c r="E437" t="s">
        <v>58</v>
      </c>
      <c r="F437" s="1">
        <v>43536</v>
      </c>
      <c r="G437" t="s">
        <v>36</v>
      </c>
      <c r="H437" t="s">
        <v>133</v>
      </c>
      <c r="I437">
        <v>2020</v>
      </c>
      <c r="J437" t="s">
        <v>26</v>
      </c>
      <c r="K437" t="s">
        <v>27</v>
      </c>
      <c r="L437">
        <v>11</v>
      </c>
      <c r="M437">
        <v>40</v>
      </c>
      <c r="N437">
        <v>7</v>
      </c>
      <c r="O437">
        <v>77</v>
      </c>
      <c r="P437">
        <v>33</v>
      </c>
      <c r="Q437">
        <v>440</v>
      </c>
      <c r="R437" t="s">
        <v>41</v>
      </c>
      <c r="S437" t="s">
        <v>29</v>
      </c>
      <c r="T437">
        <v>807</v>
      </c>
      <c r="U437" t="s">
        <v>30</v>
      </c>
      <c r="V437" t="s">
        <v>31</v>
      </c>
      <c r="W437" t="s">
        <v>62</v>
      </c>
    </row>
    <row r="438" spans="1:23" x14ac:dyDescent="0.35">
      <c r="A438" t="s">
        <v>509</v>
      </c>
      <c r="B438" t="s">
        <v>44</v>
      </c>
      <c r="C438" t="s">
        <v>68</v>
      </c>
      <c r="D438" t="s">
        <v>64</v>
      </c>
      <c r="E438" t="s">
        <v>52</v>
      </c>
      <c r="F438" s="1">
        <v>43537</v>
      </c>
      <c r="G438" t="s">
        <v>40</v>
      </c>
      <c r="H438" t="s">
        <v>133</v>
      </c>
      <c r="I438">
        <v>2020</v>
      </c>
      <c r="J438" t="s">
        <v>26</v>
      </c>
      <c r="K438" t="s">
        <v>27</v>
      </c>
      <c r="L438">
        <v>83</v>
      </c>
      <c r="M438">
        <v>25</v>
      </c>
      <c r="N438">
        <v>10</v>
      </c>
      <c r="O438">
        <v>830</v>
      </c>
      <c r="P438">
        <v>15</v>
      </c>
      <c r="Q438">
        <v>2075</v>
      </c>
      <c r="R438" t="s">
        <v>28</v>
      </c>
      <c r="S438" t="s">
        <v>29</v>
      </c>
      <c r="T438">
        <v>62</v>
      </c>
      <c r="U438" t="s">
        <v>30</v>
      </c>
      <c r="V438" t="s">
        <v>31</v>
      </c>
      <c r="W438" t="s">
        <v>32</v>
      </c>
    </row>
    <row r="439" spans="1:23" x14ac:dyDescent="0.35">
      <c r="A439" t="s">
        <v>510</v>
      </c>
      <c r="B439" t="s">
        <v>20</v>
      </c>
      <c r="C439" t="s">
        <v>57</v>
      </c>
      <c r="D439" t="s">
        <v>35</v>
      </c>
      <c r="E439" t="s">
        <v>58</v>
      </c>
      <c r="F439" s="1">
        <v>43538</v>
      </c>
      <c r="G439" t="s">
        <v>48</v>
      </c>
      <c r="H439" t="s">
        <v>133</v>
      </c>
      <c r="I439">
        <v>2020</v>
      </c>
      <c r="J439" t="s">
        <v>26</v>
      </c>
      <c r="K439" t="s">
        <v>27</v>
      </c>
      <c r="L439">
        <v>49</v>
      </c>
      <c r="M439">
        <v>5</v>
      </c>
      <c r="N439">
        <v>3</v>
      </c>
      <c r="O439">
        <v>147</v>
      </c>
      <c r="P439">
        <v>2</v>
      </c>
      <c r="Q439">
        <v>245</v>
      </c>
      <c r="R439" t="s">
        <v>28</v>
      </c>
      <c r="S439" t="s">
        <v>29</v>
      </c>
      <c r="T439">
        <v>475</v>
      </c>
      <c r="U439" t="s">
        <v>42</v>
      </c>
      <c r="V439" t="s">
        <v>65</v>
      </c>
      <c r="W439" t="s">
        <v>62</v>
      </c>
    </row>
    <row r="440" spans="1:23" x14ac:dyDescent="0.35">
      <c r="A440" t="s">
        <v>511</v>
      </c>
      <c r="B440" t="s">
        <v>44</v>
      </c>
      <c r="C440" t="s">
        <v>68</v>
      </c>
      <c r="D440" t="s">
        <v>38</v>
      </c>
      <c r="E440" t="s">
        <v>47</v>
      </c>
      <c r="F440" s="1">
        <v>43539</v>
      </c>
      <c r="G440" t="s">
        <v>53</v>
      </c>
      <c r="H440" t="s">
        <v>133</v>
      </c>
      <c r="I440">
        <v>2020</v>
      </c>
      <c r="J440" t="s">
        <v>26</v>
      </c>
      <c r="K440" t="s">
        <v>54</v>
      </c>
      <c r="L440">
        <v>84</v>
      </c>
      <c r="M440">
        <v>5</v>
      </c>
      <c r="N440">
        <v>2</v>
      </c>
      <c r="O440">
        <v>168</v>
      </c>
      <c r="P440">
        <v>3</v>
      </c>
      <c r="Q440">
        <v>420</v>
      </c>
      <c r="R440" t="s">
        <v>41</v>
      </c>
      <c r="S440" t="s">
        <v>29</v>
      </c>
      <c r="T440">
        <v>60</v>
      </c>
      <c r="U440" t="s">
        <v>30</v>
      </c>
      <c r="V440" t="s">
        <v>65</v>
      </c>
      <c r="W440" t="s">
        <v>32</v>
      </c>
    </row>
    <row r="441" spans="1:23" x14ac:dyDescent="0.35">
      <c r="A441" t="s">
        <v>512</v>
      </c>
      <c r="B441" t="s">
        <v>44</v>
      </c>
      <c r="C441" t="s">
        <v>55</v>
      </c>
      <c r="D441" t="s">
        <v>22</v>
      </c>
      <c r="E441" t="s">
        <v>61</v>
      </c>
      <c r="F441" s="1">
        <v>43540</v>
      </c>
      <c r="G441" t="s">
        <v>56</v>
      </c>
      <c r="H441" t="s">
        <v>133</v>
      </c>
      <c r="I441">
        <v>2020</v>
      </c>
      <c r="J441" t="s">
        <v>26</v>
      </c>
      <c r="K441" t="s">
        <v>54</v>
      </c>
      <c r="L441">
        <v>50</v>
      </c>
      <c r="M441">
        <v>5</v>
      </c>
      <c r="N441">
        <v>2</v>
      </c>
      <c r="O441">
        <v>100</v>
      </c>
      <c r="P441">
        <v>3</v>
      </c>
      <c r="Q441">
        <v>250</v>
      </c>
      <c r="R441" t="s">
        <v>28</v>
      </c>
      <c r="S441" t="s">
        <v>29</v>
      </c>
      <c r="T441">
        <v>724</v>
      </c>
      <c r="U441" t="s">
        <v>42</v>
      </c>
      <c r="V441" t="s">
        <v>49</v>
      </c>
      <c r="W441" t="s">
        <v>32</v>
      </c>
    </row>
    <row r="442" spans="1:23" x14ac:dyDescent="0.35">
      <c r="A442" t="s">
        <v>513</v>
      </c>
      <c r="B442" t="s">
        <v>44</v>
      </c>
      <c r="C442" t="s">
        <v>68</v>
      </c>
      <c r="D442" t="s">
        <v>35</v>
      </c>
      <c r="E442" t="s">
        <v>61</v>
      </c>
      <c r="F442" s="1">
        <v>43541</v>
      </c>
      <c r="G442" t="s">
        <v>59</v>
      </c>
      <c r="H442" t="s">
        <v>133</v>
      </c>
      <c r="I442">
        <v>2020</v>
      </c>
      <c r="J442" t="s">
        <v>26</v>
      </c>
      <c r="K442" t="s">
        <v>27</v>
      </c>
      <c r="L442">
        <v>30</v>
      </c>
      <c r="M442">
        <v>5</v>
      </c>
      <c r="N442">
        <v>3</v>
      </c>
      <c r="O442">
        <v>90</v>
      </c>
      <c r="P442">
        <v>2</v>
      </c>
      <c r="Q442">
        <v>150</v>
      </c>
      <c r="R442" t="s">
        <v>41</v>
      </c>
      <c r="S442" t="s">
        <v>29</v>
      </c>
      <c r="T442">
        <v>122</v>
      </c>
      <c r="U442" t="s">
        <v>30</v>
      </c>
      <c r="V442" t="s">
        <v>31</v>
      </c>
      <c r="W442" t="s">
        <v>50</v>
      </c>
    </row>
    <row r="443" spans="1:23" x14ac:dyDescent="0.35">
      <c r="A443" t="s">
        <v>514</v>
      </c>
      <c r="B443" t="s">
        <v>44</v>
      </c>
      <c r="C443" t="s">
        <v>34</v>
      </c>
      <c r="D443" t="s">
        <v>22</v>
      </c>
      <c r="E443" t="s">
        <v>61</v>
      </c>
      <c r="F443" s="1">
        <v>43542</v>
      </c>
      <c r="G443" t="s">
        <v>24</v>
      </c>
      <c r="H443" t="s">
        <v>133</v>
      </c>
      <c r="I443">
        <v>2020</v>
      </c>
      <c r="J443" t="s">
        <v>26</v>
      </c>
      <c r="K443" t="s">
        <v>27</v>
      </c>
      <c r="L443">
        <v>92</v>
      </c>
      <c r="M443">
        <v>5</v>
      </c>
      <c r="N443">
        <v>2</v>
      </c>
      <c r="O443">
        <v>184</v>
      </c>
      <c r="P443">
        <v>3</v>
      </c>
      <c r="Q443">
        <v>460</v>
      </c>
      <c r="R443" t="s">
        <v>28</v>
      </c>
      <c r="S443" t="s">
        <v>29</v>
      </c>
      <c r="T443">
        <v>186</v>
      </c>
      <c r="U443" t="s">
        <v>30</v>
      </c>
      <c r="V443" t="s">
        <v>49</v>
      </c>
      <c r="W443" t="s">
        <v>32</v>
      </c>
    </row>
    <row r="444" spans="1:23" x14ac:dyDescent="0.35">
      <c r="A444" t="s">
        <v>515</v>
      </c>
      <c r="B444" t="s">
        <v>20</v>
      </c>
      <c r="C444" t="s">
        <v>57</v>
      </c>
      <c r="D444" t="s">
        <v>60</v>
      </c>
      <c r="E444" t="s">
        <v>58</v>
      </c>
      <c r="F444" s="1">
        <v>43543</v>
      </c>
      <c r="G444" t="s">
        <v>36</v>
      </c>
      <c r="H444" t="s">
        <v>133</v>
      </c>
      <c r="I444">
        <v>2020</v>
      </c>
      <c r="J444" t="s">
        <v>26</v>
      </c>
      <c r="K444" t="s">
        <v>27</v>
      </c>
      <c r="L444">
        <v>81</v>
      </c>
      <c r="M444">
        <v>10</v>
      </c>
      <c r="N444">
        <v>4</v>
      </c>
      <c r="O444">
        <v>324</v>
      </c>
      <c r="P444">
        <v>6</v>
      </c>
      <c r="Q444">
        <v>810</v>
      </c>
      <c r="R444" t="s">
        <v>41</v>
      </c>
      <c r="S444" t="s">
        <v>29</v>
      </c>
      <c r="T444">
        <v>370</v>
      </c>
      <c r="U444" t="s">
        <v>30</v>
      </c>
      <c r="V444" t="s">
        <v>49</v>
      </c>
      <c r="W444" t="s">
        <v>32</v>
      </c>
    </row>
    <row r="445" spans="1:23" x14ac:dyDescent="0.35">
      <c r="A445" t="s">
        <v>516</v>
      </c>
      <c r="B445" t="s">
        <v>63</v>
      </c>
      <c r="C445" t="s">
        <v>34</v>
      </c>
      <c r="D445" t="s">
        <v>51</v>
      </c>
      <c r="E445" t="s">
        <v>52</v>
      </c>
      <c r="F445" s="1">
        <v>43544</v>
      </c>
      <c r="G445" t="s">
        <v>40</v>
      </c>
      <c r="H445" t="s">
        <v>133</v>
      </c>
      <c r="I445">
        <v>2020</v>
      </c>
      <c r="J445" t="s">
        <v>26</v>
      </c>
      <c r="K445" t="s">
        <v>27</v>
      </c>
      <c r="L445">
        <v>37</v>
      </c>
      <c r="M445">
        <v>40</v>
      </c>
      <c r="N445">
        <v>7</v>
      </c>
      <c r="O445">
        <v>259</v>
      </c>
      <c r="P445">
        <v>33</v>
      </c>
      <c r="Q445">
        <v>1480</v>
      </c>
      <c r="R445" t="s">
        <v>41</v>
      </c>
      <c r="S445" t="s">
        <v>29</v>
      </c>
      <c r="T445">
        <v>160</v>
      </c>
      <c r="U445" t="s">
        <v>30</v>
      </c>
      <c r="V445" t="s">
        <v>49</v>
      </c>
      <c r="W445" t="s">
        <v>50</v>
      </c>
    </row>
    <row r="446" spans="1:23" x14ac:dyDescent="0.35">
      <c r="A446" t="s">
        <v>517</v>
      </c>
      <c r="B446" t="s">
        <v>20</v>
      </c>
      <c r="C446" t="s">
        <v>34</v>
      </c>
      <c r="D446" t="s">
        <v>60</v>
      </c>
      <c r="E446" t="s">
        <v>52</v>
      </c>
      <c r="F446" s="1">
        <v>43545</v>
      </c>
      <c r="G446" t="s">
        <v>48</v>
      </c>
      <c r="H446" t="s">
        <v>133</v>
      </c>
      <c r="I446">
        <v>2020</v>
      </c>
      <c r="J446" t="s">
        <v>26</v>
      </c>
      <c r="K446" t="s">
        <v>27</v>
      </c>
      <c r="L446">
        <v>78</v>
      </c>
      <c r="M446">
        <v>10</v>
      </c>
      <c r="N446">
        <v>4</v>
      </c>
      <c r="O446">
        <v>312</v>
      </c>
      <c r="P446">
        <v>6</v>
      </c>
      <c r="Q446">
        <v>780</v>
      </c>
      <c r="R446" t="s">
        <v>28</v>
      </c>
      <c r="S446" t="s">
        <v>29</v>
      </c>
      <c r="T446">
        <v>350</v>
      </c>
      <c r="U446" t="s">
        <v>30</v>
      </c>
      <c r="V446" t="s">
        <v>43</v>
      </c>
      <c r="W446" t="s">
        <v>32</v>
      </c>
    </row>
    <row r="447" spans="1:23" x14ac:dyDescent="0.35">
      <c r="A447" t="s">
        <v>518</v>
      </c>
      <c r="B447" t="s">
        <v>44</v>
      </c>
      <c r="C447" t="s">
        <v>68</v>
      </c>
      <c r="D447" t="s">
        <v>38</v>
      </c>
      <c r="E447" t="s">
        <v>61</v>
      </c>
      <c r="F447" s="1">
        <v>43546</v>
      </c>
      <c r="G447" t="s">
        <v>53</v>
      </c>
      <c r="H447" t="s">
        <v>133</v>
      </c>
      <c r="I447">
        <v>2020</v>
      </c>
      <c r="J447" t="s">
        <v>26</v>
      </c>
      <c r="K447" t="s">
        <v>54</v>
      </c>
      <c r="L447">
        <v>93</v>
      </c>
      <c r="M447">
        <v>5</v>
      </c>
      <c r="N447">
        <v>2</v>
      </c>
      <c r="O447">
        <v>186</v>
      </c>
      <c r="P447">
        <v>3</v>
      </c>
      <c r="Q447">
        <v>465</v>
      </c>
      <c r="R447" t="s">
        <v>28</v>
      </c>
      <c r="S447" t="s">
        <v>29</v>
      </c>
      <c r="T447">
        <v>833</v>
      </c>
      <c r="U447" t="s">
        <v>42</v>
      </c>
      <c r="V447" t="s">
        <v>65</v>
      </c>
      <c r="W447" t="s">
        <v>50</v>
      </c>
    </row>
    <row r="448" spans="1:23" x14ac:dyDescent="0.35">
      <c r="A448" t="s">
        <v>519</v>
      </c>
      <c r="B448" t="s">
        <v>33</v>
      </c>
      <c r="C448" t="s">
        <v>68</v>
      </c>
      <c r="D448" t="s">
        <v>51</v>
      </c>
      <c r="E448" t="s">
        <v>47</v>
      </c>
      <c r="F448" s="1">
        <v>43547</v>
      </c>
      <c r="G448" t="s">
        <v>56</v>
      </c>
      <c r="H448" t="s">
        <v>133</v>
      </c>
      <c r="I448">
        <v>2020</v>
      </c>
      <c r="J448" t="s">
        <v>26</v>
      </c>
      <c r="K448" t="s">
        <v>54</v>
      </c>
      <c r="L448">
        <v>50</v>
      </c>
      <c r="M448">
        <v>40</v>
      </c>
      <c r="N448">
        <v>7</v>
      </c>
      <c r="O448">
        <v>350</v>
      </c>
      <c r="P448">
        <v>33</v>
      </c>
      <c r="Q448">
        <v>2000</v>
      </c>
      <c r="R448" t="s">
        <v>28</v>
      </c>
      <c r="S448" t="s">
        <v>29</v>
      </c>
      <c r="T448">
        <v>611</v>
      </c>
      <c r="U448" t="s">
        <v>30</v>
      </c>
      <c r="V448" t="s">
        <v>43</v>
      </c>
      <c r="W448" t="s">
        <v>32</v>
      </c>
    </row>
    <row r="449" spans="1:23" x14ac:dyDescent="0.35">
      <c r="A449" t="s">
        <v>520</v>
      </c>
      <c r="B449" t="s">
        <v>20</v>
      </c>
      <c r="C449" t="s">
        <v>66</v>
      </c>
      <c r="D449" t="s">
        <v>60</v>
      </c>
      <c r="E449" t="s">
        <v>47</v>
      </c>
      <c r="F449" s="1">
        <v>43548</v>
      </c>
      <c r="G449" t="s">
        <v>59</v>
      </c>
      <c r="H449" t="s">
        <v>133</v>
      </c>
      <c r="I449">
        <v>2020</v>
      </c>
      <c r="J449" t="s">
        <v>26</v>
      </c>
      <c r="K449" t="s">
        <v>27</v>
      </c>
      <c r="L449">
        <v>11</v>
      </c>
      <c r="M449">
        <v>10</v>
      </c>
      <c r="N449">
        <v>4</v>
      </c>
      <c r="O449">
        <v>44</v>
      </c>
      <c r="P449">
        <v>6</v>
      </c>
      <c r="Q449">
        <v>110</v>
      </c>
      <c r="R449" t="s">
        <v>28</v>
      </c>
      <c r="S449" t="s">
        <v>29</v>
      </c>
      <c r="T449">
        <v>401</v>
      </c>
      <c r="U449" t="s">
        <v>30</v>
      </c>
      <c r="V449" t="s">
        <v>65</v>
      </c>
      <c r="W449" t="s">
        <v>32</v>
      </c>
    </row>
    <row r="450" spans="1:23" x14ac:dyDescent="0.35">
      <c r="A450" t="s">
        <v>521</v>
      </c>
      <c r="B450" t="s">
        <v>44</v>
      </c>
      <c r="C450" t="s">
        <v>55</v>
      </c>
      <c r="D450" t="s">
        <v>51</v>
      </c>
      <c r="E450" t="s">
        <v>52</v>
      </c>
      <c r="F450" s="1">
        <v>43549</v>
      </c>
      <c r="G450" t="s">
        <v>24</v>
      </c>
      <c r="H450" t="s">
        <v>133</v>
      </c>
      <c r="I450">
        <v>2020</v>
      </c>
      <c r="J450" t="s">
        <v>26</v>
      </c>
      <c r="K450" t="s">
        <v>27</v>
      </c>
      <c r="L450">
        <v>80</v>
      </c>
      <c r="M450">
        <v>40</v>
      </c>
      <c r="N450">
        <v>7</v>
      </c>
      <c r="O450">
        <v>560</v>
      </c>
      <c r="P450">
        <v>33</v>
      </c>
      <c r="Q450">
        <v>3200</v>
      </c>
      <c r="R450" t="s">
        <v>41</v>
      </c>
      <c r="S450" t="s">
        <v>29</v>
      </c>
      <c r="T450">
        <v>74</v>
      </c>
      <c r="U450" t="s">
        <v>30</v>
      </c>
      <c r="V450" t="s">
        <v>31</v>
      </c>
      <c r="W450" t="s">
        <v>62</v>
      </c>
    </row>
    <row r="451" spans="1:23" x14ac:dyDescent="0.35">
      <c r="A451" t="s">
        <v>522</v>
      </c>
      <c r="B451" t="s">
        <v>20</v>
      </c>
      <c r="C451" t="s">
        <v>55</v>
      </c>
      <c r="D451" t="s">
        <v>64</v>
      </c>
      <c r="E451" t="s">
        <v>39</v>
      </c>
      <c r="F451" s="1">
        <v>43550</v>
      </c>
      <c r="G451" t="s">
        <v>36</v>
      </c>
      <c r="H451" t="s">
        <v>133</v>
      </c>
      <c r="I451">
        <v>2020</v>
      </c>
      <c r="J451" t="s">
        <v>26</v>
      </c>
      <c r="K451" t="s">
        <v>27</v>
      </c>
      <c r="L451">
        <v>55</v>
      </c>
      <c r="M451">
        <v>25</v>
      </c>
      <c r="N451">
        <v>10</v>
      </c>
      <c r="O451">
        <v>550</v>
      </c>
      <c r="P451">
        <v>15</v>
      </c>
      <c r="Q451">
        <v>1375</v>
      </c>
      <c r="R451" t="s">
        <v>41</v>
      </c>
      <c r="S451" t="s">
        <v>29</v>
      </c>
      <c r="T451">
        <v>577</v>
      </c>
      <c r="U451" t="s">
        <v>30</v>
      </c>
      <c r="V451" t="s">
        <v>49</v>
      </c>
      <c r="W451" t="s">
        <v>50</v>
      </c>
    </row>
    <row r="452" spans="1:23" x14ac:dyDescent="0.35">
      <c r="A452" t="s">
        <v>523</v>
      </c>
      <c r="B452" t="s">
        <v>33</v>
      </c>
      <c r="C452" t="s">
        <v>21</v>
      </c>
      <c r="D452" t="s">
        <v>64</v>
      </c>
      <c r="E452" t="s">
        <v>23</v>
      </c>
      <c r="F452" s="1">
        <v>43551</v>
      </c>
      <c r="G452" t="s">
        <v>40</v>
      </c>
      <c r="H452" t="s">
        <v>133</v>
      </c>
      <c r="I452">
        <v>2020</v>
      </c>
      <c r="J452" t="s">
        <v>26</v>
      </c>
      <c r="K452" t="s">
        <v>27</v>
      </c>
      <c r="L452">
        <v>44</v>
      </c>
      <c r="M452">
        <v>25</v>
      </c>
      <c r="N452">
        <v>10</v>
      </c>
      <c r="O452">
        <v>440</v>
      </c>
      <c r="P452">
        <v>15</v>
      </c>
      <c r="Q452">
        <v>1100</v>
      </c>
      <c r="R452" t="s">
        <v>28</v>
      </c>
      <c r="S452" t="s">
        <v>29</v>
      </c>
      <c r="T452">
        <v>515</v>
      </c>
      <c r="U452" t="s">
        <v>30</v>
      </c>
      <c r="V452" t="s">
        <v>49</v>
      </c>
      <c r="W452" t="s">
        <v>32</v>
      </c>
    </row>
    <row r="453" spans="1:23" x14ac:dyDescent="0.35">
      <c r="A453" t="s">
        <v>524</v>
      </c>
      <c r="B453" t="s">
        <v>63</v>
      </c>
      <c r="C453" t="s">
        <v>68</v>
      </c>
      <c r="D453" t="s">
        <v>46</v>
      </c>
      <c r="E453" t="s">
        <v>47</v>
      </c>
      <c r="F453" s="1">
        <v>43552</v>
      </c>
      <c r="G453" t="s">
        <v>48</v>
      </c>
      <c r="H453" t="s">
        <v>133</v>
      </c>
      <c r="I453">
        <v>2020</v>
      </c>
      <c r="J453" t="s">
        <v>26</v>
      </c>
      <c r="K453" t="s">
        <v>27</v>
      </c>
      <c r="L453">
        <v>47</v>
      </c>
      <c r="M453">
        <v>15</v>
      </c>
      <c r="N453">
        <v>5</v>
      </c>
      <c r="O453">
        <v>235</v>
      </c>
      <c r="P453">
        <v>10</v>
      </c>
      <c r="Q453">
        <v>705</v>
      </c>
      <c r="R453" t="s">
        <v>41</v>
      </c>
      <c r="S453" t="s">
        <v>29</v>
      </c>
      <c r="T453">
        <v>957</v>
      </c>
      <c r="U453" t="s">
        <v>42</v>
      </c>
      <c r="V453" t="s">
        <v>31</v>
      </c>
      <c r="W453" t="s">
        <v>62</v>
      </c>
    </row>
    <row r="454" spans="1:23" x14ac:dyDescent="0.35">
      <c r="A454" t="s">
        <v>525</v>
      </c>
      <c r="B454" t="s">
        <v>63</v>
      </c>
      <c r="C454" t="s">
        <v>57</v>
      </c>
      <c r="D454" t="s">
        <v>60</v>
      </c>
      <c r="E454" t="s">
        <v>23</v>
      </c>
      <c r="F454" s="1">
        <v>43553</v>
      </c>
      <c r="G454" t="s">
        <v>53</v>
      </c>
      <c r="H454" t="s">
        <v>133</v>
      </c>
      <c r="I454">
        <v>2020</v>
      </c>
      <c r="J454" t="s">
        <v>26</v>
      </c>
      <c r="K454" t="s">
        <v>54</v>
      </c>
      <c r="L454">
        <v>58</v>
      </c>
      <c r="M454">
        <v>10</v>
      </c>
      <c r="N454">
        <v>4</v>
      </c>
      <c r="O454">
        <v>232</v>
      </c>
      <c r="P454">
        <v>6</v>
      </c>
      <c r="Q454">
        <v>580</v>
      </c>
      <c r="R454" t="s">
        <v>28</v>
      </c>
      <c r="S454" t="s">
        <v>29</v>
      </c>
      <c r="T454">
        <v>497</v>
      </c>
      <c r="U454" t="s">
        <v>30</v>
      </c>
      <c r="V454" t="s">
        <v>49</v>
      </c>
      <c r="W454" t="s">
        <v>32</v>
      </c>
    </row>
    <row r="455" spans="1:23" x14ac:dyDescent="0.35">
      <c r="A455" t="s">
        <v>526</v>
      </c>
      <c r="B455" t="s">
        <v>63</v>
      </c>
      <c r="C455" t="s">
        <v>34</v>
      </c>
      <c r="D455" t="s">
        <v>22</v>
      </c>
      <c r="E455" t="s">
        <v>61</v>
      </c>
      <c r="F455" s="1">
        <v>43554</v>
      </c>
      <c r="G455" t="s">
        <v>56</v>
      </c>
      <c r="H455" t="s">
        <v>133</v>
      </c>
      <c r="I455">
        <v>2020</v>
      </c>
      <c r="J455" t="s">
        <v>26</v>
      </c>
      <c r="K455" t="s">
        <v>54</v>
      </c>
      <c r="L455">
        <v>86</v>
      </c>
      <c r="M455">
        <v>5</v>
      </c>
      <c r="N455">
        <v>2</v>
      </c>
      <c r="O455">
        <v>172</v>
      </c>
      <c r="P455">
        <v>3</v>
      </c>
      <c r="Q455">
        <v>430</v>
      </c>
      <c r="R455" t="s">
        <v>41</v>
      </c>
      <c r="S455" t="s">
        <v>29</v>
      </c>
      <c r="T455">
        <v>448</v>
      </c>
      <c r="U455" t="s">
        <v>30</v>
      </c>
      <c r="V455" t="s">
        <v>43</v>
      </c>
      <c r="W455" t="s">
        <v>50</v>
      </c>
    </row>
    <row r="456" spans="1:23" x14ac:dyDescent="0.35">
      <c r="A456" t="s">
        <v>527</v>
      </c>
      <c r="B456" t="s">
        <v>63</v>
      </c>
      <c r="C456" t="s">
        <v>67</v>
      </c>
      <c r="D456" t="s">
        <v>64</v>
      </c>
      <c r="E456" t="s">
        <v>23</v>
      </c>
      <c r="F456" s="1">
        <v>43555</v>
      </c>
      <c r="G456" t="s">
        <v>59</v>
      </c>
      <c r="H456" t="s">
        <v>133</v>
      </c>
      <c r="I456">
        <v>2020</v>
      </c>
      <c r="J456" t="s">
        <v>26</v>
      </c>
      <c r="K456" t="s">
        <v>27</v>
      </c>
      <c r="L456">
        <v>16</v>
      </c>
      <c r="M456">
        <v>25</v>
      </c>
      <c r="N456">
        <v>10</v>
      </c>
      <c r="O456">
        <v>160</v>
      </c>
      <c r="P456">
        <v>15</v>
      </c>
      <c r="Q456">
        <v>400</v>
      </c>
      <c r="R456" t="s">
        <v>41</v>
      </c>
      <c r="S456" t="s">
        <v>29</v>
      </c>
      <c r="T456">
        <v>432</v>
      </c>
      <c r="U456" t="s">
        <v>42</v>
      </c>
      <c r="V456" t="s">
        <v>31</v>
      </c>
      <c r="W456" t="s">
        <v>32</v>
      </c>
    </row>
    <row r="457" spans="1:23" x14ac:dyDescent="0.35">
      <c r="A457" t="s">
        <v>528</v>
      </c>
      <c r="B457" t="s">
        <v>44</v>
      </c>
      <c r="C457" t="s">
        <v>68</v>
      </c>
      <c r="D457" t="s">
        <v>51</v>
      </c>
      <c r="E457" t="s">
        <v>39</v>
      </c>
      <c r="F457" s="1">
        <v>43556</v>
      </c>
      <c r="G457" t="s">
        <v>24</v>
      </c>
      <c r="H457" t="s">
        <v>133</v>
      </c>
      <c r="I457">
        <v>2020</v>
      </c>
      <c r="J457" t="s">
        <v>26</v>
      </c>
      <c r="K457" t="s">
        <v>27</v>
      </c>
      <c r="L457">
        <v>87</v>
      </c>
      <c r="M457">
        <v>40</v>
      </c>
      <c r="N457">
        <v>7</v>
      </c>
      <c r="O457">
        <v>609</v>
      </c>
      <c r="P457">
        <v>33</v>
      </c>
      <c r="Q457">
        <v>3480</v>
      </c>
      <c r="R457" t="s">
        <v>28</v>
      </c>
      <c r="S457" t="s">
        <v>29</v>
      </c>
      <c r="T457">
        <v>295</v>
      </c>
      <c r="U457" t="s">
        <v>42</v>
      </c>
      <c r="V457" t="s">
        <v>43</v>
      </c>
      <c r="W457" t="s">
        <v>50</v>
      </c>
    </row>
    <row r="458" spans="1:23" x14ac:dyDescent="0.35">
      <c r="A458" t="s">
        <v>529</v>
      </c>
      <c r="B458" t="s">
        <v>44</v>
      </c>
      <c r="C458" t="s">
        <v>55</v>
      </c>
      <c r="D458" t="s">
        <v>35</v>
      </c>
      <c r="E458" t="s">
        <v>47</v>
      </c>
      <c r="F458" s="1">
        <v>43557</v>
      </c>
      <c r="G458" t="s">
        <v>36</v>
      </c>
      <c r="H458" t="s">
        <v>165</v>
      </c>
      <c r="I458">
        <v>2020</v>
      </c>
      <c r="J458" t="s">
        <v>166</v>
      </c>
      <c r="K458" t="s">
        <v>27</v>
      </c>
      <c r="L458">
        <v>30</v>
      </c>
      <c r="M458">
        <v>5</v>
      </c>
      <c r="N458">
        <v>3</v>
      </c>
      <c r="O458">
        <v>90</v>
      </c>
      <c r="P458">
        <v>2</v>
      </c>
      <c r="Q458">
        <v>150</v>
      </c>
      <c r="R458" t="s">
        <v>41</v>
      </c>
      <c r="S458" t="s">
        <v>29</v>
      </c>
      <c r="T458">
        <v>570</v>
      </c>
      <c r="U458" t="s">
        <v>30</v>
      </c>
      <c r="V458" t="s">
        <v>31</v>
      </c>
      <c r="W458" t="s">
        <v>32</v>
      </c>
    </row>
    <row r="459" spans="1:23" x14ac:dyDescent="0.35">
      <c r="A459" t="s">
        <v>530</v>
      </c>
      <c r="B459" t="s">
        <v>20</v>
      </c>
      <c r="C459" t="s">
        <v>45</v>
      </c>
      <c r="D459" t="s">
        <v>35</v>
      </c>
      <c r="E459" t="s">
        <v>58</v>
      </c>
      <c r="F459" s="1">
        <v>43558</v>
      </c>
      <c r="G459" t="s">
        <v>40</v>
      </c>
      <c r="H459" t="s">
        <v>165</v>
      </c>
      <c r="I459">
        <v>2020</v>
      </c>
      <c r="J459" t="s">
        <v>166</v>
      </c>
      <c r="K459" t="s">
        <v>27</v>
      </c>
      <c r="L459">
        <v>40</v>
      </c>
      <c r="M459">
        <v>5</v>
      </c>
      <c r="N459">
        <v>3</v>
      </c>
      <c r="O459">
        <v>120</v>
      </c>
      <c r="P459">
        <v>2</v>
      </c>
      <c r="Q459">
        <v>200</v>
      </c>
      <c r="R459" t="s">
        <v>28</v>
      </c>
      <c r="S459" t="s">
        <v>29</v>
      </c>
      <c r="T459">
        <v>59</v>
      </c>
      <c r="U459" t="s">
        <v>42</v>
      </c>
      <c r="V459" t="s">
        <v>49</v>
      </c>
      <c r="W459" t="s">
        <v>32</v>
      </c>
    </row>
    <row r="460" spans="1:23" x14ac:dyDescent="0.35">
      <c r="A460" t="s">
        <v>531</v>
      </c>
      <c r="B460" t="s">
        <v>33</v>
      </c>
      <c r="C460" t="s">
        <v>68</v>
      </c>
      <c r="D460" t="s">
        <v>46</v>
      </c>
      <c r="E460" t="s">
        <v>61</v>
      </c>
      <c r="F460" s="1">
        <v>43559</v>
      </c>
      <c r="G460" t="s">
        <v>48</v>
      </c>
      <c r="H460" t="s">
        <v>165</v>
      </c>
      <c r="I460">
        <v>2020</v>
      </c>
      <c r="J460" t="s">
        <v>166</v>
      </c>
      <c r="K460" t="s">
        <v>27</v>
      </c>
      <c r="L460">
        <v>75</v>
      </c>
      <c r="M460">
        <v>15</v>
      </c>
      <c r="N460">
        <v>5</v>
      </c>
      <c r="O460">
        <v>375</v>
      </c>
      <c r="P460">
        <v>10</v>
      </c>
      <c r="Q460">
        <v>1125</v>
      </c>
      <c r="R460" t="s">
        <v>41</v>
      </c>
      <c r="S460" t="s">
        <v>29</v>
      </c>
      <c r="T460">
        <v>680</v>
      </c>
      <c r="U460" t="s">
        <v>30</v>
      </c>
      <c r="V460" t="s">
        <v>65</v>
      </c>
      <c r="W460" t="s">
        <v>32</v>
      </c>
    </row>
    <row r="461" spans="1:23" x14ac:dyDescent="0.35">
      <c r="A461" t="s">
        <v>532</v>
      </c>
      <c r="B461" t="s">
        <v>44</v>
      </c>
      <c r="C461" t="s">
        <v>68</v>
      </c>
      <c r="D461" t="s">
        <v>22</v>
      </c>
      <c r="E461" t="s">
        <v>58</v>
      </c>
      <c r="F461" s="1">
        <v>43560</v>
      </c>
      <c r="G461" t="s">
        <v>53</v>
      </c>
      <c r="H461" t="s">
        <v>165</v>
      </c>
      <c r="I461">
        <v>2020</v>
      </c>
      <c r="J461" t="s">
        <v>166</v>
      </c>
      <c r="K461" t="s">
        <v>54</v>
      </c>
      <c r="L461">
        <v>57</v>
      </c>
      <c r="M461">
        <v>5</v>
      </c>
      <c r="N461">
        <v>2</v>
      </c>
      <c r="O461">
        <v>114</v>
      </c>
      <c r="P461">
        <v>3</v>
      </c>
      <c r="Q461">
        <v>285</v>
      </c>
      <c r="R461" t="s">
        <v>41</v>
      </c>
      <c r="S461" t="s">
        <v>29</v>
      </c>
      <c r="T461">
        <v>5</v>
      </c>
      <c r="U461" t="s">
        <v>30</v>
      </c>
      <c r="V461" t="s">
        <v>49</v>
      </c>
      <c r="W461" t="s">
        <v>62</v>
      </c>
    </row>
    <row r="462" spans="1:23" x14ac:dyDescent="0.35">
      <c r="A462" t="s">
        <v>533</v>
      </c>
      <c r="B462" t="s">
        <v>63</v>
      </c>
      <c r="C462" t="s">
        <v>66</v>
      </c>
      <c r="D462" t="s">
        <v>51</v>
      </c>
      <c r="E462" t="s">
        <v>58</v>
      </c>
      <c r="F462" s="1">
        <v>43561</v>
      </c>
      <c r="G462" t="s">
        <v>56</v>
      </c>
      <c r="H462" t="s">
        <v>165</v>
      </c>
      <c r="I462">
        <v>2020</v>
      </c>
      <c r="J462" t="s">
        <v>166</v>
      </c>
      <c r="K462" t="s">
        <v>54</v>
      </c>
      <c r="L462">
        <v>96</v>
      </c>
      <c r="M462">
        <v>40</v>
      </c>
      <c r="N462">
        <v>7</v>
      </c>
      <c r="O462">
        <v>672</v>
      </c>
      <c r="P462">
        <v>33</v>
      </c>
      <c r="Q462">
        <v>3840</v>
      </c>
      <c r="R462" t="s">
        <v>28</v>
      </c>
      <c r="S462" t="s">
        <v>29</v>
      </c>
      <c r="T462">
        <v>973</v>
      </c>
      <c r="U462" t="s">
        <v>42</v>
      </c>
      <c r="V462" t="s">
        <v>49</v>
      </c>
      <c r="W462" t="s">
        <v>32</v>
      </c>
    </row>
    <row r="463" spans="1:23" x14ac:dyDescent="0.35">
      <c r="A463" t="s">
        <v>534</v>
      </c>
      <c r="B463" t="s">
        <v>44</v>
      </c>
      <c r="C463" t="s">
        <v>68</v>
      </c>
      <c r="D463" t="s">
        <v>64</v>
      </c>
      <c r="E463" t="s">
        <v>47</v>
      </c>
      <c r="F463" s="1">
        <v>43562</v>
      </c>
      <c r="G463" t="s">
        <v>59</v>
      </c>
      <c r="H463" t="s">
        <v>165</v>
      </c>
      <c r="I463">
        <v>2020</v>
      </c>
      <c r="J463" t="s">
        <v>166</v>
      </c>
      <c r="K463" t="s">
        <v>27</v>
      </c>
      <c r="L463">
        <v>87</v>
      </c>
      <c r="M463">
        <v>25</v>
      </c>
      <c r="N463">
        <v>10</v>
      </c>
      <c r="O463">
        <v>870</v>
      </c>
      <c r="P463">
        <v>15</v>
      </c>
      <c r="Q463">
        <v>2175</v>
      </c>
      <c r="R463" t="s">
        <v>41</v>
      </c>
      <c r="S463" t="s">
        <v>29</v>
      </c>
      <c r="T463">
        <v>204</v>
      </c>
      <c r="U463" t="s">
        <v>42</v>
      </c>
      <c r="V463" t="s">
        <v>31</v>
      </c>
      <c r="W463" t="s">
        <v>62</v>
      </c>
    </row>
    <row r="464" spans="1:23" x14ac:dyDescent="0.35">
      <c r="A464" t="s">
        <v>535</v>
      </c>
      <c r="B464" t="s">
        <v>63</v>
      </c>
      <c r="C464" t="s">
        <v>66</v>
      </c>
      <c r="D464" t="s">
        <v>22</v>
      </c>
      <c r="E464" t="s">
        <v>39</v>
      </c>
      <c r="F464" s="1">
        <v>43563</v>
      </c>
      <c r="G464" t="s">
        <v>24</v>
      </c>
      <c r="H464" t="s">
        <v>165</v>
      </c>
      <c r="I464">
        <v>2020</v>
      </c>
      <c r="J464" t="s">
        <v>166</v>
      </c>
      <c r="K464" t="s">
        <v>27</v>
      </c>
      <c r="L464">
        <v>57</v>
      </c>
      <c r="M464">
        <v>5</v>
      </c>
      <c r="N464">
        <v>2</v>
      </c>
      <c r="O464">
        <v>114</v>
      </c>
      <c r="P464">
        <v>3</v>
      </c>
      <c r="Q464">
        <v>285</v>
      </c>
      <c r="R464" t="s">
        <v>28</v>
      </c>
      <c r="S464" t="s">
        <v>29</v>
      </c>
      <c r="T464">
        <v>732</v>
      </c>
      <c r="U464" t="s">
        <v>30</v>
      </c>
      <c r="V464" t="s">
        <v>31</v>
      </c>
      <c r="W464" t="s">
        <v>32</v>
      </c>
    </row>
    <row r="465" spans="1:23" x14ac:dyDescent="0.35">
      <c r="A465" t="s">
        <v>536</v>
      </c>
      <c r="B465" t="s">
        <v>44</v>
      </c>
      <c r="C465" t="s">
        <v>37</v>
      </c>
      <c r="D465" t="s">
        <v>46</v>
      </c>
      <c r="E465" t="s">
        <v>58</v>
      </c>
      <c r="F465" s="1">
        <v>43564</v>
      </c>
      <c r="G465" t="s">
        <v>36</v>
      </c>
      <c r="H465" t="s">
        <v>165</v>
      </c>
      <c r="I465">
        <v>2020</v>
      </c>
      <c r="J465" t="s">
        <v>166</v>
      </c>
      <c r="K465" t="s">
        <v>27</v>
      </c>
      <c r="L465">
        <v>39</v>
      </c>
      <c r="M465">
        <v>15</v>
      </c>
      <c r="N465">
        <v>5</v>
      </c>
      <c r="O465">
        <v>195</v>
      </c>
      <c r="P465">
        <v>10</v>
      </c>
      <c r="Q465">
        <v>585</v>
      </c>
      <c r="R465" t="s">
        <v>28</v>
      </c>
      <c r="S465" t="s">
        <v>29</v>
      </c>
      <c r="T465">
        <v>624</v>
      </c>
      <c r="U465" t="s">
        <v>30</v>
      </c>
      <c r="V465" t="s">
        <v>65</v>
      </c>
      <c r="W465" t="s">
        <v>32</v>
      </c>
    </row>
    <row r="466" spans="1:23" x14ac:dyDescent="0.35">
      <c r="A466" t="s">
        <v>537</v>
      </c>
      <c r="B466" t="s">
        <v>33</v>
      </c>
      <c r="C466" t="s">
        <v>67</v>
      </c>
      <c r="D466" t="s">
        <v>60</v>
      </c>
      <c r="E466" t="s">
        <v>61</v>
      </c>
      <c r="F466" s="1">
        <v>43565</v>
      </c>
      <c r="G466" t="s">
        <v>40</v>
      </c>
      <c r="H466" t="s">
        <v>165</v>
      </c>
      <c r="I466">
        <v>2020</v>
      </c>
      <c r="J466" t="s">
        <v>166</v>
      </c>
      <c r="K466" t="s">
        <v>27</v>
      </c>
      <c r="L466">
        <v>73</v>
      </c>
      <c r="M466">
        <v>10</v>
      </c>
      <c r="N466">
        <v>4</v>
      </c>
      <c r="O466">
        <v>292</v>
      </c>
      <c r="P466">
        <v>6</v>
      </c>
      <c r="Q466">
        <v>730</v>
      </c>
      <c r="R466" t="s">
        <v>41</v>
      </c>
      <c r="S466" t="s">
        <v>29</v>
      </c>
      <c r="T466">
        <v>627</v>
      </c>
      <c r="U466" t="s">
        <v>42</v>
      </c>
      <c r="V466" t="s">
        <v>31</v>
      </c>
      <c r="W466" t="s">
        <v>32</v>
      </c>
    </row>
    <row r="467" spans="1:23" x14ac:dyDescent="0.35">
      <c r="A467" t="s">
        <v>538</v>
      </c>
      <c r="B467" t="s">
        <v>44</v>
      </c>
      <c r="C467" t="s">
        <v>66</v>
      </c>
      <c r="D467" t="s">
        <v>51</v>
      </c>
      <c r="E467" t="s">
        <v>58</v>
      </c>
      <c r="F467" s="1">
        <v>43566</v>
      </c>
      <c r="G467" t="s">
        <v>48</v>
      </c>
      <c r="H467" t="s">
        <v>165</v>
      </c>
      <c r="I467">
        <v>2020</v>
      </c>
      <c r="J467" t="s">
        <v>166</v>
      </c>
      <c r="K467" t="s">
        <v>27</v>
      </c>
      <c r="L467">
        <v>54</v>
      </c>
      <c r="M467">
        <v>40</v>
      </c>
      <c r="N467">
        <v>7</v>
      </c>
      <c r="O467">
        <v>378</v>
      </c>
      <c r="P467">
        <v>33</v>
      </c>
      <c r="Q467">
        <v>2160</v>
      </c>
      <c r="R467" t="s">
        <v>41</v>
      </c>
      <c r="S467" t="s">
        <v>29</v>
      </c>
      <c r="T467">
        <v>201</v>
      </c>
      <c r="U467" t="s">
        <v>30</v>
      </c>
      <c r="V467" t="s">
        <v>31</v>
      </c>
      <c r="W467" t="s">
        <v>62</v>
      </c>
    </row>
    <row r="468" spans="1:23" x14ac:dyDescent="0.35">
      <c r="A468" t="s">
        <v>282</v>
      </c>
      <c r="B468" t="s">
        <v>44</v>
      </c>
      <c r="C468" t="s">
        <v>45</v>
      </c>
      <c r="D468" t="s">
        <v>35</v>
      </c>
      <c r="E468" t="s">
        <v>58</v>
      </c>
      <c r="F468" s="1">
        <v>43567</v>
      </c>
      <c r="G468" t="s">
        <v>53</v>
      </c>
      <c r="H468" t="s">
        <v>165</v>
      </c>
      <c r="I468">
        <v>2020</v>
      </c>
      <c r="J468" t="s">
        <v>166</v>
      </c>
      <c r="K468" t="s">
        <v>54</v>
      </c>
      <c r="L468">
        <v>36</v>
      </c>
      <c r="M468">
        <v>5</v>
      </c>
      <c r="N468">
        <v>3</v>
      </c>
      <c r="O468">
        <v>108</v>
      </c>
      <c r="P468">
        <v>2</v>
      </c>
      <c r="Q468">
        <v>180</v>
      </c>
      <c r="R468" t="s">
        <v>41</v>
      </c>
      <c r="S468" t="s">
        <v>29</v>
      </c>
      <c r="T468">
        <v>325</v>
      </c>
      <c r="U468" t="s">
        <v>42</v>
      </c>
      <c r="V468" t="s">
        <v>49</v>
      </c>
      <c r="W468" t="s">
        <v>32</v>
      </c>
    </row>
    <row r="469" spans="1:23" x14ac:dyDescent="0.35">
      <c r="A469" t="s">
        <v>539</v>
      </c>
      <c r="B469" t="s">
        <v>20</v>
      </c>
      <c r="C469" t="s">
        <v>37</v>
      </c>
      <c r="D469" t="s">
        <v>64</v>
      </c>
      <c r="E469" t="s">
        <v>61</v>
      </c>
      <c r="F469" s="1">
        <v>43568</v>
      </c>
      <c r="G469" t="s">
        <v>56</v>
      </c>
      <c r="H469" t="s">
        <v>165</v>
      </c>
      <c r="I469">
        <v>2020</v>
      </c>
      <c r="J469" t="s">
        <v>166</v>
      </c>
      <c r="K469" t="s">
        <v>54</v>
      </c>
      <c r="L469">
        <v>57</v>
      </c>
      <c r="M469">
        <v>25</v>
      </c>
      <c r="N469">
        <v>10</v>
      </c>
      <c r="O469">
        <v>570</v>
      </c>
      <c r="P469">
        <v>15</v>
      </c>
      <c r="Q469">
        <v>1425</v>
      </c>
      <c r="R469" t="s">
        <v>28</v>
      </c>
      <c r="S469" t="s">
        <v>29</v>
      </c>
      <c r="T469">
        <v>308</v>
      </c>
      <c r="U469" t="s">
        <v>30</v>
      </c>
      <c r="V469" t="s">
        <v>65</v>
      </c>
      <c r="W469" t="s">
        <v>32</v>
      </c>
    </row>
    <row r="470" spans="1:23" x14ac:dyDescent="0.35">
      <c r="A470" t="s">
        <v>540</v>
      </c>
      <c r="B470" t="s">
        <v>33</v>
      </c>
      <c r="C470" t="s">
        <v>67</v>
      </c>
      <c r="D470" t="s">
        <v>60</v>
      </c>
      <c r="E470" t="s">
        <v>47</v>
      </c>
      <c r="F470" s="1">
        <v>43569</v>
      </c>
      <c r="G470" t="s">
        <v>59</v>
      </c>
      <c r="H470" t="s">
        <v>165</v>
      </c>
      <c r="I470">
        <v>2020</v>
      </c>
      <c r="J470" t="s">
        <v>166</v>
      </c>
      <c r="K470" t="s">
        <v>27</v>
      </c>
      <c r="L470">
        <v>11</v>
      </c>
      <c r="M470">
        <v>10</v>
      </c>
      <c r="N470">
        <v>4</v>
      </c>
      <c r="O470">
        <v>44</v>
      </c>
      <c r="P470">
        <v>6</v>
      </c>
      <c r="Q470">
        <v>110</v>
      </c>
      <c r="R470" t="s">
        <v>41</v>
      </c>
      <c r="S470" t="s">
        <v>29</v>
      </c>
      <c r="T470">
        <v>7</v>
      </c>
      <c r="U470" t="s">
        <v>30</v>
      </c>
      <c r="V470" t="s">
        <v>65</v>
      </c>
      <c r="W470" t="s">
        <v>62</v>
      </c>
    </row>
    <row r="471" spans="1:23" x14ac:dyDescent="0.35">
      <c r="A471" t="s">
        <v>541</v>
      </c>
      <c r="B471" t="s">
        <v>33</v>
      </c>
      <c r="C471" t="s">
        <v>57</v>
      </c>
      <c r="D471" t="s">
        <v>46</v>
      </c>
      <c r="E471" t="s">
        <v>58</v>
      </c>
      <c r="F471" s="1">
        <v>43570</v>
      </c>
      <c r="G471" t="s">
        <v>24</v>
      </c>
      <c r="H471" t="s">
        <v>165</v>
      </c>
      <c r="I471">
        <v>2020</v>
      </c>
      <c r="J471" t="s">
        <v>166</v>
      </c>
      <c r="K471" t="s">
        <v>27</v>
      </c>
      <c r="L471">
        <v>66</v>
      </c>
      <c r="M471">
        <v>15</v>
      </c>
      <c r="N471">
        <v>5</v>
      </c>
      <c r="O471">
        <v>330</v>
      </c>
      <c r="P471">
        <v>10</v>
      </c>
      <c r="Q471">
        <v>990</v>
      </c>
      <c r="R471" t="s">
        <v>28</v>
      </c>
      <c r="S471" t="s">
        <v>29</v>
      </c>
      <c r="T471">
        <v>77</v>
      </c>
      <c r="U471" t="s">
        <v>30</v>
      </c>
      <c r="V471" t="s">
        <v>31</v>
      </c>
      <c r="W471" t="s">
        <v>50</v>
      </c>
    </row>
    <row r="472" spans="1:23" x14ac:dyDescent="0.35">
      <c r="A472" t="s">
        <v>94</v>
      </c>
      <c r="B472" t="s">
        <v>33</v>
      </c>
      <c r="C472" t="s">
        <v>66</v>
      </c>
      <c r="D472" t="s">
        <v>64</v>
      </c>
      <c r="E472" t="s">
        <v>58</v>
      </c>
      <c r="F472" s="1">
        <v>43571</v>
      </c>
      <c r="G472" t="s">
        <v>36</v>
      </c>
      <c r="H472" t="s">
        <v>165</v>
      </c>
      <c r="I472">
        <v>2020</v>
      </c>
      <c r="J472" t="s">
        <v>166</v>
      </c>
      <c r="K472" t="s">
        <v>27</v>
      </c>
      <c r="L472">
        <v>72</v>
      </c>
      <c r="M472">
        <v>25</v>
      </c>
      <c r="N472">
        <v>10</v>
      </c>
      <c r="O472">
        <v>720</v>
      </c>
      <c r="P472">
        <v>15</v>
      </c>
      <c r="Q472">
        <v>1800</v>
      </c>
      <c r="R472" t="s">
        <v>28</v>
      </c>
      <c r="S472" t="s">
        <v>29</v>
      </c>
      <c r="T472">
        <v>314</v>
      </c>
      <c r="U472" t="s">
        <v>30</v>
      </c>
      <c r="V472" t="s">
        <v>49</v>
      </c>
      <c r="W472" t="s">
        <v>32</v>
      </c>
    </row>
    <row r="473" spans="1:23" x14ac:dyDescent="0.35">
      <c r="A473" t="s">
        <v>390</v>
      </c>
      <c r="B473" t="s">
        <v>44</v>
      </c>
      <c r="C473" t="s">
        <v>55</v>
      </c>
      <c r="D473" t="s">
        <v>46</v>
      </c>
      <c r="E473" t="s">
        <v>52</v>
      </c>
      <c r="F473" s="1">
        <v>43572</v>
      </c>
      <c r="G473" t="s">
        <v>40</v>
      </c>
      <c r="H473" t="s">
        <v>165</v>
      </c>
      <c r="I473">
        <v>2020</v>
      </c>
      <c r="J473" t="s">
        <v>166</v>
      </c>
      <c r="K473" t="s">
        <v>27</v>
      </c>
      <c r="L473">
        <v>38</v>
      </c>
      <c r="M473">
        <v>15</v>
      </c>
      <c r="N473">
        <v>5</v>
      </c>
      <c r="O473">
        <v>190</v>
      </c>
      <c r="P473">
        <v>10</v>
      </c>
      <c r="Q473">
        <v>570</v>
      </c>
      <c r="R473" t="s">
        <v>28</v>
      </c>
      <c r="S473" t="s">
        <v>29</v>
      </c>
      <c r="T473">
        <v>324</v>
      </c>
      <c r="U473" t="s">
        <v>42</v>
      </c>
      <c r="V473" t="s">
        <v>49</v>
      </c>
      <c r="W473" t="s">
        <v>50</v>
      </c>
    </row>
    <row r="474" spans="1:23" x14ac:dyDescent="0.35">
      <c r="A474" t="s">
        <v>542</v>
      </c>
      <c r="B474" t="s">
        <v>20</v>
      </c>
      <c r="C474" t="s">
        <v>66</v>
      </c>
      <c r="D474" t="s">
        <v>46</v>
      </c>
      <c r="E474" t="s">
        <v>39</v>
      </c>
      <c r="F474" s="1">
        <v>43573</v>
      </c>
      <c r="G474" t="s">
        <v>48</v>
      </c>
      <c r="H474" t="s">
        <v>165</v>
      </c>
      <c r="I474">
        <v>2020</v>
      </c>
      <c r="J474" t="s">
        <v>166</v>
      </c>
      <c r="K474" t="s">
        <v>27</v>
      </c>
      <c r="L474">
        <v>74</v>
      </c>
      <c r="M474">
        <v>15</v>
      </c>
      <c r="N474">
        <v>5</v>
      </c>
      <c r="O474">
        <v>370</v>
      </c>
      <c r="P474">
        <v>10</v>
      </c>
      <c r="Q474">
        <v>1110</v>
      </c>
      <c r="R474" t="s">
        <v>28</v>
      </c>
      <c r="S474" t="s">
        <v>29</v>
      </c>
      <c r="T474">
        <v>422</v>
      </c>
      <c r="U474" t="s">
        <v>30</v>
      </c>
      <c r="V474" t="s">
        <v>31</v>
      </c>
      <c r="W474" t="s">
        <v>32</v>
      </c>
    </row>
    <row r="475" spans="1:23" x14ac:dyDescent="0.35">
      <c r="A475" t="s">
        <v>543</v>
      </c>
      <c r="B475" t="s">
        <v>33</v>
      </c>
      <c r="C475" t="s">
        <v>45</v>
      </c>
      <c r="D475" t="s">
        <v>46</v>
      </c>
      <c r="E475" t="s">
        <v>52</v>
      </c>
      <c r="F475" s="1">
        <v>43574</v>
      </c>
      <c r="G475" t="s">
        <v>53</v>
      </c>
      <c r="H475" t="s">
        <v>165</v>
      </c>
      <c r="I475">
        <v>2020</v>
      </c>
      <c r="J475" t="s">
        <v>166</v>
      </c>
      <c r="K475" t="s">
        <v>54</v>
      </c>
      <c r="L475">
        <v>42</v>
      </c>
      <c r="M475">
        <v>15</v>
      </c>
      <c r="N475">
        <v>5</v>
      </c>
      <c r="O475">
        <v>210</v>
      </c>
      <c r="P475">
        <v>10</v>
      </c>
      <c r="Q475">
        <v>630</v>
      </c>
      <c r="R475" t="s">
        <v>28</v>
      </c>
      <c r="S475" t="s">
        <v>29</v>
      </c>
      <c r="T475">
        <v>537</v>
      </c>
      <c r="U475" t="s">
        <v>30</v>
      </c>
      <c r="V475" t="s">
        <v>43</v>
      </c>
      <c r="W475" t="s">
        <v>62</v>
      </c>
    </row>
    <row r="476" spans="1:23" x14ac:dyDescent="0.35">
      <c r="A476" t="s">
        <v>544</v>
      </c>
      <c r="B476" t="s">
        <v>20</v>
      </c>
      <c r="C476" t="s">
        <v>34</v>
      </c>
      <c r="D476" t="s">
        <v>64</v>
      </c>
      <c r="E476" t="s">
        <v>58</v>
      </c>
      <c r="F476" s="1">
        <v>43575</v>
      </c>
      <c r="G476" t="s">
        <v>56</v>
      </c>
      <c r="H476" t="s">
        <v>165</v>
      </c>
      <c r="I476">
        <v>2020</v>
      </c>
      <c r="J476" t="s">
        <v>166</v>
      </c>
      <c r="K476" t="s">
        <v>54</v>
      </c>
      <c r="L476">
        <v>74</v>
      </c>
      <c r="M476">
        <v>25</v>
      </c>
      <c r="N476">
        <v>10</v>
      </c>
      <c r="O476">
        <v>740</v>
      </c>
      <c r="P476">
        <v>15</v>
      </c>
      <c r="Q476">
        <v>1850</v>
      </c>
      <c r="R476" t="s">
        <v>28</v>
      </c>
      <c r="S476" t="s">
        <v>29</v>
      </c>
      <c r="T476">
        <v>843</v>
      </c>
      <c r="U476" t="s">
        <v>42</v>
      </c>
      <c r="V476" t="s">
        <v>31</v>
      </c>
      <c r="W476" t="s">
        <v>32</v>
      </c>
    </row>
    <row r="477" spans="1:23" x14ac:dyDescent="0.35">
      <c r="A477" t="s">
        <v>545</v>
      </c>
      <c r="B477" t="s">
        <v>20</v>
      </c>
      <c r="C477" t="s">
        <v>68</v>
      </c>
      <c r="D477" t="s">
        <v>51</v>
      </c>
      <c r="E477" t="s">
        <v>58</v>
      </c>
      <c r="F477" s="1">
        <v>43576</v>
      </c>
      <c r="G477" t="s">
        <v>59</v>
      </c>
      <c r="H477" t="s">
        <v>165</v>
      </c>
      <c r="I477">
        <v>2020</v>
      </c>
      <c r="J477" t="s">
        <v>166</v>
      </c>
      <c r="K477" t="s">
        <v>27</v>
      </c>
      <c r="L477">
        <v>20</v>
      </c>
      <c r="M477">
        <v>40</v>
      </c>
      <c r="N477">
        <v>7</v>
      </c>
      <c r="O477">
        <v>140</v>
      </c>
      <c r="P477">
        <v>33</v>
      </c>
      <c r="Q477">
        <v>800</v>
      </c>
      <c r="R477" t="s">
        <v>41</v>
      </c>
      <c r="S477" t="s">
        <v>29</v>
      </c>
      <c r="T477">
        <v>946</v>
      </c>
      <c r="U477" t="s">
        <v>30</v>
      </c>
      <c r="V477" t="s">
        <v>65</v>
      </c>
      <c r="W477" t="s">
        <v>32</v>
      </c>
    </row>
    <row r="478" spans="1:23" x14ac:dyDescent="0.35">
      <c r="A478" t="s">
        <v>546</v>
      </c>
      <c r="B478" t="s">
        <v>33</v>
      </c>
      <c r="C478" t="s">
        <v>66</v>
      </c>
      <c r="D478" t="s">
        <v>35</v>
      </c>
      <c r="E478" t="s">
        <v>58</v>
      </c>
      <c r="F478" s="1">
        <v>43577</v>
      </c>
      <c r="G478" t="s">
        <v>24</v>
      </c>
      <c r="H478" t="s">
        <v>165</v>
      </c>
      <c r="I478">
        <v>2020</v>
      </c>
      <c r="J478" t="s">
        <v>166</v>
      </c>
      <c r="K478" t="s">
        <v>27</v>
      </c>
      <c r="L478">
        <v>51</v>
      </c>
      <c r="M478">
        <v>5</v>
      </c>
      <c r="N478">
        <v>3</v>
      </c>
      <c r="O478">
        <v>153</v>
      </c>
      <c r="P478">
        <v>2</v>
      </c>
      <c r="Q478">
        <v>255</v>
      </c>
      <c r="R478" t="s">
        <v>41</v>
      </c>
      <c r="S478" t="s">
        <v>29</v>
      </c>
      <c r="T478">
        <v>239</v>
      </c>
      <c r="U478" t="s">
        <v>30</v>
      </c>
      <c r="V478" t="s">
        <v>43</v>
      </c>
      <c r="W478" t="s">
        <v>32</v>
      </c>
    </row>
    <row r="479" spans="1:23" x14ac:dyDescent="0.35">
      <c r="A479" t="s">
        <v>547</v>
      </c>
      <c r="B479" t="s">
        <v>63</v>
      </c>
      <c r="C479" t="s">
        <v>68</v>
      </c>
      <c r="D479" t="s">
        <v>64</v>
      </c>
      <c r="E479" t="s">
        <v>47</v>
      </c>
      <c r="F479" s="1">
        <v>43578</v>
      </c>
      <c r="G479" t="s">
        <v>36</v>
      </c>
      <c r="H479" t="s">
        <v>165</v>
      </c>
      <c r="I479">
        <v>2020</v>
      </c>
      <c r="J479" t="s">
        <v>166</v>
      </c>
      <c r="K479" t="s">
        <v>27</v>
      </c>
      <c r="L479">
        <v>62</v>
      </c>
      <c r="M479">
        <v>25</v>
      </c>
      <c r="N479">
        <v>10</v>
      </c>
      <c r="O479">
        <v>620</v>
      </c>
      <c r="P479">
        <v>15</v>
      </c>
      <c r="Q479">
        <v>1550</v>
      </c>
      <c r="R479" t="s">
        <v>41</v>
      </c>
      <c r="S479" t="s">
        <v>29</v>
      </c>
      <c r="T479">
        <v>281</v>
      </c>
      <c r="U479" t="s">
        <v>42</v>
      </c>
      <c r="V479" t="s">
        <v>31</v>
      </c>
      <c r="W479" t="s">
        <v>62</v>
      </c>
    </row>
    <row r="480" spans="1:23" x14ac:dyDescent="0.35">
      <c r="A480" t="s">
        <v>548</v>
      </c>
      <c r="B480" t="s">
        <v>33</v>
      </c>
      <c r="C480" t="s">
        <v>68</v>
      </c>
      <c r="D480" t="s">
        <v>22</v>
      </c>
      <c r="E480" t="s">
        <v>52</v>
      </c>
      <c r="F480" s="1">
        <v>43579</v>
      </c>
      <c r="G480" t="s">
        <v>40</v>
      </c>
      <c r="H480" t="s">
        <v>165</v>
      </c>
      <c r="I480">
        <v>2020</v>
      </c>
      <c r="J480" t="s">
        <v>166</v>
      </c>
      <c r="K480" t="s">
        <v>27</v>
      </c>
      <c r="L480">
        <v>18</v>
      </c>
      <c r="M480">
        <v>5</v>
      </c>
      <c r="N480">
        <v>2</v>
      </c>
      <c r="O480">
        <v>36</v>
      </c>
      <c r="P480">
        <v>3</v>
      </c>
      <c r="Q480">
        <v>90</v>
      </c>
      <c r="R480" t="s">
        <v>28</v>
      </c>
      <c r="S480" t="s">
        <v>29</v>
      </c>
      <c r="T480">
        <v>174</v>
      </c>
      <c r="U480" t="s">
        <v>30</v>
      </c>
      <c r="V480" t="s">
        <v>43</v>
      </c>
      <c r="W480" t="s">
        <v>62</v>
      </c>
    </row>
    <row r="481" spans="1:23" x14ac:dyDescent="0.35">
      <c r="A481" t="s">
        <v>549</v>
      </c>
      <c r="B481" t="s">
        <v>63</v>
      </c>
      <c r="C481" t="s">
        <v>37</v>
      </c>
      <c r="D481" t="s">
        <v>22</v>
      </c>
      <c r="E481" t="s">
        <v>52</v>
      </c>
      <c r="F481" s="1">
        <v>43580</v>
      </c>
      <c r="G481" t="s">
        <v>48</v>
      </c>
      <c r="H481" t="s">
        <v>165</v>
      </c>
      <c r="I481">
        <v>2020</v>
      </c>
      <c r="J481" t="s">
        <v>166</v>
      </c>
      <c r="K481" t="s">
        <v>27</v>
      </c>
      <c r="L481">
        <v>64</v>
      </c>
      <c r="M481">
        <v>5</v>
      </c>
      <c r="N481">
        <v>2</v>
      </c>
      <c r="O481">
        <v>128</v>
      </c>
      <c r="P481">
        <v>3</v>
      </c>
      <c r="Q481">
        <v>320</v>
      </c>
      <c r="R481" t="s">
        <v>41</v>
      </c>
      <c r="S481" t="s">
        <v>29</v>
      </c>
      <c r="T481">
        <v>89</v>
      </c>
      <c r="U481" t="s">
        <v>42</v>
      </c>
      <c r="V481" t="s">
        <v>43</v>
      </c>
      <c r="W481" t="s">
        <v>32</v>
      </c>
    </row>
    <row r="482" spans="1:23" x14ac:dyDescent="0.35">
      <c r="A482" t="s">
        <v>550</v>
      </c>
      <c r="B482" t="s">
        <v>44</v>
      </c>
      <c r="C482" t="s">
        <v>37</v>
      </c>
      <c r="D482" t="s">
        <v>60</v>
      </c>
      <c r="E482" t="s">
        <v>58</v>
      </c>
      <c r="F482" s="1">
        <v>43581</v>
      </c>
      <c r="G482" t="s">
        <v>53</v>
      </c>
      <c r="H482" t="s">
        <v>165</v>
      </c>
      <c r="I482">
        <v>2020</v>
      </c>
      <c r="J482" t="s">
        <v>166</v>
      </c>
      <c r="K482" t="s">
        <v>54</v>
      </c>
      <c r="L482">
        <v>59</v>
      </c>
      <c r="M482">
        <v>10</v>
      </c>
      <c r="N482">
        <v>4</v>
      </c>
      <c r="O482">
        <v>236</v>
      </c>
      <c r="P482">
        <v>6</v>
      </c>
      <c r="Q482">
        <v>590</v>
      </c>
      <c r="R482" t="s">
        <v>41</v>
      </c>
      <c r="S482" t="s">
        <v>29</v>
      </c>
      <c r="T482">
        <v>421</v>
      </c>
      <c r="U482" t="s">
        <v>30</v>
      </c>
      <c r="V482" t="s">
        <v>31</v>
      </c>
      <c r="W482" t="s">
        <v>32</v>
      </c>
    </row>
    <row r="483" spans="1:23" x14ac:dyDescent="0.35">
      <c r="A483" t="s">
        <v>551</v>
      </c>
      <c r="B483" t="s">
        <v>33</v>
      </c>
      <c r="C483" t="s">
        <v>37</v>
      </c>
      <c r="D483" t="s">
        <v>60</v>
      </c>
      <c r="E483" t="s">
        <v>52</v>
      </c>
      <c r="F483" s="1">
        <v>43582</v>
      </c>
      <c r="G483" t="s">
        <v>56</v>
      </c>
      <c r="H483" t="s">
        <v>165</v>
      </c>
      <c r="I483">
        <v>2020</v>
      </c>
      <c r="J483" t="s">
        <v>166</v>
      </c>
      <c r="K483" t="s">
        <v>54</v>
      </c>
      <c r="L483">
        <v>97</v>
      </c>
      <c r="M483">
        <v>10</v>
      </c>
      <c r="N483">
        <v>4</v>
      </c>
      <c r="O483">
        <v>388</v>
      </c>
      <c r="P483">
        <v>6</v>
      </c>
      <c r="Q483">
        <v>970</v>
      </c>
      <c r="R483" t="s">
        <v>41</v>
      </c>
      <c r="S483" t="s">
        <v>29</v>
      </c>
      <c r="T483">
        <v>846</v>
      </c>
      <c r="U483" t="s">
        <v>30</v>
      </c>
      <c r="V483" t="s">
        <v>31</v>
      </c>
      <c r="W483" t="s">
        <v>62</v>
      </c>
    </row>
    <row r="484" spans="1:23" x14ac:dyDescent="0.35">
      <c r="A484" t="s">
        <v>552</v>
      </c>
      <c r="B484" t="s">
        <v>63</v>
      </c>
      <c r="C484" t="s">
        <v>68</v>
      </c>
      <c r="D484" t="s">
        <v>22</v>
      </c>
      <c r="E484" t="s">
        <v>39</v>
      </c>
      <c r="F484" s="1">
        <v>43583</v>
      </c>
      <c r="G484" t="s">
        <v>59</v>
      </c>
      <c r="H484" t="s">
        <v>165</v>
      </c>
      <c r="I484">
        <v>2020</v>
      </c>
      <c r="J484" t="s">
        <v>166</v>
      </c>
      <c r="K484" t="s">
        <v>27</v>
      </c>
      <c r="L484">
        <v>49</v>
      </c>
      <c r="M484">
        <v>5</v>
      </c>
      <c r="N484">
        <v>2</v>
      </c>
      <c r="O484">
        <v>98</v>
      </c>
      <c r="P484">
        <v>3</v>
      </c>
      <c r="Q484">
        <v>245</v>
      </c>
      <c r="R484" t="s">
        <v>41</v>
      </c>
      <c r="S484" t="s">
        <v>29</v>
      </c>
      <c r="T484">
        <v>351</v>
      </c>
      <c r="U484" t="s">
        <v>30</v>
      </c>
      <c r="V484" t="s">
        <v>65</v>
      </c>
      <c r="W484" t="s">
        <v>62</v>
      </c>
    </row>
    <row r="485" spans="1:23" x14ac:dyDescent="0.35">
      <c r="A485" t="s">
        <v>553</v>
      </c>
      <c r="B485" t="s">
        <v>63</v>
      </c>
      <c r="C485" t="s">
        <v>68</v>
      </c>
      <c r="D485" t="s">
        <v>60</v>
      </c>
      <c r="E485" t="s">
        <v>52</v>
      </c>
      <c r="F485" s="1">
        <v>43584</v>
      </c>
      <c r="G485" t="s">
        <v>24</v>
      </c>
      <c r="H485" t="s">
        <v>165</v>
      </c>
      <c r="I485">
        <v>2020</v>
      </c>
      <c r="J485" t="s">
        <v>166</v>
      </c>
      <c r="K485" t="s">
        <v>27</v>
      </c>
      <c r="L485">
        <v>86</v>
      </c>
      <c r="M485">
        <v>10</v>
      </c>
      <c r="N485">
        <v>4</v>
      </c>
      <c r="O485">
        <v>344</v>
      </c>
      <c r="P485">
        <v>6</v>
      </c>
      <c r="Q485">
        <v>860</v>
      </c>
      <c r="R485" t="s">
        <v>28</v>
      </c>
      <c r="S485" t="s">
        <v>29</v>
      </c>
      <c r="T485">
        <v>783</v>
      </c>
      <c r="U485" t="s">
        <v>42</v>
      </c>
      <c r="V485" t="s">
        <v>31</v>
      </c>
      <c r="W485" t="s">
        <v>32</v>
      </c>
    </row>
    <row r="486" spans="1:23" x14ac:dyDescent="0.35">
      <c r="A486" t="s">
        <v>554</v>
      </c>
      <c r="B486" t="s">
        <v>63</v>
      </c>
      <c r="C486" t="s">
        <v>34</v>
      </c>
      <c r="D486" t="s">
        <v>22</v>
      </c>
      <c r="E486" t="s">
        <v>39</v>
      </c>
      <c r="F486" s="1">
        <v>43585</v>
      </c>
      <c r="G486" t="s">
        <v>36</v>
      </c>
      <c r="H486" t="s">
        <v>165</v>
      </c>
      <c r="I486">
        <v>2020</v>
      </c>
      <c r="J486" t="s">
        <v>166</v>
      </c>
      <c r="K486" t="s">
        <v>27</v>
      </c>
      <c r="L486">
        <v>90</v>
      </c>
      <c r="M486">
        <v>5</v>
      </c>
      <c r="N486">
        <v>2</v>
      </c>
      <c r="O486">
        <v>180</v>
      </c>
      <c r="P486">
        <v>3</v>
      </c>
      <c r="Q486">
        <v>450</v>
      </c>
      <c r="R486" t="s">
        <v>41</v>
      </c>
      <c r="S486" t="s">
        <v>29</v>
      </c>
      <c r="T486">
        <v>78</v>
      </c>
      <c r="U486" t="s">
        <v>30</v>
      </c>
      <c r="V486" t="s">
        <v>31</v>
      </c>
      <c r="W486" t="s">
        <v>62</v>
      </c>
    </row>
    <row r="487" spans="1:23" x14ac:dyDescent="0.35">
      <c r="A487" t="s">
        <v>555</v>
      </c>
      <c r="B487" t="s">
        <v>63</v>
      </c>
      <c r="C487" t="s">
        <v>45</v>
      </c>
      <c r="D487" t="s">
        <v>60</v>
      </c>
      <c r="E487" t="s">
        <v>23</v>
      </c>
      <c r="F487" s="1">
        <v>43586</v>
      </c>
      <c r="G487" t="s">
        <v>40</v>
      </c>
      <c r="H487" t="s">
        <v>165</v>
      </c>
      <c r="I487">
        <v>2020</v>
      </c>
      <c r="J487" t="s">
        <v>166</v>
      </c>
      <c r="K487" t="s">
        <v>27</v>
      </c>
      <c r="L487">
        <v>84</v>
      </c>
      <c r="M487">
        <v>10</v>
      </c>
      <c r="N487">
        <v>4</v>
      </c>
      <c r="O487">
        <v>336</v>
      </c>
      <c r="P487">
        <v>6</v>
      </c>
      <c r="Q487">
        <v>840</v>
      </c>
      <c r="R487" t="s">
        <v>28</v>
      </c>
      <c r="S487" t="s">
        <v>29</v>
      </c>
      <c r="T487">
        <v>490</v>
      </c>
      <c r="U487" t="s">
        <v>42</v>
      </c>
      <c r="V487" t="s">
        <v>49</v>
      </c>
      <c r="W487" t="s">
        <v>32</v>
      </c>
    </row>
    <row r="488" spans="1:23" x14ac:dyDescent="0.35">
      <c r="A488" t="s">
        <v>556</v>
      </c>
      <c r="B488" t="s">
        <v>20</v>
      </c>
      <c r="C488" t="s">
        <v>45</v>
      </c>
      <c r="D488" t="s">
        <v>22</v>
      </c>
      <c r="E488" t="s">
        <v>39</v>
      </c>
      <c r="F488" s="1">
        <v>43587</v>
      </c>
      <c r="G488" t="s">
        <v>48</v>
      </c>
      <c r="H488" t="s">
        <v>197</v>
      </c>
      <c r="I488">
        <v>2020</v>
      </c>
      <c r="J488" t="s">
        <v>166</v>
      </c>
      <c r="K488" t="s">
        <v>27</v>
      </c>
      <c r="L488">
        <v>49</v>
      </c>
      <c r="M488">
        <v>5</v>
      </c>
      <c r="N488">
        <v>2</v>
      </c>
      <c r="O488">
        <v>98</v>
      </c>
      <c r="P488">
        <v>3</v>
      </c>
      <c r="Q488">
        <v>245</v>
      </c>
      <c r="R488" t="s">
        <v>41</v>
      </c>
      <c r="S488" t="s">
        <v>29</v>
      </c>
      <c r="T488">
        <v>469</v>
      </c>
      <c r="U488" t="s">
        <v>42</v>
      </c>
      <c r="V488" t="s">
        <v>31</v>
      </c>
      <c r="W488" t="s">
        <v>32</v>
      </c>
    </row>
    <row r="489" spans="1:23" x14ac:dyDescent="0.35">
      <c r="A489" t="s">
        <v>557</v>
      </c>
      <c r="B489" t="s">
        <v>20</v>
      </c>
      <c r="C489" t="s">
        <v>55</v>
      </c>
      <c r="D489" t="s">
        <v>38</v>
      </c>
      <c r="E489" t="s">
        <v>47</v>
      </c>
      <c r="F489" s="1">
        <v>43588</v>
      </c>
      <c r="G489" t="s">
        <v>53</v>
      </c>
      <c r="H489" t="s">
        <v>197</v>
      </c>
      <c r="I489">
        <v>2020</v>
      </c>
      <c r="J489" t="s">
        <v>166</v>
      </c>
      <c r="K489" t="s">
        <v>54</v>
      </c>
      <c r="L489">
        <v>12</v>
      </c>
      <c r="M489">
        <v>5</v>
      </c>
      <c r="N489">
        <v>2</v>
      </c>
      <c r="O489">
        <v>24</v>
      </c>
      <c r="P489">
        <v>3</v>
      </c>
      <c r="Q489">
        <v>60</v>
      </c>
      <c r="R489" t="s">
        <v>41</v>
      </c>
      <c r="S489" t="s">
        <v>29</v>
      </c>
      <c r="T489">
        <v>609</v>
      </c>
      <c r="U489" t="s">
        <v>30</v>
      </c>
      <c r="V489" t="s">
        <v>65</v>
      </c>
      <c r="W489" t="s">
        <v>32</v>
      </c>
    </row>
    <row r="490" spans="1:23" x14ac:dyDescent="0.35">
      <c r="A490" t="s">
        <v>558</v>
      </c>
      <c r="B490" t="s">
        <v>44</v>
      </c>
      <c r="C490" t="s">
        <v>55</v>
      </c>
      <c r="D490" t="s">
        <v>51</v>
      </c>
      <c r="E490" t="s">
        <v>58</v>
      </c>
      <c r="F490" s="1">
        <v>43589</v>
      </c>
      <c r="G490" t="s">
        <v>56</v>
      </c>
      <c r="H490" t="s">
        <v>197</v>
      </c>
      <c r="I490">
        <v>2020</v>
      </c>
      <c r="J490" t="s">
        <v>166</v>
      </c>
      <c r="K490" t="s">
        <v>54</v>
      </c>
      <c r="L490">
        <v>21</v>
      </c>
      <c r="M490">
        <v>40</v>
      </c>
      <c r="N490">
        <v>7</v>
      </c>
      <c r="O490">
        <v>147</v>
      </c>
      <c r="P490">
        <v>33</v>
      </c>
      <c r="Q490">
        <v>840</v>
      </c>
      <c r="R490" t="s">
        <v>28</v>
      </c>
      <c r="S490" t="s">
        <v>29</v>
      </c>
      <c r="T490">
        <v>26</v>
      </c>
      <c r="U490" t="s">
        <v>42</v>
      </c>
      <c r="V490" t="s">
        <v>65</v>
      </c>
      <c r="W490" t="s">
        <v>32</v>
      </c>
    </row>
    <row r="491" spans="1:23" x14ac:dyDescent="0.35">
      <c r="A491" t="s">
        <v>559</v>
      </c>
      <c r="B491" t="s">
        <v>44</v>
      </c>
      <c r="C491" t="s">
        <v>34</v>
      </c>
      <c r="D491" t="s">
        <v>35</v>
      </c>
      <c r="E491" t="s">
        <v>58</v>
      </c>
      <c r="F491" s="1">
        <v>43590</v>
      </c>
      <c r="G491" t="s">
        <v>59</v>
      </c>
      <c r="H491" t="s">
        <v>197</v>
      </c>
      <c r="I491">
        <v>2020</v>
      </c>
      <c r="J491" t="s">
        <v>166</v>
      </c>
      <c r="K491" t="s">
        <v>27</v>
      </c>
      <c r="L491">
        <v>60</v>
      </c>
      <c r="M491">
        <v>5</v>
      </c>
      <c r="N491">
        <v>3</v>
      </c>
      <c r="O491">
        <v>180</v>
      </c>
      <c r="P491">
        <v>2</v>
      </c>
      <c r="Q491">
        <v>300</v>
      </c>
      <c r="R491" t="s">
        <v>41</v>
      </c>
      <c r="S491" t="s">
        <v>29</v>
      </c>
      <c r="T491">
        <v>839</v>
      </c>
      <c r="U491" t="s">
        <v>30</v>
      </c>
      <c r="V491" t="s">
        <v>49</v>
      </c>
      <c r="W491" t="s">
        <v>50</v>
      </c>
    </row>
    <row r="492" spans="1:23" x14ac:dyDescent="0.35">
      <c r="A492" t="s">
        <v>560</v>
      </c>
      <c r="B492" t="s">
        <v>20</v>
      </c>
      <c r="C492" t="s">
        <v>67</v>
      </c>
      <c r="D492" t="s">
        <v>60</v>
      </c>
      <c r="E492" t="s">
        <v>52</v>
      </c>
      <c r="F492" s="1">
        <v>43591</v>
      </c>
      <c r="G492" t="s">
        <v>24</v>
      </c>
      <c r="H492" t="s">
        <v>197</v>
      </c>
      <c r="I492">
        <v>2020</v>
      </c>
      <c r="J492" t="s">
        <v>166</v>
      </c>
      <c r="K492" t="s">
        <v>27</v>
      </c>
      <c r="L492">
        <v>97</v>
      </c>
      <c r="M492">
        <v>10</v>
      </c>
      <c r="N492">
        <v>4</v>
      </c>
      <c r="O492">
        <v>388</v>
      </c>
      <c r="P492">
        <v>6</v>
      </c>
      <c r="Q492">
        <v>970</v>
      </c>
      <c r="R492" t="s">
        <v>41</v>
      </c>
      <c r="S492" t="s">
        <v>29</v>
      </c>
      <c r="T492">
        <v>75</v>
      </c>
      <c r="U492" t="s">
        <v>42</v>
      </c>
      <c r="V492" t="s">
        <v>31</v>
      </c>
      <c r="W492" t="s">
        <v>32</v>
      </c>
    </row>
    <row r="493" spans="1:23" x14ac:dyDescent="0.35">
      <c r="A493" t="s">
        <v>561</v>
      </c>
      <c r="B493" t="s">
        <v>20</v>
      </c>
      <c r="C493" t="s">
        <v>55</v>
      </c>
      <c r="D493" t="s">
        <v>64</v>
      </c>
      <c r="E493" t="s">
        <v>39</v>
      </c>
      <c r="F493" s="1">
        <v>43592</v>
      </c>
      <c r="G493" t="s">
        <v>36</v>
      </c>
      <c r="H493" t="s">
        <v>197</v>
      </c>
      <c r="I493">
        <v>2020</v>
      </c>
      <c r="J493" t="s">
        <v>166</v>
      </c>
      <c r="K493" t="s">
        <v>27</v>
      </c>
      <c r="L493">
        <v>42</v>
      </c>
      <c r="M493">
        <v>25</v>
      </c>
      <c r="N493">
        <v>10</v>
      </c>
      <c r="O493">
        <v>420</v>
      </c>
      <c r="P493">
        <v>15</v>
      </c>
      <c r="Q493">
        <v>1050</v>
      </c>
      <c r="R493" t="s">
        <v>28</v>
      </c>
      <c r="S493" t="s">
        <v>29</v>
      </c>
      <c r="T493">
        <v>193</v>
      </c>
      <c r="U493" t="s">
        <v>30</v>
      </c>
      <c r="V493" t="s">
        <v>43</v>
      </c>
      <c r="W493" t="s">
        <v>32</v>
      </c>
    </row>
    <row r="494" spans="1:23" x14ac:dyDescent="0.35">
      <c r="A494" t="s">
        <v>562</v>
      </c>
      <c r="B494" t="s">
        <v>33</v>
      </c>
      <c r="C494" t="s">
        <v>37</v>
      </c>
      <c r="D494" t="s">
        <v>51</v>
      </c>
      <c r="E494" t="s">
        <v>61</v>
      </c>
      <c r="F494" s="1">
        <v>43593</v>
      </c>
      <c r="G494" t="s">
        <v>40</v>
      </c>
      <c r="H494" t="s">
        <v>197</v>
      </c>
      <c r="I494">
        <v>2020</v>
      </c>
      <c r="J494" t="s">
        <v>166</v>
      </c>
      <c r="K494" t="s">
        <v>27</v>
      </c>
      <c r="L494">
        <v>49</v>
      </c>
      <c r="M494">
        <v>40</v>
      </c>
      <c r="N494">
        <v>7</v>
      </c>
      <c r="O494">
        <v>343</v>
      </c>
      <c r="P494">
        <v>33</v>
      </c>
      <c r="Q494">
        <v>1960</v>
      </c>
      <c r="R494" t="s">
        <v>28</v>
      </c>
      <c r="S494" t="s">
        <v>29</v>
      </c>
      <c r="T494">
        <v>861</v>
      </c>
      <c r="U494" t="s">
        <v>30</v>
      </c>
      <c r="V494" t="s">
        <v>49</v>
      </c>
      <c r="W494" t="s">
        <v>50</v>
      </c>
    </row>
    <row r="495" spans="1:23" x14ac:dyDescent="0.35">
      <c r="A495" t="s">
        <v>563</v>
      </c>
      <c r="B495" t="s">
        <v>20</v>
      </c>
      <c r="C495" t="s">
        <v>57</v>
      </c>
      <c r="D495" t="s">
        <v>46</v>
      </c>
      <c r="E495" t="s">
        <v>58</v>
      </c>
      <c r="F495" s="1">
        <v>43594</v>
      </c>
      <c r="G495" t="s">
        <v>48</v>
      </c>
      <c r="H495" t="s">
        <v>197</v>
      </c>
      <c r="I495">
        <v>2020</v>
      </c>
      <c r="J495" t="s">
        <v>166</v>
      </c>
      <c r="K495" t="s">
        <v>27</v>
      </c>
      <c r="L495">
        <v>13</v>
      </c>
      <c r="M495">
        <v>15</v>
      </c>
      <c r="N495">
        <v>5</v>
      </c>
      <c r="O495">
        <v>65</v>
      </c>
      <c r="P495">
        <v>10</v>
      </c>
      <c r="Q495">
        <v>195</v>
      </c>
      <c r="R495" t="s">
        <v>28</v>
      </c>
      <c r="S495" t="s">
        <v>29</v>
      </c>
      <c r="T495">
        <v>235</v>
      </c>
      <c r="U495" t="s">
        <v>42</v>
      </c>
      <c r="V495" t="s">
        <v>43</v>
      </c>
      <c r="W495" t="s">
        <v>62</v>
      </c>
    </row>
    <row r="496" spans="1:23" x14ac:dyDescent="0.35">
      <c r="A496" t="s">
        <v>564</v>
      </c>
      <c r="B496" t="s">
        <v>44</v>
      </c>
      <c r="C496" t="s">
        <v>55</v>
      </c>
      <c r="D496" t="s">
        <v>60</v>
      </c>
      <c r="E496" t="s">
        <v>23</v>
      </c>
      <c r="F496" s="1">
        <v>43595</v>
      </c>
      <c r="G496" t="s">
        <v>53</v>
      </c>
      <c r="H496" t="s">
        <v>197</v>
      </c>
      <c r="I496">
        <v>2020</v>
      </c>
      <c r="J496" t="s">
        <v>166</v>
      </c>
      <c r="K496" t="s">
        <v>54</v>
      </c>
      <c r="L496">
        <v>78</v>
      </c>
      <c r="M496">
        <v>10</v>
      </c>
      <c r="N496">
        <v>4</v>
      </c>
      <c r="O496">
        <v>312</v>
      </c>
      <c r="P496">
        <v>6</v>
      </c>
      <c r="Q496">
        <v>780</v>
      </c>
      <c r="R496" t="s">
        <v>28</v>
      </c>
      <c r="S496" t="s">
        <v>29</v>
      </c>
      <c r="T496">
        <v>38</v>
      </c>
      <c r="U496" t="s">
        <v>30</v>
      </c>
      <c r="V496" t="s">
        <v>43</v>
      </c>
      <c r="W496" t="s">
        <v>50</v>
      </c>
    </row>
    <row r="497" spans="1:23" x14ac:dyDescent="0.35">
      <c r="A497" t="s">
        <v>565</v>
      </c>
      <c r="B497" t="s">
        <v>33</v>
      </c>
      <c r="C497" t="s">
        <v>68</v>
      </c>
      <c r="D497" t="s">
        <v>64</v>
      </c>
      <c r="E497" t="s">
        <v>61</v>
      </c>
      <c r="F497" s="1">
        <v>43596</v>
      </c>
      <c r="G497" t="s">
        <v>56</v>
      </c>
      <c r="H497" t="s">
        <v>197</v>
      </c>
      <c r="I497">
        <v>2020</v>
      </c>
      <c r="J497" t="s">
        <v>166</v>
      </c>
      <c r="K497" t="s">
        <v>54</v>
      </c>
      <c r="L497">
        <v>49</v>
      </c>
      <c r="M497">
        <v>25</v>
      </c>
      <c r="N497">
        <v>10</v>
      </c>
      <c r="O497">
        <v>490</v>
      </c>
      <c r="P497">
        <v>15</v>
      </c>
      <c r="Q497">
        <v>1225</v>
      </c>
      <c r="R497" t="s">
        <v>41</v>
      </c>
      <c r="S497" t="s">
        <v>29</v>
      </c>
      <c r="T497">
        <v>79</v>
      </c>
      <c r="U497" t="s">
        <v>30</v>
      </c>
      <c r="V497" t="s">
        <v>31</v>
      </c>
      <c r="W497" t="s">
        <v>32</v>
      </c>
    </row>
    <row r="498" spans="1:23" x14ac:dyDescent="0.35">
      <c r="A498" t="s">
        <v>566</v>
      </c>
      <c r="B498" t="s">
        <v>44</v>
      </c>
      <c r="C498" t="s">
        <v>37</v>
      </c>
      <c r="D498" t="s">
        <v>64</v>
      </c>
      <c r="E498" t="s">
        <v>23</v>
      </c>
      <c r="F498" s="1">
        <v>43597</v>
      </c>
      <c r="G498" t="s">
        <v>59</v>
      </c>
      <c r="H498" t="s">
        <v>197</v>
      </c>
      <c r="I498">
        <v>2020</v>
      </c>
      <c r="J498" t="s">
        <v>166</v>
      </c>
      <c r="K498" t="s">
        <v>27</v>
      </c>
      <c r="L498">
        <v>20</v>
      </c>
      <c r="M498">
        <v>25</v>
      </c>
      <c r="N498">
        <v>10</v>
      </c>
      <c r="O498">
        <v>200</v>
      </c>
      <c r="P498">
        <v>15</v>
      </c>
      <c r="Q498">
        <v>500</v>
      </c>
      <c r="R498" t="s">
        <v>28</v>
      </c>
      <c r="S498" t="s">
        <v>29</v>
      </c>
      <c r="T498">
        <v>364</v>
      </c>
      <c r="U498" t="s">
        <v>30</v>
      </c>
      <c r="V498" t="s">
        <v>43</v>
      </c>
      <c r="W498" t="s">
        <v>62</v>
      </c>
    </row>
    <row r="499" spans="1:23" x14ac:dyDescent="0.35">
      <c r="A499" t="s">
        <v>567</v>
      </c>
      <c r="B499" t="s">
        <v>63</v>
      </c>
      <c r="C499" t="s">
        <v>37</v>
      </c>
      <c r="D499" t="s">
        <v>60</v>
      </c>
      <c r="E499" t="s">
        <v>52</v>
      </c>
      <c r="F499" s="1">
        <v>43598</v>
      </c>
      <c r="G499" t="s">
        <v>24</v>
      </c>
      <c r="H499" t="s">
        <v>197</v>
      </c>
      <c r="I499">
        <v>2020</v>
      </c>
      <c r="J499" t="s">
        <v>166</v>
      </c>
      <c r="K499" t="s">
        <v>27</v>
      </c>
      <c r="L499">
        <v>59</v>
      </c>
      <c r="M499">
        <v>10</v>
      </c>
      <c r="N499">
        <v>4</v>
      </c>
      <c r="O499">
        <v>236</v>
      </c>
      <c r="P499">
        <v>6</v>
      </c>
      <c r="Q499">
        <v>590</v>
      </c>
      <c r="R499" t="s">
        <v>41</v>
      </c>
      <c r="S499" t="s">
        <v>29</v>
      </c>
      <c r="T499">
        <v>674</v>
      </c>
      <c r="U499" t="s">
        <v>30</v>
      </c>
      <c r="V499" t="s">
        <v>65</v>
      </c>
      <c r="W499" t="s">
        <v>32</v>
      </c>
    </row>
    <row r="500" spans="1:23" x14ac:dyDescent="0.35">
      <c r="A500" t="s">
        <v>568</v>
      </c>
      <c r="B500" t="s">
        <v>44</v>
      </c>
      <c r="C500" t="s">
        <v>34</v>
      </c>
      <c r="D500" t="s">
        <v>46</v>
      </c>
      <c r="E500" t="s">
        <v>52</v>
      </c>
      <c r="F500" s="1">
        <v>43599</v>
      </c>
      <c r="G500" t="s">
        <v>36</v>
      </c>
      <c r="H500" t="s">
        <v>197</v>
      </c>
      <c r="I500">
        <v>2020</v>
      </c>
      <c r="J500" t="s">
        <v>166</v>
      </c>
      <c r="K500" t="s">
        <v>27</v>
      </c>
      <c r="L500">
        <v>52</v>
      </c>
      <c r="M500">
        <v>15</v>
      </c>
      <c r="N500">
        <v>5</v>
      </c>
      <c r="O500">
        <v>260</v>
      </c>
      <c r="P500">
        <v>10</v>
      </c>
      <c r="Q500">
        <v>780</v>
      </c>
      <c r="R500" t="s">
        <v>41</v>
      </c>
      <c r="S500" t="s">
        <v>29</v>
      </c>
      <c r="T500">
        <v>665</v>
      </c>
      <c r="U500" t="s">
        <v>30</v>
      </c>
      <c r="V500" t="s">
        <v>65</v>
      </c>
      <c r="W500" t="s">
        <v>32</v>
      </c>
    </row>
    <row r="501" spans="1:23" x14ac:dyDescent="0.35">
      <c r="A501" t="s">
        <v>569</v>
      </c>
      <c r="B501" t="s">
        <v>20</v>
      </c>
      <c r="C501" t="s">
        <v>68</v>
      </c>
      <c r="D501" t="s">
        <v>38</v>
      </c>
      <c r="E501" t="s">
        <v>47</v>
      </c>
      <c r="F501" s="1">
        <v>43600</v>
      </c>
      <c r="G501" t="s">
        <v>40</v>
      </c>
      <c r="H501" t="s">
        <v>197</v>
      </c>
      <c r="I501">
        <v>2020</v>
      </c>
      <c r="J501" t="s">
        <v>166</v>
      </c>
      <c r="K501" t="s">
        <v>27</v>
      </c>
      <c r="L501">
        <v>45</v>
      </c>
      <c r="M501">
        <v>5</v>
      </c>
      <c r="N501">
        <v>2</v>
      </c>
      <c r="O501">
        <v>90</v>
      </c>
      <c r="P501">
        <v>3</v>
      </c>
      <c r="Q501">
        <v>225</v>
      </c>
      <c r="R501" t="s">
        <v>28</v>
      </c>
      <c r="S501" t="s">
        <v>29</v>
      </c>
      <c r="T501">
        <v>431</v>
      </c>
      <c r="U501" t="s">
        <v>30</v>
      </c>
      <c r="V501" t="s">
        <v>31</v>
      </c>
      <c r="W501" t="s">
        <v>32</v>
      </c>
    </row>
    <row r="502" spans="1:23" x14ac:dyDescent="0.35">
      <c r="A502" t="s">
        <v>570</v>
      </c>
      <c r="B502" t="s">
        <v>44</v>
      </c>
      <c r="C502" t="s">
        <v>67</v>
      </c>
      <c r="D502" t="s">
        <v>51</v>
      </c>
      <c r="E502" t="s">
        <v>39</v>
      </c>
      <c r="F502" s="1">
        <v>43601</v>
      </c>
      <c r="G502" t="s">
        <v>48</v>
      </c>
      <c r="H502" t="s">
        <v>197</v>
      </c>
      <c r="I502">
        <v>2020</v>
      </c>
      <c r="J502" t="s">
        <v>166</v>
      </c>
      <c r="K502" t="s">
        <v>27</v>
      </c>
      <c r="L502">
        <v>24</v>
      </c>
      <c r="M502">
        <v>40</v>
      </c>
      <c r="N502">
        <v>7</v>
      </c>
      <c r="O502">
        <v>168</v>
      </c>
      <c r="P502">
        <v>33</v>
      </c>
      <c r="Q502">
        <v>960</v>
      </c>
      <c r="R502" t="s">
        <v>28</v>
      </c>
      <c r="S502" t="s">
        <v>29</v>
      </c>
      <c r="T502">
        <v>806</v>
      </c>
      <c r="U502" t="s">
        <v>42</v>
      </c>
      <c r="V502" t="s">
        <v>43</v>
      </c>
      <c r="W502" t="s">
        <v>32</v>
      </c>
    </row>
    <row r="503" spans="1:23" x14ac:dyDescent="0.35">
      <c r="A503" t="s">
        <v>571</v>
      </c>
      <c r="B503" t="s">
        <v>44</v>
      </c>
      <c r="C503" t="s">
        <v>37</v>
      </c>
      <c r="D503" t="s">
        <v>64</v>
      </c>
      <c r="E503" t="s">
        <v>47</v>
      </c>
      <c r="F503" s="1">
        <v>43602</v>
      </c>
      <c r="G503" t="s">
        <v>53</v>
      </c>
      <c r="H503" t="s">
        <v>197</v>
      </c>
      <c r="I503">
        <v>2020</v>
      </c>
      <c r="J503" t="s">
        <v>166</v>
      </c>
      <c r="K503" t="s">
        <v>54</v>
      </c>
      <c r="L503">
        <v>26</v>
      </c>
      <c r="M503">
        <v>25</v>
      </c>
      <c r="N503">
        <v>10</v>
      </c>
      <c r="O503">
        <v>260</v>
      </c>
      <c r="P503">
        <v>15</v>
      </c>
      <c r="Q503">
        <v>650</v>
      </c>
      <c r="R503" t="s">
        <v>28</v>
      </c>
      <c r="S503" t="s">
        <v>29</v>
      </c>
      <c r="T503">
        <v>995</v>
      </c>
      <c r="U503" t="s">
        <v>42</v>
      </c>
      <c r="V503" t="s">
        <v>43</v>
      </c>
      <c r="W503" t="s">
        <v>32</v>
      </c>
    </row>
    <row r="504" spans="1:23" x14ac:dyDescent="0.35">
      <c r="A504" t="s">
        <v>572</v>
      </c>
      <c r="B504" t="s">
        <v>44</v>
      </c>
      <c r="C504" t="s">
        <v>21</v>
      </c>
      <c r="D504" t="s">
        <v>46</v>
      </c>
      <c r="E504" t="s">
        <v>58</v>
      </c>
      <c r="F504" s="1">
        <v>43603</v>
      </c>
      <c r="G504" t="s">
        <v>56</v>
      </c>
      <c r="H504" t="s">
        <v>197</v>
      </c>
      <c r="I504">
        <v>2020</v>
      </c>
      <c r="J504" t="s">
        <v>166</v>
      </c>
      <c r="K504" t="s">
        <v>54</v>
      </c>
      <c r="L504">
        <v>61</v>
      </c>
      <c r="M504">
        <v>15</v>
      </c>
      <c r="N504">
        <v>5</v>
      </c>
      <c r="O504">
        <v>305</v>
      </c>
      <c r="P504">
        <v>10</v>
      </c>
      <c r="Q504">
        <v>915</v>
      </c>
      <c r="R504" t="s">
        <v>28</v>
      </c>
      <c r="S504" t="s">
        <v>29</v>
      </c>
      <c r="T504">
        <v>723</v>
      </c>
      <c r="U504" t="s">
        <v>42</v>
      </c>
      <c r="V504" t="s">
        <v>49</v>
      </c>
      <c r="W504" t="s">
        <v>62</v>
      </c>
    </row>
    <row r="505" spans="1:23" x14ac:dyDescent="0.35">
      <c r="A505" t="s">
        <v>573</v>
      </c>
      <c r="B505" t="s">
        <v>20</v>
      </c>
      <c r="C505" t="s">
        <v>57</v>
      </c>
      <c r="D505" t="s">
        <v>38</v>
      </c>
      <c r="E505" t="s">
        <v>23</v>
      </c>
      <c r="F505" s="1">
        <v>43604</v>
      </c>
      <c r="G505" t="s">
        <v>59</v>
      </c>
      <c r="H505" t="s">
        <v>197</v>
      </c>
      <c r="I505">
        <v>2020</v>
      </c>
      <c r="J505" t="s">
        <v>166</v>
      </c>
      <c r="K505" t="s">
        <v>27</v>
      </c>
      <c r="L505">
        <v>60</v>
      </c>
      <c r="M505">
        <v>5</v>
      </c>
      <c r="N505">
        <v>2</v>
      </c>
      <c r="O505">
        <v>120</v>
      </c>
      <c r="P505">
        <v>3</v>
      </c>
      <c r="Q505">
        <v>300</v>
      </c>
      <c r="R505" t="s">
        <v>41</v>
      </c>
      <c r="S505" t="s">
        <v>29</v>
      </c>
      <c r="T505">
        <v>843</v>
      </c>
      <c r="U505" t="s">
        <v>30</v>
      </c>
      <c r="V505" t="s">
        <v>43</v>
      </c>
      <c r="W505" t="s">
        <v>62</v>
      </c>
    </row>
    <row r="506" spans="1:23" x14ac:dyDescent="0.35">
      <c r="A506" t="s">
        <v>574</v>
      </c>
      <c r="B506" t="s">
        <v>63</v>
      </c>
      <c r="C506" t="s">
        <v>45</v>
      </c>
      <c r="D506" t="s">
        <v>46</v>
      </c>
      <c r="E506" t="s">
        <v>47</v>
      </c>
      <c r="F506" s="1">
        <v>43605</v>
      </c>
      <c r="G506" t="s">
        <v>24</v>
      </c>
      <c r="H506" t="s">
        <v>197</v>
      </c>
      <c r="I506">
        <v>2020</v>
      </c>
      <c r="J506" t="s">
        <v>166</v>
      </c>
      <c r="K506" t="s">
        <v>27</v>
      </c>
      <c r="L506">
        <v>32</v>
      </c>
      <c r="M506">
        <v>15</v>
      </c>
      <c r="N506">
        <v>5</v>
      </c>
      <c r="O506">
        <v>160</v>
      </c>
      <c r="P506">
        <v>10</v>
      </c>
      <c r="Q506">
        <v>480</v>
      </c>
      <c r="R506" t="s">
        <v>41</v>
      </c>
      <c r="S506" t="s">
        <v>29</v>
      </c>
      <c r="T506">
        <v>624</v>
      </c>
      <c r="U506" t="s">
        <v>30</v>
      </c>
      <c r="V506" t="s">
        <v>65</v>
      </c>
      <c r="W506" t="s">
        <v>32</v>
      </c>
    </row>
    <row r="507" spans="1:23" x14ac:dyDescent="0.35">
      <c r="A507" t="s">
        <v>575</v>
      </c>
      <c r="B507" t="s">
        <v>33</v>
      </c>
      <c r="C507" t="s">
        <v>68</v>
      </c>
      <c r="D507" t="s">
        <v>51</v>
      </c>
      <c r="E507" t="s">
        <v>52</v>
      </c>
      <c r="F507" s="1">
        <v>43606</v>
      </c>
      <c r="G507" t="s">
        <v>36</v>
      </c>
      <c r="H507" t="s">
        <v>197</v>
      </c>
      <c r="I507">
        <v>2020</v>
      </c>
      <c r="J507" t="s">
        <v>166</v>
      </c>
      <c r="K507" t="s">
        <v>27</v>
      </c>
      <c r="L507">
        <v>49</v>
      </c>
      <c r="M507">
        <v>40</v>
      </c>
      <c r="N507">
        <v>7</v>
      </c>
      <c r="O507">
        <v>343</v>
      </c>
      <c r="P507">
        <v>33</v>
      </c>
      <c r="Q507">
        <v>1960</v>
      </c>
      <c r="R507" t="s">
        <v>28</v>
      </c>
      <c r="S507" t="s">
        <v>29</v>
      </c>
      <c r="T507">
        <v>423</v>
      </c>
      <c r="U507" t="s">
        <v>42</v>
      </c>
      <c r="V507" t="s">
        <v>65</v>
      </c>
      <c r="W507" t="s">
        <v>50</v>
      </c>
    </row>
    <row r="508" spans="1:23" x14ac:dyDescent="0.35">
      <c r="A508" t="s">
        <v>576</v>
      </c>
      <c r="B508" t="s">
        <v>20</v>
      </c>
      <c r="C508" t="s">
        <v>45</v>
      </c>
      <c r="D508" t="s">
        <v>22</v>
      </c>
      <c r="E508" t="s">
        <v>39</v>
      </c>
      <c r="F508" s="1">
        <v>43607</v>
      </c>
      <c r="G508" t="s">
        <v>40</v>
      </c>
      <c r="H508" t="s">
        <v>197</v>
      </c>
      <c r="I508">
        <v>2020</v>
      </c>
      <c r="J508" t="s">
        <v>166</v>
      </c>
      <c r="K508" t="s">
        <v>27</v>
      </c>
      <c r="L508">
        <v>53</v>
      </c>
      <c r="M508">
        <v>5</v>
      </c>
      <c r="N508">
        <v>2</v>
      </c>
      <c r="O508">
        <v>106</v>
      </c>
      <c r="P508">
        <v>3</v>
      </c>
      <c r="Q508">
        <v>265</v>
      </c>
      <c r="R508" t="s">
        <v>41</v>
      </c>
      <c r="S508" t="s">
        <v>29</v>
      </c>
      <c r="T508">
        <v>151</v>
      </c>
      <c r="U508" t="s">
        <v>30</v>
      </c>
      <c r="V508" t="s">
        <v>31</v>
      </c>
      <c r="W508" t="s">
        <v>50</v>
      </c>
    </row>
    <row r="509" spans="1:23" x14ac:dyDescent="0.35">
      <c r="A509" t="s">
        <v>577</v>
      </c>
      <c r="B509" t="s">
        <v>20</v>
      </c>
      <c r="C509" t="s">
        <v>67</v>
      </c>
      <c r="D509" t="s">
        <v>22</v>
      </c>
      <c r="E509" t="s">
        <v>61</v>
      </c>
      <c r="F509" s="1">
        <v>43608</v>
      </c>
      <c r="G509" t="s">
        <v>48</v>
      </c>
      <c r="H509" t="s">
        <v>197</v>
      </c>
      <c r="I509">
        <v>2020</v>
      </c>
      <c r="J509" t="s">
        <v>166</v>
      </c>
      <c r="K509" t="s">
        <v>27</v>
      </c>
      <c r="L509">
        <v>52</v>
      </c>
      <c r="M509">
        <v>5</v>
      </c>
      <c r="N509">
        <v>2</v>
      </c>
      <c r="O509">
        <v>104</v>
      </c>
      <c r="P509">
        <v>3</v>
      </c>
      <c r="Q509">
        <v>260</v>
      </c>
      <c r="R509" t="s">
        <v>41</v>
      </c>
      <c r="S509" t="s">
        <v>29</v>
      </c>
      <c r="T509">
        <v>999</v>
      </c>
      <c r="U509" t="s">
        <v>42</v>
      </c>
      <c r="V509" t="s">
        <v>65</v>
      </c>
      <c r="W509" t="s">
        <v>32</v>
      </c>
    </row>
    <row r="510" spans="1:23" x14ac:dyDescent="0.35">
      <c r="A510" t="s">
        <v>578</v>
      </c>
      <c r="B510" t="s">
        <v>44</v>
      </c>
      <c r="C510" t="s">
        <v>45</v>
      </c>
      <c r="D510" t="s">
        <v>38</v>
      </c>
      <c r="E510" t="s">
        <v>61</v>
      </c>
      <c r="F510" s="1">
        <v>43609</v>
      </c>
      <c r="G510" t="s">
        <v>53</v>
      </c>
      <c r="H510" t="s">
        <v>197</v>
      </c>
      <c r="I510">
        <v>2020</v>
      </c>
      <c r="J510" t="s">
        <v>166</v>
      </c>
      <c r="K510" t="s">
        <v>54</v>
      </c>
      <c r="L510">
        <v>58</v>
      </c>
      <c r="M510">
        <v>5</v>
      </c>
      <c r="N510">
        <v>2</v>
      </c>
      <c r="O510">
        <v>116</v>
      </c>
      <c r="P510">
        <v>3</v>
      </c>
      <c r="Q510">
        <v>290</v>
      </c>
      <c r="R510" t="s">
        <v>28</v>
      </c>
      <c r="S510" t="s">
        <v>29</v>
      </c>
      <c r="T510">
        <v>668</v>
      </c>
      <c r="U510" t="s">
        <v>30</v>
      </c>
      <c r="V510" t="s">
        <v>65</v>
      </c>
      <c r="W510" t="s">
        <v>32</v>
      </c>
    </row>
    <row r="511" spans="1:23" x14ac:dyDescent="0.35">
      <c r="A511" t="s">
        <v>579</v>
      </c>
      <c r="B511" t="s">
        <v>20</v>
      </c>
      <c r="C511" t="s">
        <v>34</v>
      </c>
      <c r="D511" t="s">
        <v>51</v>
      </c>
      <c r="E511" t="s">
        <v>23</v>
      </c>
      <c r="F511" s="1">
        <v>43610</v>
      </c>
      <c r="G511" t="s">
        <v>56</v>
      </c>
      <c r="H511" t="s">
        <v>197</v>
      </c>
      <c r="I511">
        <v>2020</v>
      </c>
      <c r="J511" t="s">
        <v>166</v>
      </c>
      <c r="K511" t="s">
        <v>54</v>
      </c>
      <c r="L511">
        <v>52</v>
      </c>
      <c r="M511">
        <v>40</v>
      </c>
      <c r="N511">
        <v>7</v>
      </c>
      <c r="O511">
        <v>364</v>
      </c>
      <c r="P511">
        <v>33</v>
      </c>
      <c r="Q511">
        <v>2080</v>
      </c>
      <c r="R511" t="s">
        <v>28</v>
      </c>
      <c r="S511" t="s">
        <v>29</v>
      </c>
      <c r="T511">
        <v>261</v>
      </c>
      <c r="U511" t="s">
        <v>42</v>
      </c>
      <c r="V511" t="s">
        <v>49</v>
      </c>
      <c r="W511" t="s">
        <v>32</v>
      </c>
    </row>
    <row r="512" spans="1:23" x14ac:dyDescent="0.35">
      <c r="A512" t="s">
        <v>580</v>
      </c>
      <c r="B512" t="s">
        <v>20</v>
      </c>
      <c r="C512" t="s">
        <v>68</v>
      </c>
      <c r="D512" t="s">
        <v>51</v>
      </c>
      <c r="E512" t="s">
        <v>52</v>
      </c>
      <c r="F512" s="1">
        <v>43611</v>
      </c>
      <c r="G512" t="s">
        <v>59</v>
      </c>
      <c r="H512" t="s">
        <v>197</v>
      </c>
      <c r="I512">
        <v>2020</v>
      </c>
      <c r="J512" t="s">
        <v>166</v>
      </c>
      <c r="K512" t="s">
        <v>27</v>
      </c>
      <c r="L512">
        <v>13</v>
      </c>
      <c r="M512">
        <v>40</v>
      </c>
      <c r="N512">
        <v>7</v>
      </c>
      <c r="O512">
        <v>91</v>
      </c>
      <c r="P512">
        <v>33</v>
      </c>
      <c r="Q512">
        <v>520</v>
      </c>
      <c r="R512" t="s">
        <v>28</v>
      </c>
      <c r="S512" t="s">
        <v>29</v>
      </c>
      <c r="T512">
        <v>185</v>
      </c>
      <c r="U512" t="s">
        <v>30</v>
      </c>
      <c r="V512" t="s">
        <v>31</v>
      </c>
      <c r="W512" t="s">
        <v>62</v>
      </c>
    </row>
    <row r="513" spans="1:23" x14ac:dyDescent="0.35">
      <c r="A513" t="s">
        <v>581</v>
      </c>
      <c r="B513" t="s">
        <v>33</v>
      </c>
      <c r="C513" t="s">
        <v>57</v>
      </c>
      <c r="D513" t="s">
        <v>60</v>
      </c>
      <c r="E513" t="s">
        <v>47</v>
      </c>
      <c r="F513" s="1">
        <v>43612</v>
      </c>
      <c r="G513" t="s">
        <v>24</v>
      </c>
      <c r="H513" t="s">
        <v>197</v>
      </c>
      <c r="I513">
        <v>2020</v>
      </c>
      <c r="J513" t="s">
        <v>166</v>
      </c>
      <c r="K513" t="s">
        <v>27</v>
      </c>
      <c r="L513">
        <v>54</v>
      </c>
      <c r="M513">
        <v>10</v>
      </c>
      <c r="N513">
        <v>4</v>
      </c>
      <c r="O513">
        <v>216</v>
      </c>
      <c r="P513">
        <v>6</v>
      </c>
      <c r="Q513">
        <v>540</v>
      </c>
      <c r="R513" t="s">
        <v>41</v>
      </c>
      <c r="S513" t="s">
        <v>29</v>
      </c>
      <c r="T513">
        <v>653</v>
      </c>
      <c r="U513" t="s">
        <v>42</v>
      </c>
      <c r="V513" t="s">
        <v>65</v>
      </c>
      <c r="W513" t="s">
        <v>32</v>
      </c>
    </row>
    <row r="514" spans="1:23" x14ac:dyDescent="0.35">
      <c r="A514" t="s">
        <v>582</v>
      </c>
      <c r="B514" t="s">
        <v>33</v>
      </c>
      <c r="C514" t="s">
        <v>37</v>
      </c>
      <c r="D514" t="s">
        <v>22</v>
      </c>
      <c r="E514" t="s">
        <v>47</v>
      </c>
      <c r="F514" s="1">
        <v>43613</v>
      </c>
      <c r="G514" t="s">
        <v>36</v>
      </c>
      <c r="H514" t="s">
        <v>197</v>
      </c>
      <c r="I514">
        <v>2020</v>
      </c>
      <c r="J514" t="s">
        <v>166</v>
      </c>
      <c r="K514" t="s">
        <v>27</v>
      </c>
      <c r="L514">
        <v>26</v>
      </c>
      <c r="M514">
        <v>5</v>
      </c>
      <c r="N514">
        <v>2</v>
      </c>
      <c r="O514">
        <v>52</v>
      </c>
      <c r="P514">
        <v>3</v>
      </c>
      <c r="Q514">
        <v>130</v>
      </c>
      <c r="R514" t="s">
        <v>41</v>
      </c>
      <c r="S514" t="s">
        <v>29</v>
      </c>
      <c r="T514">
        <v>9</v>
      </c>
      <c r="U514" t="s">
        <v>42</v>
      </c>
      <c r="V514" t="s">
        <v>49</v>
      </c>
      <c r="W514" t="s">
        <v>32</v>
      </c>
    </row>
    <row r="515" spans="1:23" x14ac:dyDescent="0.35">
      <c r="A515" t="s">
        <v>583</v>
      </c>
      <c r="B515" t="s">
        <v>33</v>
      </c>
      <c r="C515" t="s">
        <v>57</v>
      </c>
      <c r="D515" t="s">
        <v>51</v>
      </c>
      <c r="E515" t="s">
        <v>52</v>
      </c>
      <c r="F515" s="1">
        <v>43614</v>
      </c>
      <c r="G515" t="s">
        <v>40</v>
      </c>
      <c r="H515" t="s">
        <v>197</v>
      </c>
      <c r="I515">
        <v>2020</v>
      </c>
      <c r="J515" t="s">
        <v>166</v>
      </c>
      <c r="K515" t="s">
        <v>27</v>
      </c>
      <c r="L515">
        <v>19</v>
      </c>
      <c r="M515">
        <v>40</v>
      </c>
      <c r="N515">
        <v>7</v>
      </c>
      <c r="O515">
        <v>133</v>
      </c>
      <c r="P515">
        <v>33</v>
      </c>
      <c r="Q515">
        <v>760</v>
      </c>
      <c r="R515" t="s">
        <v>41</v>
      </c>
      <c r="S515" t="s">
        <v>29</v>
      </c>
      <c r="T515">
        <v>76</v>
      </c>
      <c r="U515" t="s">
        <v>30</v>
      </c>
      <c r="V515" t="s">
        <v>31</v>
      </c>
      <c r="W515" t="s">
        <v>32</v>
      </c>
    </row>
    <row r="516" spans="1:23" x14ac:dyDescent="0.35">
      <c r="A516" t="s">
        <v>584</v>
      </c>
      <c r="B516" t="s">
        <v>20</v>
      </c>
      <c r="C516" t="s">
        <v>37</v>
      </c>
      <c r="D516" t="s">
        <v>35</v>
      </c>
      <c r="E516" t="s">
        <v>47</v>
      </c>
      <c r="F516" s="1">
        <v>43615</v>
      </c>
      <c r="G516" t="s">
        <v>48</v>
      </c>
      <c r="H516" t="s">
        <v>197</v>
      </c>
      <c r="I516">
        <v>2020</v>
      </c>
      <c r="J516" t="s">
        <v>166</v>
      </c>
      <c r="K516" t="s">
        <v>27</v>
      </c>
      <c r="L516">
        <v>84</v>
      </c>
      <c r="M516">
        <v>5</v>
      </c>
      <c r="N516">
        <v>3</v>
      </c>
      <c r="O516">
        <v>252</v>
      </c>
      <c r="P516">
        <v>2</v>
      </c>
      <c r="Q516">
        <v>420</v>
      </c>
      <c r="R516" t="s">
        <v>41</v>
      </c>
      <c r="S516" t="s">
        <v>29</v>
      </c>
      <c r="T516">
        <v>992</v>
      </c>
      <c r="U516" t="s">
        <v>30</v>
      </c>
      <c r="V516" t="s">
        <v>49</v>
      </c>
      <c r="W516" t="s">
        <v>50</v>
      </c>
    </row>
    <row r="517" spans="1:23" x14ac:dyDescent="0.35">
      <c r="A517" t="s">
        <v>279</v>
      </c>
      <c r="B517" t="s">
        <v>20</v>
      </c>
      <c r="C517" t="s">
        <v>37</v>
      </c>
      <c r="D517" t="s">
        <v>60</v>
      </c>
      <c r="E517" t="s">
        <v>58</v>
      </c>
      <c r="F517" s="1">
        <v>43616</v>
      </c>
      <c r="G517" t="s">
        <v>53</v>
      </c>
      <c r="H517" t="s">
        <v>197</v>
      </c>
      <c r="I517">
        <v>2020</v>
      </c>
      <c r="J517" t="s">
        <v>166</v>
      </c>
      <c r="K517" t="s">
        <v>54</v>
      </c>
      <c r="L517">
        <v>38</v>
      </c>
      <c r="M517">
        <v>10</v>
      </c>
      <c r="N517">
        <v>4</v>
      </c>
      <c r="O517">
        <v>152</v>
      </c>
      <c r="P517">
        <v>6</v>
      </c>
      <c r="Q517">
        <v>380</v>
      </c>
      <c r="R517" t="s">
        <v>28</v>
      </c>
      <c r="S517" t="s">
        <v>29</v>
      </c>
      <c r="T517">
        <v>908</v>
      </c>
      <c r="U517" t="s">
        <v>42</v>
      </c>
      <c r="V517" t="s">
        <v>31</v>
      </c>
      <c r="W517" t="s">
        <v>50</v>
      </c>
    </row>
    <row r="518" spans="1:23" x14ac:dyDescent="0.35">
      <c r="A518" t="s">
        <v>585</v>
      </c>
      <c r="B518" t="s">
        <v>33</v>
      </c>
      <c r="C518" t="s">
        <v>57</v>
      </c>
      <c r="D518" t="s">
        <v>64</v>
      </c>
      <c r="E518" t="s">
        <v>61</v>
      </c>
      <c r="F518" s="1">
        <v>43617</v>
      </c>
      <c r="G518" t="s">
        <v>56</v>
      </c>
      <c r="H518" t="s">
        <v>197</v>
      </c>
      <c r="I518">
        <v>2020</v>
      </c>
      <c r="J518" t="s">
        <v>166</v>
      </c>
      <c r="K518" t="s">
        <v>54</v>
      </c>
      <c r="L518">
        <v>41</v>
      </c>
      <c r="M518">
        <v>25</v>
      </c>
      <c r="N518">
        <v>10</v>
      </c>
      <c r="O518">
        <v>410</v>
      </c>
      <c r="P518">
        <v>15</v>
      </c>
      <c r="Q518">
        <v>1025</v>
      </c>
      <c r="R518" t="s">
        <v>41</v>
      </c>
      <c r="S518" t="s">
        <v>29</v>
      </c>
      <c r="T518">
        <v>562</v>
      </c>
      <c r="U518" t="s">
        <v>30</v>
      </c>
      <c r="V518" t="s">
        <v>31</v>
      </c>
      <c r="W518" t="s">
        <v>62</v>
      </c>
    </row>
    <row r="519" spans="1:23" x14ac:dyDescent="0.35">
      <c r="A519" t="s">
        <v>586</v>
      </c>
      <c r="B519" t="s">
        <v>20</v>
      </c>
      <c r="C519" t="s">
        <v>68</v>
      </c>
      <c r="D519" t="s">
        <v>60</v>
      </c>
      <c r="E519" t="s">
        <v>39</v>
      </c>
      <c r="F519" s="1">
        <v>43618</v>
      </c>
      <c r="G519" t="s">
        <v>59</v>
      </c>
      <c r="H519" t="s">
        <v>229</v>
      </c>
      <c r="I519">
        <v>2020</v>
      </c>
      <c r="J519" t="s">
        <v>166</v>
      </c>
      <c r="K519" t="s">
        <v>27</v>
      </c>
      <c r="L519">
        <v>51</v>
      </c>
      <c r="M519">
        <v>10</v>
      </c>
      <c r="N519">
        <v>4</v>
      </c>
      <c r="O519">
        <v>204</v>
      </c>
      <c r="P519">
        <v>6</v>
      </c>
      <c r="Q519">
        <v>510</v>
      </c>
      <c r="R519" t="s">
        <v>41</v>
      </c>
      <c r="S519" t="s">
        <v>29</v>
      </c>
      <c r="T519">
        <v>400</v>
      </c>
      <c r="U519" t="s">
        <v>42</v>
      </c>
      <c r="V519" t="s">
        <v>49</v>
      </c>
      <c r="W519" t="s">
        <v>32</v>
      </c>
    </row>
    <row r="520" spans="1:23" x14ac:dyDescent="0.35">
      <c r="A520" t="s">
        <v>587</v>
      </c>
      <c r="B520" t="s">
        <v>33</v>
      </c>
      <c r="C520" t="s">
        <v>66</v>
      </c>
      <c r="D520" t="s">
        <v>35</v>
      </c>
      <c r="E520" t="s">
        <v>58</v>
      </c>
      <c r="F520" s="1">
        <v>43619</v>
      </c>
      <c r="G520" t="s">
        <v>24</v>
      </c>
      <c r="H520" t="s">
        <v>229</v>
      </c>
      <c r="I520">
        <v>2020</v>
      </c>
      <c r="J520" t="s">
        <v>166</v>
      </c>
      <c r="K520" t="s">
        <v>27</v>
      </c>
      <c r="L520">
        <v>29</v>
      </c>
      <c r="M520">
        <v>5</v>
      </c>
      <c r="N520">
        <v>3</v>
      </c>
      <c r="O520">
        <v>87</v>
      </c>
      <c r="P520">
        <v>2</v>
      </c>
      <c r="Q520">
        <v>145</v>
      </c>
      <c r="R520" t="s">
        <v>28</v>
      </c>
      <c r="S520" t="s">
        <v>29</v>
      </c>
      <c r="T520">
        <v>795</v>
      </c>
      <c r="U520" t="s">
        <v>42</v>
      </c>
      <c r="V520" t="s">
        <v>43</v>
      </c>
      <c r="W520" t="s">
        <v>62</v>
      </c>
    </row>
    <row r="521" spans="1:23" x14ac:dyDescent="0.35">
      <c r="A521" t="s">
        <v>588</v>
      </c>
      <c r="B521" t="s">
        <v>33</v>
      </c>
      <c r="C521" t="s">
        <v>21</v>
      </c>
      <c r="D521" t="s">
        <v>22</v>
      </c>
      <c r="E521" t="s">
        <v>23</v>
      </c>
      <c r="F521" s="1">
        <v>43620</v>
      </c>
      <c r="G521" t="s">
        <v>36</v>
      </c>
      <c r="H521" t="s">
        <v>229</v>
      </c>
      <c r="I521">
        <v>2020</v>
      </c>
      <c r="J521" t="s">
        <v>166</v>
      </c>
      <c r="K521" t="s">
        <v>27</v>
      </c>
      <c r="L521">
        <v>76</v>
      </c>
      <c r="M521">
        <v>5</v>
      </c>
      <c r="N521">
        <v>2</v>
      </c>
      <c r="O521">
        <v>152</v>
      </c>
      <c r="P521">
        <v>3</v>
      </c>
      <c r="Q521">
        <v>380</v>
      </c>
      <c r="R521" t="s">
        <v>41</v>
      </c>
      <c r="S521" t="s">
        <v>29</v>
      </c>
      <c r="T521">
        <v>354</v>
      </c>
      <c r="U521" t="s">
        <v>30</v>
      </c>
      <c r="V521" t="s">
        <v>65</v>
      </c>
      <c r="W521" t="s">
        <v>50</v>
      </c>
    </row>
    <row r="522" spans="1:23" x14ac:dyDescent="0.35">
      <c r="A522" t="s">
        <v>589</v>
      </c>
      <c r="B522" t="s">
        <v>63</v>
      </c>
      <c r="C522" t="s">
        <v>55</v>
      </c>
      <c r="D522" t="s">
        <v>51</v>
      </c>
      <c r="E522" t="s">
        <v>52</v>
      </c>
      <c r="F522" s="1">
        <v>43621</v>
      </c>
      <c r="G522" t="s">
        <v>40</v>
      </c>
      <c r="H522" t="s">
        <v>229</v>
      </c>
      <c r="I522">
        <v>2020</v>
      </c>
      <c r="J522" t="s">
        <v>166</v>
      </c>
      <c r="K522" t="s">
        <v>27</v>
      </c>
      <c r="L522">
        <v>68</v>
      </c>
      <c r="M522">
        <v>40</v>
      </c>
      <c r="N522">
        <v>7</v>
      </c>
      <c r="O522">
        <v>476</v>
      </c>
      <c r="P522">
        <v>33</v>
      </c>
      <c r="Q522">
        <v>2720</v>
      </c>
      <c r="R522" t="s">
        <v>28</v>
      </c>
      <c r="S522" t="s">
        <v>29</v>
      </c>
      <c r="T522">
        <v>232</v>
      </c>
      <c r="U522" t="s">
        <v>30</v>
      </c>
      <c r="V522" t="s">
        <v>43</v>
      </c>
      <c r="W522" t="s">
        <v>32</v>
      </c>
    </row>
    <row r="523" spans="1:23" x14ac:dyDescent="0.35">
      <c r="A523" t="s">
        <v>590</v>
      </c>
      <c r="B523" t="s">
        <v>20</v>
      </c>
      <c r="C523" t="s">
        <v>68</v>
      </c>
      <c r="D523" t="s">
        <v>38</v>
      </c>
      <c r="E523" t="s">
        <v>39</v>
      </c>
      <c r="F523" s="1">
        <v>43622</v>
      </c>
      <c r="G523" t="s">
        <v>48</v>
      </c>
      <c r="H523" t="s">
        <v>229</v>
      </c>
      <c r="I523">
        <v>2020</v>
      </c>
      <c r="J523" t="s">
        <v>166</v>
      </c>
      <c r="K523" t="s">
        <v>27</v>
      </c>
      <c r="L523">
        <v>78</v>
      </c>
      <c r="M523">
        <v>5</v>
      </c>
      <c r="N523">
        <v>2</v>
      </c>
      <c r="O523">
        <v>156</v>
      </c>
      <c r="P523">
        <v>3</v>
      </c>
      <c r="Q523">
        <v>390</v>
      </c>
      <c r="R523" t="s">
        <v>28</v>
      </c>
      <c r="S523" t="s">
        <v>29</v>
      </c>
      <c r="T523">
        <v>914</v>
      </c>
      <c r="U523" t="s">
        <v>42</v>
      </c>
      <c r="V523" t="s">
        <v>49</v>
      </c>
      <c r="W523" t="s">
        <v>32</v>
      </c>
    </row>
    <row r="524" spans="1:23" x14ac:dyDescent="0.35">
      <c r="A524" t="s">
        <v>591</v>
      </c>
      <c r="B524" t="s">
        <v>44</v>
      </c>
      <c r="C524" t="s">
        <v>37</v>
      </c>
      <c r="D524" t="s">
        <v>38</v>
      </c>
      <c r="E524" t="s">
        <v>58</v>
      </c>
      <c r="F524" s="1">
        <v>43623</v>
      </c>
      <c r="G524" t="s">
        <v>53</v>
      </c>
      <c r="H524" t="s">
        <v>229</v>
      </c>
      <c r="I524">
        <v>2020</v>
      </c>
      <c r="J524" t="s">
        <v>166</v>
      </c>
      <c r="K524" t="s">
        <v>54</v>
      </c>
      <c r="L524">
        <v>35</v>
      </c>
      <c r="M524">
        <v>5</v>
      </c>
      <c r="N524">
        <v>2</v>
      </c>
      <c r="O524">
        <v>70</v>
      </c>
      <c r="P524">
        <v>3</v>
      </c>
      <c r="Q524">
        <v>175</v>
      </c>
      <c r="R524" t="s">
        <v>28</v>
      </c>
      <c r="S524" t="s">
        <v>29</v>
      </c>
      <c r="T524">
        <v>148</v>
      </c>
      <c r="U524" t="s">
        <v>42</v>
      </c>
      <c r="V524" t="s">
        <v>31</v>
      </c>
      <c r="W524" t="s">
        <v>32</v>
      </c>
    </row>
    <row r="525" spans="1:23" x14ac:dyDescent="0.35">
      <c r="A525" t="s">
        <v>592</v>
      </c>
      <c r="B525" t="s">
        <v>63</v>
      </c>
      <c r="C525" t="s">
        <v>68</v>
      </c>
      <c r="D525" t="s">
        <v>51</v>
      </c>
      <c r="E525" t="s">
        <v>58</v>
      </c>
      <c r="F525" s="1">
        <v>43624</v>
      </c>
      <c r="G525" t="s">
        <v>56</v>
      </c>
      <c r="H525" t="s">
        <v>229</v>
      </c>
      <c r="I525">
        <v>2020</v>
      </c>
      <c r="J525" t="s">
        <v>166</v>
      </c>
      <c r="K525" t="s">
        <v>54</v>
      </c>
      <c r="L525">
        <v>77</v>
      </c>
      <c r="M525">
        <v>40</v>
      </c>
      <c r="N525">
        <v>7</v>
      </c>
      <c r="O525">
        <v>539</v>
      </c>
      <c r="P525">
        <v>33</v>
      </c>
      <c r="Q525">
        <v>3080</v>
      </c>
      <c r="R525" t="s">
        <v>28</v>
      </c>
      <c r="S525" t="s">
        <v>29</v>
      </c>
      <c r="T525">
        <v>597</v>
      </c>
      <c r="U525" t="s">
        <v>30</v>
      </c>
      <c r="V525" t="s">
        <v>65</v>
      </c>
      <c r="W525" t="s">
        <v>32</v>
      </c>
    </row>
    <row r="526" spans="1:23" x14ac:dyDescent="0.35">
      <c r="A526" t="s">
        <v>593</v>
      </c>
      <c r="B526" t="s">
        <v>20</v>
      </c>
      <c r="C526" t="s">
        <v>68</v>
      </c>
      <c r="D526" t="s">
        <v>46</v>
      </c>
      <c r="E526" t="s">
        <v>58</v>
      </c>
      <c r="F526" s="1">
        <v>43625</v>
      </c>
      <c r="G526" t="s">
        <v>59</v>
      </c>
      <c r="H526" t="s">
        <v>229</v>
      </c>
      <c r="I526">
        <v>2020</v>
      </c>
      <c r="J526" t="s">
        <v>166</v>
      </c>
      <c r="K526" t="s">
        <v>27</v>
      </c>
      <c r="L526">
        <v>24</v>
      </c>
      <c r="M526">
        <v>15</v>
      </c>
      <c r="N526">
        <v>5</v>
      </c>
      <c r="O526">
        <v>120</v>
      </c>
      <c r="P526">
        <v>10</v>
      </c>
      <c r="Q526">
        <v>360</v>
      </c>
      <c r="R526" t="s">
        <v>41</v>
      </c>
      <c r="S526" t="s">
        <v>29</v>
      </c>
      <c r="T526">
        <v>655</v>
      </c>
      <c r="U526" t="s">
        <v>42</v>
      </c>
      <c r="V526" t="s">
        <v>31</v>
      </c>
      <c r="W526" t="s">
        <v>50</v>
      </c>
    </row>
    <row r="527" spans="1:23" x14ac:dyDescent="0.35">
      <c r="A527" t="s">
        <v>594</v>
      </c>
      <c r="B527" t="s">
        <v>44</v>
      </c>
      <c r="C527" t="s">
        <v>66</v>
      </c>
      <c r="D527" t="s">
        <v>60</v>
      </c>
      <c r="E527" t="s">
        <v>39</v>
      </c>
      <c r="F527" s="1">
        <v>43626</v>
      </c>
      <c r="G527" t="s">
        <v>24</v>
      </c>
      <c r="H527" t="s">
        <v>229</v>
      </c>
      <c r="I527">
        <v>2020</v>
      </c>
      <c r="J527" t="s">
        <v>166</v>
      </c>
      <c r="K527" t="s">
        <v>27</v>
      </c>
      <c r="L527">
        <v>64</v>
      </c>
      <c r="M527">
        <v>10</v>
      </c>
      <c r="N527">
        <v>4</v>
      </c>
      <c r="O527">
        <v>256</v>
      </c>
      <c r="P527">
        <v>6</v>
      </c>
      <c r="Q527">
        <v>640</v>
      </c>
      <c r="R527" t="s">
        <v>28</v>
      </c>
      <c r="S527" t="s">
        <v>29</v>
      </c>
      <c r="T527">
        <v>323</v>
      </c>
      <c r="U527" t="s">
        <v>42</v>
      </c>
      <c r="V527" t="s">
        <v>31</v>
      </c>
      <c r="W527" t="s">
        <v>32</v>
      </c>
    </row>
    <row r="528" spans="1:23" x14ac:dyDescent="0.35">
      <c r="A528" t="s">
        <v>595</v>
      </c>
      <c r="B528" t="s">
        <v>44</v>
      </c>
      <c r="C528" t="s">
        <v>37</v>
      </c>
      <c r="D528" t="s">
        <v>46</v>
      </c>
      <c r="E528" t="s">
        <v>58</v>
      </c>
      <c r="F528" s="1">
        <v>43627</v>
      </c>
      <c r="G528" t="s">
        <v>36</v>
      </c>
      <c r="H528" t="s">
        <v>229</v>
      </c>
      <c r="I528">
        <v>2020</v>
      </c>
      <c r="J528" t="s">
        <v>166</v>
      </c>
      <c r="K528" t="s">
        <v>27</v>
      </c>
      <c r="L528">
        <v>12</v>
      </c>
      <c r="M528">
        <v>15</v>
      </c>
      <c r="N528">
        <v>5</v>
      </c>
      <c r="O528">
        <v>60</v>
      </c>
      <c r="P528">
        <v>10</v>
      </c>
      <c r="Q528">
        <v>180</v>
      </c>
      <c r="R528" t="s">
        <v>41</v>
      </c>
      <c r="S528" t="s">
        <v>29</v>
      </c>
      <c r="T528">
        <v>5</v>
      </c>
      <c r="U528" t="s">
        <v>42</v>
      </c>
      <c r="V528" t="s">
        <v>43</v>
      </c>
      <c r="W528" t="s">
        <v>32</v>
      </c>
    </row>
    <row r="529" spans="1:23" x14ac:dyDescent="0.35">
      <c r="A529" t="s">
        <v>596</v>
      </c>
      <c r="B529" t="s">
        <v>44</v>
      </c>
      <c r="C529" t="s">
        <v>68</v>
      </c>
      <c r="D529" t="s">
        <v>46</v>
      </c>
      <c r="E529" t="s">
        <v>58</v>
      </c>
      <c r="F529" s="1">
        <v>43628</v>
      </c>
      <c r="G529" t="s">
        <v>40</v>
      </c>
      <c r="H529" t="s">
        <v>229</v>
      </c>
      <c r="I529">
        <v>2020</v>
      </c>
      <c r="J529" t="s">
        <v>166</v>
      </c>
      <c r="K529" t="s">
        <v>27</v>
      </c>
      <c r="L529">
        <v>80</v>
      </c>
      <c r="M529">
        <v>15</v>
      </c>
      <c r="N529">
        <v>5</v>
      </c>
      <c r="O529">
        <v>400</v>
      </c>
      <c r="P529">
        <v>10</v>
      </c>
      <c r="Q529">
        <v>1200</v>
      </c>
      <c r="R529" t="s">
        <v>41</v>
      </c>
      <c r="S529" t="s">
        <v>29</v>
      </c>
      <c r="T529">
        <v>227</v>
      </c>
      <c r="U529" t="s">
        <v>42</v>
      </c>
      <c r="V529" t="s">
        <v>31</v>
      </c>
      <c r="W529" t="s">
        <v>32</v>
      </c>
    </row>
    <row r="530" spans="1:23" x14ac:dyDescent="0.35">
      <c r="A530" t="s">
        <v>597</v>
      </c>
      <c r="B530" t="s">
        <v>63</v>
      </c>
      <c r="C530" t="s">
        <v>55</v>
      </c>
      <c r="D530" t="s">
        <v>22</v>
      </c>
      <c r="E530" t="s">
        <v>61</v>
      </c>
      <c r="F530" s="1">
        <v>43629</v>
      </c>
      <c r="G530" t="s">
        <v>48</v>
      </c>
      <c r="H530" t="s">
        <v>229</v>
      </c>
      <c r="I530">
        <v>2020</v>
      </c>
      <c r="J530" t="s">
        <v>166</v>
      </c>
      <c r="K530" t="s">
        <v>27</v>
      </c>
      <c r="L530">
        <v>41</v>
      </c>
      <c r="M530">
        <v>5</v>
      </c>
      <c r="N530">
        <v>2</v>
      </c>
      <c r="O530">
        <v>82</v>
      </c>
      <c r="P530">
        <v>3</v>
      </c>
      <c r="Q530">
        <v>205</v>
      </c>
      <c r="R530" t="s">
        <v>41</v>
      </c>
      <c r="S530" t="s">
        <v>29</v>
      </c>
      <c r="T530">
        <v>246</v>
      </c>
      <c r="U530" t="s">
        <v>30</v>
      </c>
      <c r="V530" t="s">
        <v>43</v>
      </c>
      <c r="W530" t="s">
        <v>62</v>
      </c>
    </row>
    <row r="531" spans="1:23" x14ac:dyDescent="0.35">
      <c r="A531" t="s">
        <v>598</v>
      </c>
      <c r="B531" t="s">
        <v>33</v>
      </c>
      <c r="C531" t="s">
        <v>55</v>
      </c>
      <c r="D531" t="s">
        <v>60</v>
      </c>
      <c r="E531" t="s">
        <v>23</v>
      </c>
      <c r="F531" s="1">
        <v>43630</v>
      </c>
      <c r="G531" t="s">
        <v>53</v>
      </c>
      <c r="H531" t="s">
        <v>229</v>
      </c>
      <c r="I531">
        <v>2020</v>
      </c>
      <c r="J531" t="s">
        <v>166</v>
      </c>
      <c r="K531" t="s">
        <v>54</v>
      </c>
      <c r="L531">
        <v>51</v>
      </c>
      <c r="M531">
        <v>10</v>
      </c>
      <c r="N531">
        <v>4</v>
      </c>
      <c r="O531">
        <v>204</v>
      </c>
      <c r="P531">
        <v>6</v>
      </c>
      <c r="Q531">
        <v>510</v>
      </c>
      <c r="R531" t="s">
        <v>41</v>
      </c>
      <c r="S531" t="s">
        <v>29</v>
      </c>
      <c r="T531">
        <v>30</v>
      </c>
      <c r="U531" t="s">
        <v>30</v>
      </c>
      <c r="V531" t="s">
        <v>31</v>
      </c>
      <c r="W531" t="s">
        <v>62</v>
      </c>
    </row>
    <row r="532" spans="1:23" x14ac:dyDescent="0.35">
      <c r="A532" t="s">
        <v>599</v>
      </c>
      <c r="B532" t="s">
        <v>63</v>
      </c>
      <c r="C532" t="s">
        <v>21</v>
      </c>
      <c r="D532" t="s">
        <v>51</v>
      </c>
      <c r="E532" t="s">
        <v>23</v>
      </c>
      <c r="F532" s="1">
        <v>43631</v>
      </c>
      <c r="G532" t="s">
        <v>56</v>
      </c>
      <c r="H532" t="s">
        <v>229</v>
      </c>
      <c r="I532">
        <v>2020</v>
      </c>
      <c r="J532" t="s">
        <v>166</v>
      </c>
      <c r="K532" t="s">
        <v>54</v>
      </c>
      <c r="L532">
        <v>57</v>
      </c>
      <c r="M532">
        <v>40</v>
      </c>
      <c r="N532">
        <v>7</v>
      </c>
      <c r="O532">
        <v>399</v>
      </c>
      <c r="P532">
        <v>33</v>
      </c>
      <c r="Q532">
        <v>2280</v>
      </c>
      <c r="R532" t="s">
        <v>28</v>
      </c>
      <c r="S532" t="s">
        <v>29</v>
      </c>
      <c r="T532">
        <v>395</v>
      </c>
      <c r="U532" t="s">
        <v>42</v>
      </c>
      <c r="V532" t="s">
        <v>43</v>
      </c>
      <c r="W532" t="s">
        <v>32</v>
      </c>
    </row>
    <row r="533" spans="1:23" x14ac:dyDescent="0.35">
      <c r="A533" t="s">
        <v>600</v>
      </c>
      <c r="B533" t="s">
        <v>20</v>
      </c>
      <c r="C533" t="s">
        <v>34</v>
      </c>
      <c r="D533" t="s">
        <v>38</v>
      </c>
      <c r="E533" t="s">
        <v>58</v>
      </c>
      <c r="F533" s="1">
        <v>43632</v>
      </c>
      <c r="G533" t="s">
        <v>59</v>
      </c>
      <c r="H533" t="s">
        <v>229</v>
      </c>
      <c r="I533">
        <v>2020</v>
      </c>
      <c r="J533" t="s">
        <v>166</v>
      </c>
      <c r="K533" t="s">
        <v>27</v>
      </c>
      <c r="L533">
        <v>53</v>
      </c>
      <c r="M533">
        <v>5</v>
      </c>
      <c r="N533">
        <v>2</v>
      </c>
      <c r="O533">
        <v>106</v>
      </c>
      <c r="P533">
        <v>3</v>
      </c>
      <c r="Q533">
        <v>265</v>
      </c>
      <c r="R533" t="s">
        <v>28</v>
      </c>
      <c r="S533" t="s">
        <v>29</v>
      </c>
      <c r="T533">
        <v>235</v>
      </c>
      <c r="U533" t="s">
        <v>42</v>
      </c>
      <c r="V533" t="s">
        <v>49</v>
      </c>
      <c r="W533" t="s">
        <v>50</v>
      </c>
    </row>
    <row r="534" spans="1:23" x14ac:dyDescent="0.35">
      <c r="A534" t="s">
        <v>149</v>
      </c>
      <c r="B534" t="s">
        <v>44</v>
      </c>
      <c r="C534" t="s">
        <v>67</v>
      </c>
      <c r="D534" t="s">
        <v>35</v>
      </c>
      <c r="E534" t="s">
        <v>52</v>
      </c>
      <c r="F534" s="1">
        <v>43633</v>
      </c>
      <c r="G534" t="s">
        <v>24</v>
      </c>
      <c r="H534" t="s">
        <v>229</v>
      </c>
      <c r="I534">
        <v>2020</v>
      </c>
      <c r="J534" t="s">
        <v>166</v>
      </c>
      <c r="K534" t="s">
        <v>27</v>
      </c>
      <c r="L534">
        <v>75</v>
      </c>
      <c r="M534">
        <v>5</v>
      </c>
      <c r="N534">
        <v>3</v>
      </c>
      <c r="O534">
        <v>225</v>
      </c>
      <c r="P534">
        <v>2</v>
      </c>
      <c r="Q534">
        <v>375</v>
      </c>
      <c r="R534" t="s">
        <v>41</v>
      </c>
      <c r="S534" t="s">
        <v>29</v>
      </c>
      <c r="T534">
        <v>445</v>
      </c>
      <c r="U534" t="s">
        <v>30</v>
      </c>
      <c r="V534" t="s">
        <v>31</v>
      </c>
      <c r="W534" t="s">
        <v>62</v>
      </c>
    </row>
    <row r="535" spans="1:23" x14ac:dyDescent="0.35">
      <c r="A535" t="s">
        <v>601</v>
      </c>
      <c r="B535" t="s">
        <v>33</v>
      </c>
      <c r="C535" t="s">
        <v>66</v>
      </c>
      <c r="D535" t="s">
        <v>22</v>
      </c>
      <c r="E535" t="s">
        <v>52</v>
      </c>
      <c r="F535" s="1">
        <v>43634</v>
      </c>
      <c r="G535" t="s">
        <v>36</v>
      </c>
      <c r="H535" t="s">
        <v>229</v>
      </c>
      <c r="I535">
        <v>2020</v>
      </c>
      <c r="J535" t="s">
        <v>166</v>
      </c>
      <c r="K535" t="s">
        <v>27</v>
      </c>
      <c r="L535">
        <v>25</v>
      </c>
      <c r="M535">
        <v>5</v>
      </c>
      <c r="N535">
        <v>2</v>
      </c>
      <c r="O535">
        <v>50</v>
      </c>
      <c r="P535">
        <v>3</v>
      </c>
      <c r="Q535">
        <v>125</v>
      </c>
      <c r="R535" t="s">
        <v>41</v>
      </c>
      <c r="S535" t="s">
        <v>29</v>
      </c>
      <c r="T535">
        <v>588</v>
      </c>
      <c r="U535" t="s">
        <v>42</v>
      </c>
      <c r="V535" t="s">
        <v>49</v>
      </c>
      <c r="W535" t="s">
        <v>32</v>
      </c>
    </row>
    <row r="536" spans="1:23" x14ac:dyDescent="0.35">
      <c r="A536" t="s">
        <v>602</v>
      </c>
      <c r="B536" t="s">
        <v>63</v>
      </c>
      <c r="C536" t="s">
        <v>34</v>
      </c>
      <c r="D536" t="s">
        <v>60</v>
      </c>
      <c r="E536" t="s">
        <v>52</v>
      </c>
      <c r="F536" s="1">
        <v>43635</v>
      </c>
      <c r="G536" t="s">
        <v>40</v>
      </c>
      <c r="H536" t="s">
        <v>229</v>
      </c>
      <c r="I536">
        <v>2020</v>
      </c>
      <c r="J536" t="s">
        <v>166</v>
      </c>
      <c r="K536" t="s">
        <v>27</v>
      </c>
      <c r="L536">
        <v>47</v>
      </c>
      <c r="M536">
        <v>10</v>
      </c>
      <c r="N536">
        <v>4</v>
      </c>
      <c r="O536">
        <v>188</v>
      </c>
      <c r="P536">
        <v>6</v>
      </c>
      <c r="Q536">
        <v>470</v>
      </c>
      <c r="R536" t="s">
        <v>41</v>
      </c>
      <c r="S536" t="s">
        <v>29</v>
      </c>
      <c r="T536">
        <v>83</v>
      </c>
      <c r="U536" t="s">
        <v>42</v>
      </c>
      <c r="V536" t="s">
        <v>43</v>
      </c>
      <c r="W536" t="s">
        <v>62</v>
      </c>
    </row>
    <row r="537" spans="1:23" x14ac:dyDescent="0.35">
      <c r="A537" t="s">
        <v>603</v>
      </c>
      <c r="B537" t="s">
        <v>33</v>
      </c>
      <c r="C537" t="s">
        <v>55</v>
      </c>
      <c r="D537" t="s">
        <v>22</v>
      </c>
      <c r="E537" t="s">
        <v>39</v>
      </c>
      <c r="F537" s="1">
        <v>43636</v>
      </c>
      <c r="G537" t="s">
        <v>48</v>
      </c>
      <c r="H537" t="s">
        <v>229</v>
      </c>
      <c r="I537">
        <v>2020</v>
      </c>
      <c r="J537" t="s">
        <v>166</v>
      </c>
      <c r="K537" t="s">
        <v>27</v>
      </c>
      <c r="L537">
        <v>58</v>
      </c>
      <c r="M537">
        <v>5</v>
      </c>
      <c r="N537">
        <v>2</v>
      </c>
      <c r="O537">
        <v>116</v>
      </c>
      <c r="P537">
        <v>3</v>
      </c>
      <c r="Q537">
        <v>290</v>
      </c>
      <c r="R537" t="s">
        <v>41</v>
      </c>
      <c r="S537" t="s">
        <v>29</v>
      </c>
      <c r="T537">
        <v>374</v>
      </c>
      <c r="U537" t="s">
        <v>42</v>
      </c>
      <c r="V537" t="s">
        <v>31</v>
      </c>
      <c r="W537" t="s">
        <v>32</v>
      </c>
    </row>
    <row r="538" spans="1:23" x14ac:dyDescent="0.35">
      <c r="A538" t="s">
        <v>346</v>
      </c>
      <c r="B538" t="s">
        <v>33</v>
      </c>
      <c r="C538" t="s">
        <v>55</v>
      </c>
      <c r="D538" t="s">
        <v>60</v>
      </c>
      <c r="E538" t="s">
        <v>61</v>
      </c>
      <c r="F538" s="1">
        <v>43637</v>
      </c>
      <c r="G538" t="s">
        <v>53</v>
      </c>
      <c r="H538" t="s">
        <v>229</v>
      </c>
      <c r="I538">
        <v>2020</v>
      </c>
      <c r="J538" t="s">
        <v>166</v>
      </c>
      <c r="K538" t="s">
        <v>54</v>
      </c>
      <c r="L538">
        <v>91</v>
      </c>
      <c r="M538">
        <v>10</v>
      </c>
      <c r="N538">
        <v>4</v>
      </c>
      <c r="O538">
        <v>364</v>
      </c>
      <c r="P538">
        <v>6</v>
      </c>
      <c r="Q538">
        <v>910</v>
      </c>
      <c r="R538" t="s">
        <v>41</v>
      </c>
      <c r="S538" t="s">
        <v>29</v>
      </c>
      <c r="T538">
        <v>367</v>
      </c>
      <c r="U538" t="s">
        <v>30</v>
      </c>
      <c r="V538" t="s">
        <v>65</v>
      </c>
      <c r="W538" t="s">
        <v>32</v>
      </c>
    </row>
    <row r="539" spans="1:23" x14ac:dyDescent="0.35">
      <c r="A539" t="s">
        <v>604</v>
      </c>
      <c r="B539" t="s">
        <v>63</v>
      </c>
      <c r="C539" t="s">
        <v>66</v>
      </c>
      <c r="D539" t="s">
        <v>51</v>
      </c>
      <c r="E539" t="s">
        <v>23</v>
      </c>
      <c r="F539" s="1">
        <v>43638</v>
      </c>
      <c r="G539" t="s">
        <v>56</v>
      </c>
      <c r="H539" t="s">
        <v>229</v>
      </c>
      <c r="I539">
        <v>2020</v>
      </c>
      <c r="J539" t="s">
        <v>166</v>
      </c>
      <c r="K539" t="s">
        <v>54</v>
      </c>
      <c r="L539">
        <v>83</v>
      </c>
      <c r="M539">
        <v>40</v>
      </c>
      <c r="N539">
        <v>7</v>
      </c>
      <c r="O539">
        <v>581</v>
      </c>
      <c r="P539">
        <v>33</v>
      </c>
      <c r="Q539">
        <v>3320</v>
      </c>
      <c r="R539" t="s">
        <v>28</v>
      </c>
      <c r="S539" t="s">
        <v>29</v>
      </c>
      <c r="T539">
        <v>167</v>
      </c>
      <c r="U539" t="s">
        <v>30</v>
      </c>
      <c r="V539" t="s">
        <v>49</v>
      </c>
      <c r="W539" t="s">
        <v>32</v>
      </c>
    </row>
    <row r="540" spans="1:23" x14ac:dyDescent="0.35">
      <c r="A540" t="s">
        <v>605</v>
      </c>
      <c r="B540" t="s">
        <v>33</v>
      </c>
      <c r="C540" t="s">
        <v>67</v>
      </c>
      <c r="D540" t="s">
        <v>22</v>
      </c>
      <c r="E540" t="s">
        <v>39</v>
      </c>
      <c r="F540" s="1">
        <v>43639</v>
      </c>
      <c r="G540" t="s">
        <v>59</v>
      </c>
      <c r="H540" t="s">
        <v>229</v>
      </c>
      <c r="I540">
        <v>2020</v>
      </c>
      <c r="J540" t="s">
        <v>166</v>
      </c>
      <c r="K540" t="s">
        <v>27</v>
      </c>
      <c r="L540">
        <v>78</v>
      </c>
      <c r="M540">
        <v>5</v>
      </c>
      <c r="N540">
        <v>2</v>
      </c>
      <c r="O540">
        <v>156</v>
      </c>
      <c r="P540">
        <v>3</v>
      </c>
      <c r="Q540">
        <v>390</v>
      </c>
      <c r="R540" t="s">
        <v>41</v>
      </c>
      <c r="S540" t="s">
        <v>29</v>
      </c>
      <c r="T540">
        <v>159</v>
      </c>
      <c r="U540" t="s">
        <v>42</v>
      </c>
      <c r="V540" t="s">
        <v>31</v>
      </c>
      <c r="W540" t="s">
        <v>62</v>
      </c>
    </row>
    <row r="541" spans="1:23" x14ac:dyDescent="0.35">
      <c r="A541" t="s">
        <v>606</v>
      </c>
      <c r="B541" t="s">
        <v>20</v>
      </c>
      <c r="C541" t="s">
        <v>67</v>
      </c>
      <c r="D541" t="s">
        <v>64</v>
      </c>
      <c r="E541" t="s">
        <v>39</v>
      </c>
      <c r="F541" s="1">
        <v>43640</v>
      </c>
      <c r="G541" t="s">
        <v>24</v>
      </c>
      <c r="H541" t="s">
        <v>229</v>
      </c>
      <c r="I541">
        <v>2020</v>
      </c>
      <c r="J541" t="s">
        <v>166</v>
      </c>
      <c r="K541" t="s">
        <v>27</v>
      </c>
      <c r="L541">
        <v>16</v>
      </c>
      <c r="M541">
        <v>25</v>
      </c>
      <c r="N541">
        <v>10</v>
      </c>
      <c r="O541">
        <v>160</v>
      </c>
      <c r="P541">
        <v>15</v>
      </c>
      <c r="Q541">
        <v>400</v>
      </c>
      <c r="R541" t="s">
        <v>41</v>
      </c>
      <c r="S541" t="s">
        <v>29</v>
      </c>
      <c r="T541">
        <v>836</v>
      </c>
      <c r="U541" t="s">
        <v>42</v>
      </c>
      <c r="V541" t="s">
        <v>49</v>
      </c>
      <c r="W541" t="s">
        <v>32</v>
      </c>
    </row>
    <row r="542" spans="1:23" x14ac:dyDescent="0.35">
      <c r="A542" t="s">
        <v>607</v>
      </c>
      <c r="B542" t="s">
        <v>44</v>
      </c>
      <c r="C542" t="s">
        <v>34</v>
      </c>
      <c r="D542" t="s">
        <v>51</v>
      </c>
      <c r="E542" t="s">
        <v>52</v>
      </c>
      <c r="F542" s="1">
        <v>43641</v>
      </c>
      <c r="G542" t="s">
        <v>36</v>
      </c>
      <c r="H542" t="s">
        <v>229</v>
      </c>
      <c r="I542">
        <v>2020</v>
      </c>
      <c r="J542" t="s">
        <v>166</v>
      </c>
      <c r="K542" t="s">
        <v>27</v>
      </c>
      <c r="L542">
        <v>49</v>
      </c>
      <c r="M542">
        <v>40</v>
      </c>
      <c r="N542">
        <v>7</v>
      </c>
      <c r="O542">
        <v>343</v>
      </c>
      <c r="P542">
        <v>33</v>
      </c>
      <c r="Q542">
        <v>1960</v>
      </c>
      <c r="R542" t="s">
        <v>41</v>
      </c>
      <c r="S542" t="s">
        <v>29</v>
      </c>
      <c r="T542">
        <v>53</v>
      </c>
      <c r="U542" t="s">
        <v>42</v>
      </c>
      <c r="V542" t="s">
        <v>49</v>
      </c>
      <c r="W542" t="s">
        <v>32</v>
      </c>
    </row>
    <row r="543" spans="1:23" x14ac:dyDescent="0.35">
      <c r="A543" t="s">
        <v>608</v>
      </c>
      <c r="B543" t="s">
        <v>44</v>
      </c>
      <c r="C543" t="s">
        <v>37</v>
      </c>
      <c r="D543" t="s">
        <v>46</v>
      </c>
      <c r="E543" t="s">
        <v>23</v>
      </c>
      <c r="F543" s="1">
        <v>43642</v>
      </c>
      <c r="G543" t="s">
        <v>40</v>
      </c>
      <c r="H543" t="s">
        <v>229</v>
      </c>
      <c r="I543">
        <v>2020</v>
      </c>
      <c r="J543" t="s">
        <v>166</v>
      </c>
      <c r="K543" t="s">
        <v>27</v>
      </c>
      <c r="L543">
        <v>29</v>
      </c>
      <c r="M543">
        <v>15</v>
      </c>
      <c r="N543">
        <v>5</v>
      </c>
      <c r="O543">
        <v>145</v>
      </c>
      <c r="P543">
        <v>10</v>
      </c>
      <c r="Q543">
        <v>435</v>
      </c>
      <c r="R543" t="s">
        <v>28</v>
      </c>
      <c r="S543" t="s">
        <v>29</v>
      </c>
      <c r="T543">
        <v>919</v>
      </c>
      <c r="U543" t="s">
        <v>42</v>
      </c>
      <c r="V543" t="s">
        <v>31</v>
      </c>
      <c r="W543" t="s">
        <v>50</v>
      </c>
    </row>
    <row r="544" spans="1:23" x14ac:dyDescent="0.35">
      <c r="A544" t="s">
        <v>609</v>
      </c>
      <c r="B544" t="s">
        <v>20</v>
      </c>
      <c r="C544" t="s">
        <v>55</v>
      </c>
      <c r="D544" t="s">
        <v>35</v>
      </c>
      <c r="E544" t="s">
        <v>58</v>
      </c>
      <c r="F544" s="1">
        <v>43643</v>
      </c>
      <c r="G544" t="s">
        <v>48</v>
      </c>
      <c r="H544" t="s">
        <v>229</v>
      </c>
      <c r="I544">
        <v>2020</v>
      </c>
      <c r="J544" t="s">
        <v>166</v>
      </c>
      <c r="K544" t="s">
        <v>27</v>
      </c>
      <c r="L544">
        <v>89</v>
      </c>
      <c r="M544">
        <v>5</v>
      </c>
      <c r="N544">
        <v>3</v>
      </c>
      <c r="O544">
        <v>267</v>
      </c>
      <c r="P544">
        <v>2</v>
      </c>
      <c r="Q544">
        <v>445</v>
      </c>
      <c r="R544" t="s">
        <v>28</v>
      </c>
      <c r="S544" t="s">
        <v>29</v>
      </c>
      <c r="T544">
        <v>426</v>
      </c>
      <c r="U544" t="s">
        <v>42</v>
      </c>
      <c r="V544" t="s">
        <v>49</v>
      </c>
      <c r="W544" t="s">
        <v>62</v>
      </c>
    </row>
    <row r="545" spans="1:23" x14ac:dyDescent="0.35">
      <c r="A545" t="s">
        <v>610</v>
      </c>
      <c r="B545" t="s">
        <v>44</v>
      </c>
      <c r="C545" t="s">
        <v>68</v>
      </c>
      <c r="D545" t="s">
        <v>60</v>
      </c>
      <c r="E545" t="s">
        <v>23</v>
      </c>
      <c r="F545" s="1">
        <v>43644</v>
      </c>
      <c r="G545" t="s">
        <v>53</v>
      </c>
      <c r="H545" t="s">
        <v>229</v>
      </c>
      <c r="I545">
        <v>2020</v>
      </c>
      <c r="J545" t="s">
        <v>166</v>
      </c>
      <c r="K545" t="s">
        <v>54</v>
      </c>
      <c r="L545">
        <v>69</v>
      </c>
      <c r="M545">
        <v>10</v>
      </c>
      <c r="N545">
        <v>4</v>
      </c>
      <c r="O545">
        <v>276</v>
      </c>
      <c r="P545">
        <v>6</v>
      </c>
      <c r="Q545">
        <v>690</v>
      </c>
      <c r="R545" t="s">
        <v>41</v>
      </c>
      <c r="S545" t="s">
        <v>29</v>
      </c>
      <c r="T545">
        <v>68</v>
      </c>
      <c r="U545" t="s">
        <v>42</v>
      </c>
      <c r="V545" t="s">
        <v>31</v>
      </c>
      <c r="W545" t="s">
        <v>50</v>
      </c>
    </row>
    <row r="546" spans="1:23" x14ac:dyDescent="0.35">
      <c r="A546" t="s">
        <v>611</v>
      </c>
      <c r="B546" t="s">
        <v>33</v>
      </c>
      <c r="C546" t="s">
        <v>34</v>
      </c>
      <c r="D546" t="s">
        <v>60</v>
      </c>
      <c r="E546" t="s">
        <v>47</v>
      </c>
      <c r="F546" s="1">
        <v>43645</v>
      </c>
      <c r="G546" t="s">
        <v>56</v>
      </c>
      <c r="H546" t="s">
        <v>229</v>
      </c>
      <c r="I546">
        <v>2020</v>
      </c>
      <c r="J546" t="s">
        <v>166</v>
      </c>
      <c r="K546" t="s">
        <v>54</v>
      </c>
      <c r="L546">
        <v>19</v>
      </c>
      <c r="M546">
        <v>10</v>
      </c>
      <c r="N546">
        <v>4</v>
      </c>
      <c r="O546">
        <v>76</v>
      </c>
      <c r="P546">
        <v>6</v>
      </c>
      <c r="Q546">
        <v>190</v>
      </c>
      <c r="R546" t="s">
        <v>41</v>
      </c>
      <c r="S546" t="s">
        <v>29</v>
      </c>
      <c r="T546">
        <v>676</v>
      </c>
      <c r="U546" t="s">
        <v>30</v>
      </c>
      <c r="V546" t="s">
        <v>49</v>
      </c>
      <c r="W546" t="s">
        <v>32</v>
      </c>
    </row>
    <row r="547" spans="1:23" x14ac:dyDescent="0.35">
      <c r="A547" t="s">
        <v>612</v>
      </c>
      <c r="B547" t="s">
        <v>63</v>
      </c>
      <c r="C547" t="s">
        <v>66</v>
      </c>
      <c r="D547" t="s">
        <v>35</v>
      </c>
      <c r="E547" t="s">
        <v>23</v>
      </c>
      <c r="F547" s="1">
        <v>43646</v>
      </c>
      <c r="G547" t="s">
        <v>59</v>
      </c>
      <c r="H547" t="s">
        <v>229</v>
      </c>
      <c r="I547">
        <v>2020</v>
      </c>
      <c r="J547" t="s">
        <v>166</v>
      </c>
      <c r="K547" t="s">
        <v>27</v>
      </c>
      <c r="L547">
        <v>15</v>
      </c>
      <c r="M547">
        <v>5</v>
      </c>
      <c r="N547">
        <v>3</v>
      </c>
      <c r="O547">
        <v>45</v>
      </c>
      <c r="P547">
        <v>2</v>
      </c>
      <c r="Q547">
        <v>75</v>
      </c>
      <c r="R547" t="s">
        <v>41</v>
      </c>
      <c r="S547" t="s">
        <v>29</v>
      </c>
      <c r="T547">
        <v>142</v>
      </c>
      <c r="U547" t="s">
        <v>30</v>
      </c>
      <c r="V547" t="s">
        <v>49</v>
      </c>
      <c r="W547" t="s">
        <v>50</v>
      </c>
    </row>
    <row r="548" spans="1:23" x14ac:dyDescent="0.35">
      <c r="A548" t="s">
        <v>613</v>
      </c>
      <c r="B548" t="s">
        <v>44</v>
      </c>
      <c r="C548" t="s">
        <v>34</v>
      </c>
      <c r="D548" t="s">
        <v>46</v>
      </c>
      <c r="E548" t="s">
        <v>47</v>
      </c>
      <c r="F548" s="1">
        <v>43647</v>
      </c>
      <c r="G548" t="s">
        <v>24</v>
      </c>
      <c r="H548" t="s">
        <v>229</v>
      </c>
      <c r="I548">
        <v>2020</v>
      </c>
      <c r="J548" t="s">
        <v>166</v>
      </c>
      <c r="K548" t="s">
        <v>27</v>
      </c>
      <c r="L548">
        <v>28</v>
      </c>
      <c r="M548">
        <v>15</v>
      </c>
      <c r="N548">
        <v>5</v>
      </c>
      <c r="O548">
        <v>140</v>
      </c>
      <c r="P548">
        <v>10</v>
      </c>
      <c r="Q548">
        <v>420</v>
      </c>
      <c r="R548" t="s">
        <v>28</v>
      </c>
      <c r="S548" t="s">
        <v>29</v>
      </c>
      <c r="T548">
        <v>134</v>
      </c>
      <c r="U548" t="s">
        <v>30</v>
      </c>
      <c r="V548" t="s">
        <v>65</v>
      </c>
      <c r="W548" t="s">
        <v>62</v>
      </c>
    </row>
    <row r="549" spans="1:23" x14ac:dyDescent="0.35">
      <c r="A549" t="s">
        <v>614</v>
      </c>
      <c r="B549" t="s">
        <v>33</v>
      </c>
      <c r="C549" t="s">
        <v>37</v>
      </c>
      <c r="D549" t="s">
        <v>51</v>
      </c>
      <c r="E549" t="s">
        <v>39</v>
      </c>
      <c r="F549" s="1">
        <v>43648</v>
      </c>
      <c r="G549" t="s">
        <v>36</v>
      </c>
      <c r="H549" t="s">
        <v>258</v>
      </c>
      <c r="I549">
        <v>2020</v>
      </c>
      <c r="J549" t="s">
        <v>259</v>
      </c>
      <c r="K549" t="s">
        <v>27</v>
      </c>
      <c r="L549">
        <v>63</v>
      </c>
      <c r="M549">
        <v>40</v>
      </c>
      <c r="N549">
        <v>7</v>
      </c>
      <c r="O549">
        <v>441</v>
      </c>
      <c r="P549">
        <v>33</v>
      </c>
      <c r="Q549">
        <v>2520</v>
      </c>
      <c r="R549" t="s">
        <v>41</v>
      </c>
      <c r="S549" t="s">
        <v>29</v>
      </c>
      <c r="T549">
        <v>153</v>
      </c>
      <c r="U549" t="s">
        <v>30</v>
      </c>
      <c r="V549" t="s">
        <v>31</v>
      </c>
      <c r="W549" t="s">
        <v>32</v>
      </c>
    </row>
    <row r="550" spans="1:23" x14ac:dyDescent="0.35">
      <c r="A550" t="s">
        <v>615</v>
      </c>
      <c r="B550" t="s">
        <v>33</v>
      </c>
      <c r="C550" t="s">
        <v>66</v>
      </c>
      <c r="D550" t="s">
        <v>46</v>
      </c>
      <c r="E550" t="s">
        <v>47</v>
      </c>
      <c r="F550" s="1">
        <v>43649</v>
      </c>
      <c r="G550" t="s">
        <v>40</v>
      </c>
      <c r="H550" t="s">
        <v>258</v>
      </c>
      <c r="I550">
        <v>2020</v>
      </c>
      <c r="J550" t="s">
        <v>259</v>
      </c>
      <c r="K550" t="s">
        <v>27</v>
      </c>
      <c r="L550">
        <v>35</v>
      </c>
      <c r="M550">
        <v>15</v>
      </c>
      <c r="N550">
        <v>5</v>
      </c>
      <c r="O550">
        <v>175</v>
      </c>
      <c r="P550">
        <v>10</v>
      </c>
      <c r="Q550">
        <v>525</v>
      </c>
      <c r="R550" t="s">
        <v>28</v>
      </c>
      <c r="S550" t="s">
        <v>29</v>
      </c>
      <c r="T550">
        <v>395</v>
      </c>
      <c r="U550" t="s">
        <v>42</v>
      </c>
      <c r="V550" t="s">
        <v>65</v>
      </c>
      <c r="W550" t="s">
        <v>62</v>
      </c>
    </row>
    <row r="551" spans="1:23" x14ac:dyDescent="0.35">
      <c r="A551" t="s">
        <v>616</v>
      </c>
      <c r="B551" t="s">
        <v>44</v>
      </c>
      <c r="C551" t="s">
        <v>21</v>
      </c>
      <c r="D551" t="s">
        <v>60</v>
      </c>
      <c r="E551" t="s">
        <v>39</v>
      </c>
      <c r="F551" s="1">
        <v>43650</v>
      </c>
      <c r="G551" t="s">
        <v>48</v>
      </c>
      <c r="H551" t="s">
        <v>258</v>
      </c>
      <c r="I551">
        <v>2020</v>
      </c>
      <c r="J551" t="s">
        <v>259</v>
      </c>
      <c r="K551" t="s">
        <v>27</v>
      </c>
      <c r="L551">
        <v>50</v>
      </c>
      <c r="M551">
        <v>10</v>
      </c>
      <c r="N551">
        <v>4</v>
      </c>
      <c r="O551">
        <v>200</v>
      </c>
      <c r="P551">
        <v>6</v>
      </c>
      <c r="Q551">
        <v>500</v>
      </c>
      <c r="R551" t="s">
        <v>41</v>
      </c>
      <c r="S551" t="s">
        <v>29</v>
      </c>
      <c r="T551">
        <v>96</v>
      </c>
      <c r="U551" t="s">
        <v>30</v>
      </c>
      <c r="V551" t="s">
        <v>31</v>
      </c>
      <c r="W551" t="s">
        <v>62</v>
      </c>
    </row>
    <row r="552" spans="1:23" x14ac:dyDescent="0.35">
      <c r="A552" t="s">
        <v>617</v>
      </c>
      <c r="B552" t="s">
        <v>44</v>
      </c>
      <c r="C552" t="s">
        <v>21</v>
      </c>
      <c r="D552" t="s">
        <v>22</v>
      </c>
      <c r="E552" t="s">
        <v>61</v>
      </c>
      <c r="F552" s="1">
        <v>43651</v>
      </c>
      <c r="G552" t="s">
        <v>53</v>
      </c>
      <c r="H552" t="s">
        <v>258</v>
      </c>
      <c r="I552">
        <v>2020</v>
      </c>
      <c r="J552" t="s">
        <v>259</v>
      </c>
      <c r="K552" t="s">
        <v>54</v>
      </c>
      <c r="L552">
        <v>52</v>
      </c>
      <c r="M552">
        <v>5</v>
      </c>
      <c r="N552">
        <v>2</v>
      </c>
      <c r="O552">
        <v>104</v>
      </c>
      <c r="P552">
        <v>3</v>
      </c>
      <c r="Q552">
        <v>260</v>
      </c>
      <c r="R552" t="s">
        <v>41</v>
      </c>
      <c r="S552" t="s">
        <v>29</v>
      </c>
      <c r="T552">
        <v>348</v>
      </c>
      <c r="U552" t="s">
        <v>42</v>
      </c>
      <c r="V552" t="s">
        <v>43</v>
      </c>
      <c r="W552" t="s">
        <v>50</v>
      </c>
    </row>
    <row r="553" spans="1:23" x14ac:dyDescent="0.35">
      <c r="A553" t="s">
        <v>618</v>
      </c>
      <c r="B553" t="s">
        <v>20</v>
      </c>
      <c r="C553" t="s">
        <v>21</v>
      </c>
      <c r="D553" t="s">
        <v>64</v>
      </c>
      <c r="E553" t="s">
        <v>52</v>
      </c>
      <c r="F553" s="1">
        <v>43652</v>
      </c>
      <c r="G553" t="s">
        <v>56</v>
      </c>
      <c r="H553" t="s">
        <v>258</v>
      </c>
      <c r="I553">
        <v>2020</v>
      </c>
      <c r="J553" t="s">
        <v>259</v>
      </c>
      <c r="K553" t="s">
        <v>54</v>
      </c>
      <c r="L553">
        <v>56</v>
      </c>
      <c r="M553">
        <v>25</v>
      </c>
      <c r="N553">
        <v>10</v>
      </c>
      <c r="O553">
        <v>560</v>
      </c>
      <c r="P553">
        <v>15</v>
      </c>
      <c r="Q553">
        <v>1400</v>
      </c>
      <c r="R553" t="s">
        <v>28</v>
      </c>
      <c r="S553" t="s">
        <v>29</v>
      </c>
      <c r="T553">
        <v>549</v>
      </c>
      <c r="U553" t="s">
        <v>42</v>
      </c>
      <c r="V553" t="s">
        <v>43</v>
      </c>
      <c r="W553" t="s">
        <v>62</v>
      </c>
    </row>
    <row r="554" spans="1:23" x14ac:dyDescent="0.35">
      <c r="A554" t="s">
        <v>119</v>
      </c>
      <c r="B554" t="s">
        <v>33</v>
      </c>
      <c r="C554" t="s">
        <v>37</v>
      </c>
      <c r="D554" t="s">
        <v>64</v>
      </c>
      <c r="E554" t="s">
        <v>47</v>
      </c>
      <c r="F554" s="1">
        <v>43653</v>
      </c>
      <c r="G554" t="s">
        <v>59</v>
      </c>
      <c r="H554" t="s">
        <v>258</v>
      </c>
      <c r="I554">
        <v>2020</v>
      </c>
      <c r="J554" t="s">
        <v>259</v>
      </c>
      <c r="K554" t="s">
        <v>27</v>
      </c>
      <c r="L554">
        <v>81</v>
      </c>
      <c r="M554">
        <v>25</v>
      </c>
      <c r="N554">
        <v>10</v>
      </c>
      <c r="O554">
        <v>810</v>
      </c>
      <c r="P554">
        <v>15</v>
      </c>
      <c r="Q554">
        <v>2025</v>
      </c>
      <c r="R554" t="s">
        <v>41</v>
      </c>
      <c r="S554" t="s">
        <v>29</v>
      </c>
      <c r="T554">
        <v>79</v>
      </c>
      <c r="U554" t="s">
        <v>42</v>
      </c>
      <c r="V554" t="s">
        <v>43</v>
      </c>
      <c r="W554" t="s">
        <v>32</v>
      </c>
    </row>
    <row r="555" spans="1:23" x14ac:dyDescent="0.35">
      <c r="A555" t="s">
        <v>132</v>
      </c>
      <c r="B555" t="s">
        <v>20</v>
      </c>
      <c r="C555" t="s">
        <v>45</v>
      </c>
      <c r="D555" t="s">
        <v>64</v>
      </c>
      <c r="E555" t="s">
        <v>47</v>
      </c>
      <c r="F555" s="1">
        <v>43654</v>
      </c>
      <c r="G555" t="s">
        <v>24</v>
      </c>
      <c r="H555" t="s">
        <v>258</v>
      </c>
      <c r="I555">
        <v>2020</v>
      </c>
      <c r="J555" t="s">
        <v>259</v>
      </c>
      <c r="K555" t="s">
        <v>27</v>
      </c>
      <c r="L555">
        <v>39</v>
      </c>
      <c r="M555">
        <v>25</v>
      </c>
      <c r="N555">
        <v>10</v>
      </c>
      <c r="O555">
        <v>390</v>
      </c>
      <c r="P555">
        <v>15</v>
      </c>
      <c r="Q555">
        <v>975</v>
      </c>
      <c r="R555" t="s">
        <v>28</v>
      </c>
      <c r="S555" t="s">
        <v>29</v>
      </c>
      <c r="T555">
        <v>471</v>
      </c>
      <c r="U555" t="s">
        <v>42</v>
      </c>
      <c r="V555" t="s">
        <v>43</v>
      </c>
      <c r="W555" t="s">
        <v>32</v>
      </c>
    </row>
    <row r="556" spans="1:23" x14ac:dyDescent="0.35">
      <c r="A556" t="s">
        <v>619</v>
      </c>
      <c r="B556" t="s">
        <v>44</v>
      </c>
      <c r="C556" t="s">
        <v>68</v>
      </c>
      <c r="D556" t="s">
        <v>35</v>
      </c>
      <c r="E556" t="s">
        <v>61</v>
      </c>
      <c r="F556" s="1">
        <v>43655</v>
      </c>
      <c r="G556" t="s">
        <v>36</v>
      </c>
      <c r="H556" t="s">
        <v>258</v>
      </c>
      <c r="I556">
        <v>2020</v>
      </c>
      <c r="J556" t="s">
        <v>259</v>
      </c>
      <c r="K556" t="s">
        <v>27</v>
      </c>
      <c r="L556">
        <v>81</v>
      </c>
      <c r="M556">
        <v>5</v>
      </c>
      <c r="N556">
        <v>3</v>
      </c>
      <c r="O556">
        <v>243</v>
      </c>
      <c r="P556">
        <v>2</v>
      </c>
      <c r="Q556">
        <v>405</v>
      </c>
      <c r="R556" t="s">
        <v>41</v>
      </c>
      <c r="S556" t="s">
        <v>29</v>
      </c>
      <c r="T556">
        <v>874</v>
      </c>
      <c r="U556" t="s">
        <v>30</v>
      </c>
      <c r="V556" t="s">
        <v>31</v>
      </c>
      <c r="W556" t="s">
        <v>62</v>
      </c>
    </row>
    <row r="557" spans="1:23" x14ac:dyDescent="0.35">
      <c r="A557" t="s">
        <v>620</v>
      </c>
      <c r="B557" t="s">
        <v>33</v>
      </c>
      <c r="C557" t="s">
        <v>68</v>
      </c>
      <c r="D557" t="s">
        <v>64</v>
      </c>
      <c r="E557" t="s">
        <v>23</v>
      </c>
      <c r="F557" s="1">
        <v>43656</v>
      </c>
      <c r="G557" t="s">
        <v>40</v>
      </c>
      <c r="H557" t="s">
        <v>258</v>
      </c>
      <c r="I557">
        <v>2020</v>
      </c>
      <c r="J557" t="s">
        <v>259</v>
      </c>
      <c r="K557" t="s">
        <v>27</v>
      </c>
      <c r="L557">
        <v>46</v>
      </c>
      <c r="M557">
        <v>25</v>
      </c>
      <c r="N557">
        <v>10</v>
      </c>
      <c r="O557">
        <v>460</v>
      </c>
      <c r="P557">
        <v>15</v>
      </c>
      <c r="Q557">
        <v>1150</v>
      </c>
      <c r="R557" t="s">
        <v>28</v>
      </c>
      <c r="S557" t="s">
        <v>29</v>
      </c>
      <c r="T557">
        <v>847</v>
      </c>
      <c r="U557" t="s">
        <v>42</v>
      </c>
      <c r="V557" t="s">
        <v>31</v>
      </c>
      <c r="W557" t="s">
        <v>32</v>
      </c>
    </row>
    <row r="558" spans="1:23" x14ac:dyDescent="0.35">
      <c r="A558" t="s">
        <v>621</v>
      </c>
      <c r="B558" t="s">
        <v>33</v>
      </c>
      <c r="C558" t="s">
        <v>55</v>
      </c>
      <c r="D558" t="s">
        <v>46</v>
      </c>
      <c r="E558" t="s">
        <v>47</v>
      </c>
      <c r="F558" s="1">
        <v>43657</v>
      </c>
      <c r="G558" t="s">
        <v>48</v>
      </c>
      <c r="H558" t="s">
        <v>258</v>
      </c>
      <c r="I558">
        <v>2020</v>
      </c>
      <c r="J558" t="s">
        <v>259</v>
      </c>
      <c r="K558" t="s">
        <v>27</v>
      </c>
      <c r="L558">
        <v>48</v>
      </c>
      <c r="M558">
        <v>15</v>
      </c>
      <c r="N558">
        <v>5</v>
      </c>
      <c r="O558">
        <v>240</v>
      </c>
      <c r="P558">
        <v>10</v>
      </c>
      <c r="Q558">
        <v>720</v>
      </c>
      <c r="R558" t="s">
        <v>28</v>
      </c>
      <c r="S558" t="s">
        <v>29</v>
      </c>
      <c r="T558">
        <v>35</v>
      </c>
      <c r="U558" t="s">
        <v>42</v>
      </c>
      <c r="V558" t="s">
        <v>49</v>
      </c>
      <c r="W558" t="s">
        <v>50</v>
      </c>
    </row>
    <row r="559" spans="1:23" x14ac:dyDescent="0.35">
      <c r="A559" t="s">
        <v>622</v>
      </c>
      <c r="B559" t="s">
        <v>44</v>
      </c>
      <c r="C559" t="s">
        <v>68</v>
      </c>
      <c r="D559" t="s">
        <v>38</v>
      </c>
      <c r="E559" t="s">
        <v>52</v>
      </c>
      <c r="F559" s="1">
        <v>43658</v>
      </c>
      <c r="G559" t="s">
        <v>53</v>
      </c>
      <c r="H559" t="s">
        <v>258</v>
      </c>
      <c r="I559">
        <v>2020</v>
      </c>
      <c r="J559" t="s">
        <v>259</v>
      </c>
      <c r="K559" t="s">
        <v>54</v>
      </c>
      <c r="L559">
        <v>52</v>
      </c>
      <c r="M559">
        <v>5</v>
      </c>
      <c r="N559">
        <v>2</v>
      </c>
      <c r="O559">
        <v>104</v>
      </c>
      <c r="P559">
        <v>3</v>
      </c>
      <c r="Q559">
        <v>260</v>
      </c>
      <c r="R559" t="s">
        <v>41</v>
      </c>
      <c r="S559" t="s">
        <v>29</v>
      </c>
      <c r="T559">
        <v>253</v>
      </c>
      <c r="U559" t="s">
        <v>30</v>
      </c>
      <c r="V559" t="s">
        <v>31</v>
      </c>
      <c r="W559" t="s">
        <v>62</v>
      </c>
    </row>
    <row r="560" spans="1:23" x14ac:dyDescent="0.35">
      <c r="A560" t="s">
        <v>623</v>
      </c>
      <c r="B560" t="s">
        <v>20</v>
      </c>
      <c r="C560" t="s">
        <v>55</v>
      </c>
      <c r="D560" t="s">
        <v>46</v>
      </c>
      <c r="E560" t="s">
        <v>61</v>
      </c>
      <c r="F560" s="1">
        <v>43659</v>
      </c>
      <c r="G560" t="s">
        <v>56</v>
      </c>
      <c r="H560" t="s">
        <v>258</v>
      </c>
      <c r="I560">
        <v>2020</v>
      </c>
      <c r="J560" t="s">
        <v>259</v>
      </c>
      <c r="K560" t="s">
        <v>54</v>
      </c>
      <c r="L560">
        <v>29</v>
      </c>
      <c r="M560">
        <v>15</v>
      </c>
      <c r="N560">
        <v>5</v>
      </c>
      <c r="O560">
        <v>145</v>
      </c>
      <c r="P560">
        <v>10</v>
      </c>
      <c r="Q560">
        <v>435</v>
      </c>
      <c r="R560" t="s">
        <v>28</v>
      </c>
      <c r="S560" t="s">
        <v>29</v>
      </c>
      <c r="T560">
        <v>924</v>
      </c>
      <c r="U560" t="s">
        <v>30</v>
      </c>
      <c r="V560" t="s">
        <v>65</v>
      </c>
      <c r="W560" t="s">
        <v>32</v>
      </c>
    </row>
    <row r="561" spans="1:23" x14ac:dyDescent="0.35">
      <c r="A561" t="s">
        <v>624</v>
      </c>
      <c r="B561" t="s">
        <v>63</v>
      </c>
      <c r="C561" t="s">
        <v>21</v>
      </c>
      <c r="D561" t="s">
        <v>46</v>
      </c>
      <c r="E561" t="s">
        <v>47</v>
      </c>
      <c r="F561" s="1">
        <v>43660</v>
      </c>
      <c r="G561" t="s">
        <v>59</v>
      </c>
      <c r="H561" t="s">
        <v>258</v>
      </c>
      <c r="I561">
        <v>2020</v>
      </c>
      <c r="J561" t="s">
        <v>259</v>
      </c>
      <c r="K561" t="s">
        <v>27</v>
      </c>
      <c r="L561">
        <v>59</v>
      </c>
      <c r="M561">
        <v>15</v>
      </c>
      <c r="N561">
        <v>5</v>
      </c>
      <c r="O561">
        <v>295</v>
      </c>
      <c r="P561">
        <v>10</v>
      </c>
      <c r="Q561">
        <v>885</v>
      </c>
      <c r="R561" t="s">
        <v>28</v>
      </c>
      <c r="S561" t="s">
        <v>29</v>
      </c>
      <c r="T561">
        <v>133</v>
      </c>
      <c r="U561" t="s">
        <v>42</v>
      </c>
      <c r="V561" t="s">
        <v>65</v>
      </c>
      <c r="W561" t="s">
        <v>62</v>
      </c>
    </row>
    <row r="562" spans="1:23" x14ac:dyDescent="0.35">
      <c r="A562" t="s">
        <v>625</v>
      </c>
      <c r="B562" t="s">
        <v>33</v>
      </c>
      <c r="C562" t="s">
        <v>45</v>
      </c>
      <c r="D562" t="s">
        <v>46</v>
      </c>
      <c r="E562" t="s">
        <v>61</v>
      </c>
      <c r="F562" s="1">
        <v>43661</v>
      </c>
      <c r="G562" t="s">
        <v>24</v>
      </c>
      <c r="H562" t="s">
        <v>258</v>
      </c>
      <c r="I562">
        <v>2020</v>
      </c>
      <c r="J562" t="s">
        <v>259</v>
      </c>
      <c r="K562" t="s">
        <v>27</v>
      </c>
      <c r="L562">
        <v>68</v>
      </c>
      <c r="M562">
        <v>15</v>
      </c>
      <c r="N562">
        <v>5</v>
      </c>
      <c r="O562">
        <v>340</v>
      </c>
      <c r="P562">
        <v>10</v>
      </c>
      <c r="Q562">
        <v>1020</v>
      </c>
      <c r="R562" t="s">
        <v>41</v>
      </c>
      <c r="S562" t="s">
        <v>29</v>
      </c>
      <c r="T562">
        <v>560</v>
      </c>
      <c r="U562" t="s">
        <v>30</v>
      </c>
      <c r="V562" t="s">
        <v>49</v>
      </c>
      <c r="W562" t="s">
        <v>32</v>
      </c>
    </row>
    <row r="563" spans="1:23" x14ac:dyDescent="0.35">
      <c r="A563" t="s">
        <v>626</v>
      </c>
      <c r="B563" t="s">
        <v>44</v>
      </c>
      <c r="C563" t="s">
        <v>68</v>
      </c>
      <c r="D563" t="s">
        <v>46</v>
      </c>
      <c r="E563" t="s">
        <v>39</v>
      </c>
      <c r="F563" s="1">
        <v>43662</v>
      </c>
      <c r="G563" t="s">
        <v>36</v>
      </c>
      <c r="H563" t="s">
        <v>258</v>
      </c>
      <c r="I563">
        <v>2020</v>
      </c>
      <c r="J563" t="s">
        <v>259</v>
      </c>
      <c r="K563" t="s">
        <v>27</v>
      </c>
      <c r="L563">
        <v>83</v>
      </c>
      <c r="M563">
        <v>15</v>
      </c>
      <c r="N563">
        <v>5</v>
      </c>
      <c r="O563">
        <v>415</v>
      </c>
      <c r="P563">
        <v>10</v>
      </c>
      <c r="Q563">
        <v>1245</v>
      </c>
      <c r="R563" t="s">
        <v>41</v>
      </c>
      <c r="S563" t="s">
        <v>29</v>
      </c>
      <c r="T563">
        <v>819</v>
      </c>
      <c r="U563" t="s">
        <v>42</v>
      </c>
      <c r="V563" t="s">
        <v>49</v>
      </c>
      <c r="W563" t="s">
        <v>50</v>
      </c>
    </row>
    <row r="564" spans="1:23" x14ac:dyDescent="0.35">
      <c r="A564" t="s">
        <v>627</v>
      </c>
      <c r="B564" t="s">
        <v>44</v>
      </c>
      <c r="C564" t="s">
        <v>68</v>
      </c>
      <c r="D564" t="s">
        <v>22</v>
      </c>
      <c r="E564" t="s">
        <v>23</v>
      </c>
      <c r="F564" s="1">
        <v>43663</v>
      </c>
      <c r="G564" t="s">
        <v>40</v>
      </c>
      <c r="H564" t="s">
        <v>258</v>
      </c>
      <c r="I564">
        <v>2020</v>
      </c>
      <c r="J564" t="s">
        <v>259</v>
      </c>
      <c r="K564" t="s">
        <v>27</v>
      </c>
      <c r="L564">
        <v>37</v>
      </c>
      <c r="M564">
        <v>5</v>
      </c>
      <c r="N564">
        <v>2</v>
      </c>
      <c r="O564">
        <v>74</v>
      </c>
      <c r="P564">
        <v>3</v>
      </c>
      <c r="Q564">
        <v>185</v>
      </c>
      <c r="R564" t="s">
        <v>41</v>
      </c>
      <c r="S564" t="s">
        <v>29</v>
      </c>
      <c r="T564">
        <v>835</v>
      </c>
      <c r="U564" t="s">
        <v>42</v>
      </c>
      <c r="V564" t="s">
        <v>31</v>
      </c>
      <c r="W564" t="s">
        <v>62</v>
      </c>
    </row>
    <row r="565" spans="1:23" x14ac:dyDescent="0.35">
      <c r="A565" t="s">
        <v>628</v>
      </c>
      <c r="B565" t="s">
        <v>63</v>
      </c>
      <c r="C565" t="s">
        <v>55</v>
      </c>
      <c r="D565" t="s">
        <v>38</v>
      </c>
      <c r="E565" t="s">
        <v>23</v>
      </c>
      <c r="F565" s="1">
        <v>43664</v>
      </c>
      <c r="G565" t="s">
        <v>48</v>
      </c>
      <c r="H565" t="s">
        <v>258</v>
      </c>
      <c r="I565">
        <v>2020</v>
      </c>
      <c r="J565" t="s">
        <v>259</v>
      </c>
      <c r="K565" t="s">
        <v>27</v>
      </c>
      <c r="L565">
        <v>69</v>
      </c>
      <c r="M565">
        <v>5</v>
      </c>
      <c r="N565">
        <v>2</v>
      </c>
      <c r="O565">
        <v>138</v>
      </c>
      <c r="P565">
        <v>3</v>
      </c>
      <c r="Q565">
        <v>345</v>
      </c>
      <c r="R565" t="s">
        <v>41</v>
      </c>
      <c r="S565" t="s">
        <v>29</v>
      </c>
      <c r="T565">
        <v>765</v>
      </c>
      <c r="U565" t="s">
        <v>30</v>
      </c>
      <c r="V565" t="s">
        <v>65</v>
      </c>
      <c r="W565" t="s">
        <v>62</v>
      </c>
    </row>
    <row r="566" spans="1:23" x14ac:dyDescent="0.35">
      <c r="A566" t="s">
        <v>629</v>
      </c>
      <c r="B566" t="s">
        <v>33</v>
      </c>
      <c r="C566" t="s">
        <v>37</v>
      </c>
      <c r="D566" t="s">
        <v>46</v>
      </c>
      <c r="E566" t="s">
        <v>52</v>
      </c>
      <c r="F566" s="1">
        <v>43665</v>
      </c>
      <c r="G566" t="s">
        <v>53</v>
      </c>
      <c r="H566" t="s">
        <v>258</v>
      </c>
      <c r="I566">
        <v>2020</v>
      </c>
      <c r="J566" t="s">
        <v>259</v>
      </c>
      <c r="K566" t="s">
        <v>54</v>
      </c>
      <c r="L566">
        <v>88</v>
      </c>
      <c r="M566">
        <v>15</v>
      </c>
      <c r="N566">
        <v>5</v>
      </c>
      <c r="O566">
        <v>440</v>
      </c>
      <c r="P566">
        <v>10</v>
      </c>
      <c r="Q566">
        <v>1320</v>
      </c>
      <c r="R566" t="s">
        <v>41</v>
      </c>
      <c r="S566" t="s">
        <v>29</v>
      </c>
      <c r="T566">
        <v>966</v>
      </c>
      <c r="U566" t="s">
        <v>30</v>
      </c>
      <c r="V566" t="s">
        <v>65</v>
      </c>
      <c r="W566" t="s">
        <v>50</v>
      </c>
    </row>
    <row r="567" spans="1:23" x14ac:dyDescent="0.35">
      <c r="A567" t="s">
        <v>630</v>
      </c>
      <c r="B567" t="s">
        <v>44</v>
      </c>
      <c r="C567" t="s">
        <v>68</v>
      </c>
      <c r="D567" t="s">
        <v>60</v>
      </c>
      <c r="E567" t="s">
        <v>52</v>
      </c>
      <c r="F567" s="1">
        <v>43666</v>
      </c>
      <c r="G567" t="s">
        <v>56</v>
      </c>
      <c r="H567" t="s">
        <v>258</v>
      </c>
      <c r="I567">
        <v>2020</v>
      </c>
      <c r="J567" t="s">
        <v>259</v>
      </c>
      <c r="K567" t="s">
        <v>54</v>
      </c>
      <c r="L567">
        <v>10</v>
      </c>
      <c r="M567">
        <v>10</v>
      </c>
      <c r="N567">
        <v>4</v>
      </c>
      <c r="O567">
        <v>40</v>
      </c>
      <c r="P567">
        <v>6</v>
      </c>
      <c r="Q567">
        <v>100</v>
      </c>
      <c r="R567" t="s">
        <v>28</v>
      </c>
      <c r="S567" t="s">
        <v>29</v>
      </c>
      <c r="T567">
        <v>307</v>
      </c>
      <c r="U567" t="s">
        <v>42</v>
      </c>
      <c r="V567" t="s">
        <v>43</v>
      </c>
      <c r="W567" t="s">
        <v>32</v>
      </c>
    </row>
    <row r="568" spans="1:23" x14ac:dyDescent="0.35">
      <c r="A568" t="s">
        <v>631</v>
      </c>
      <c r="B568" t="s">
        <v>33</v>
      </c>
      <c r="C568" t="s">
        <v>66</v>
      </c>
      <c r="D568" t="s">
        <v>60</v>
      </c>
      <c r="E568" t="s">
        <v>58</v>
      </c>
      <c r="F568" s="1">
        <v>43667</v>
      </c>
      <c r="G568" t="s">
        <v>59</v>
      </c>
      <c r="H568" t="s">
        <v>258</v>
      </c>
      <c r="I568">
        <v>2020</v>
      </c>
      <c r="J568" t="s">
        <v>259</v>
      </c>
      <c r="K568" t="s">
        <v>27</v>
      </c>
      <c r="L568">
        <v>49</v>
      </c>
      <c r="M568">
        <v>10</v>
      </c>
      <c r="N568">
        <v>4</v>
      </c>
      <c r="O568">
        <v>196</v>
      </c>
      <c r="P568">
        <v>6</v>
      </c>
      <c r="Q568">
        <v>490</v>
      </c>
      <c r="R568" t="s">
        <v>41</v>
      </c>
      <c r="S568" t="s">
        <v>29</v>
      </c>
      <c r="T568">
        <v>75</v>
      </c>
      <c r="U568" t="s">
        <v>42</v>
      </c>
      <c r="V568" t="s">
        <v>65</v>
      </c>
      <c r="W568" t="s">
        <v>50</v>
      </c>
    </row>
    <row r="569" spans="1:23" x14ac:dyDescent="0.35">
      <c r="A569" t="s">
        <v>632</v>
      </c>
      <c r="B569" t="s">
        <v>20</v>
      </c>
      <c r="C569" t="s">
        <v>66</v>
      </c>
      <c r="D569" t="s">
        <v>46</v>
      </c>
      <c r="E569" t="s">
        <v>61</v>
      </c>
      <c r="F569" s="1">
        <v>43668</v>
      </c>
      <c r="G569" t="s">
        <v>24</v>
      </c>
      <c r="H569" t="s">
        <v>258</v>
      </c>
      <c r="I569">
        <v>2020</v>
      </c>
      <c r="J569" t="s">
        <v>259</v>
      </c>
      <c r="K569" t="s">
        <v>27</v>
      </c>
      <c r="L569">
        <v>84</v>
      </c>
      <c r="M569">
        <v>15</v>
      </c>
      <c r="N569">
        <v>5</v>
      </c>
      <c r="O569">
        <v>420</v>
      </c>
      <c r="P569">
        <v>10</v>
      </c>
      <c r="Q569">
        <v>1260</v>
      </c>
      <c r="R569" t="s">
        <v>28</v>
      </c>
      <c r="S569" t="s">
        <v>29</v>
      </c>
      <c r="T569">
        <v>385</v>
      </c>
      <c r="U569" t="s">
        <v>42</v>
      </c>
      <c r="V569" t="s">
        <v>49</v>
      </c>
      <c r="W569" t="s">
        <v>50</v>
      </c>
    </row>
    <row r="570" spans="1:23" x14ac:dyDescent="0.35">
      <c r="A570" t="s">
        <v>633</v>
      </c>
      <c r="B570" t="s">
        <v>63</v>
      </c>
      <c r="C570" t="s">
        <v>34</v>
      </c>
      <c r="D570" t="s">
        <v>46</v>
      </c>
      <c r="E570" t="s">
        <v>23</v>
      </c>
      <c r="F570" s="1">
        <v>43669</v>
      </c>
      <c r="G570" t="s">
        <v>36</v>
      </c>
      <c r="H570" t="s">
        <v>258</v>
      </c>
      <c r="I570">
        <v>2020</v>
      </c>
      <c r="J570" t="s">
        <v>259</v>
      </c>
      <c r="K570" t="s">
        <v>27</v>
      </c>
      <c r="L570">
        <v>34</v>
      </c>
      <c r="M570">
        <v>15</v>
      </c>
      <c r="N570">
        <v>5</v>
      </c>
      <c r="O570">
        <v>170</v>
      </c>
      <c r="P570">
        <v>10</v>
      </c>
      <c r="Q570">
        <v>510</v>
      </c>
      <c r="R570" t="s">
        <v>28</v>
      </c>
      <c r="S570" t="s">
        <v>29</v>
      </c>
      <c r="T570">
        <v>850</v>
      </c>
      <c r="U570" t="s">
        <v>30</v>
      </c>
      <c r="V570" t="s">
        <v>31</v>
      </c>
      <c r="W570" t="s">
        <v>62</v>
      </c>
    </row>
    <row r="571" spans="1:23" x14ac:dyDescent="0.35">
      <c r="A571" t="s">
        <v>634</v>
      </c>
      <c r="B571" t="s">
        <v>63</v>
      </c>
      <c r="C571" t="s">
        <v>67</v>
      </c>
      <c r="D571" t="s">
        <v>38</v>
      </c>
      <c r="E571" t="s">
        <v>39</v>
      </c>
      <c r="F571" s="1">
        <v>43670</v>
      </c>
      <c r="G571" t="s">
        <v>40</v>
      </c>
      <c r="H571" t="s">
        <v>258</v>
      </c>
      <c r="I571">
        <v>2020</v>
      </c>
      <c r="J571" t="s">
        <v>259</v>
      </c>
      <c r="K571" t="s">
        <v>27</v>
      </c>
      <c r="L571">
        <v>29</v>
      </c>
      <c r="M571">
        <v>5</v>
      </c>
      <c r="N571">
        <v>2</v>
      </c>
      <c r="O571">
        <v>58</v>
      </c>
      <c r="P571">
        <v>3</v>
      </c>
      <c r="Q571">
        <v>145</v>
      </c>
      <c r="R571" t="s">
        <v>41</v>
      </c>
      <c r="S571" t="s">
        <v>29</v>
      </c>
      <c r="T571">
        <v>699</v>
      </c>
      <c r="U571" t="s">
        <v>30</v>
      </c>
      <c r="V571" t="s">
        <v>43</v>
      </c>
      <c r="W571" t="s">
        <v>32</v>
      </c>
    </row>
    <row r="572" spans="1:23" x14ac:dyDescent="0.35">
      <c r="A572" t="s">
        <v>635</v>
      </c>
      <c r="B572" t="s">
        <v>63</v>
      </c>
      <c r="C572" t="s">
        <v>67</v>
      </c>
      <c r="D572" t="s">
        <v>38</v>
      </c>
      <c r="E572" t="s">
        <v>61</v>
      </c>
      <c r="F572" s="1">
        <v>43671</v>
      </c>
      <c r="G572" t="s">
        <v>48</v>
      </c>
      <c r="H572" t="s">
        <v>258</v>
      </c>
      <c r="I572">
        <v>2020</v>
      </c>
      <c r="J572" t="s">
        <v>259</v>
      </c>
      <c r="K572" t="s">
        <v>27</v>
      </c>
      <c r="L572">
        <v>19</v>
      </c>
      <c r="M572">
        <v>5</v>
      </c>
      <c r="N572">
        <v>2</v>
      </c>
      <c r="O572">
        <v>38</v>
      </c>
      <c r="P572">
        <v>3</v>
      </c>
      <c r="Q572">
        <v>95</v>
      </c>
      <c r="R572" t="s">
        <v>28</v>
      </c>
      <c r="S572" t="s">
        <v>29</v>
      </c>
      <c r="T572">
        <v>6</v>
      </c>
      <c r="U572" t="s">
        <v>30</v>
      </c>
      <c r="V572" t="s">
        <v>65</v>
      </c>
      <c r="W572" t="s">
        <v>32</v>
      </c>
    </row>
    <row r="573" spans="1:23" x14ac:dyDescent="0.35">
      <c r="A573" t="s">
        <v>636</v>
      </c>
      <c r="B573" t="s">
        <v>33</v>
      </c>
      <c r="C573" t="s">
        <v>68</v>
      </c>
      <c r="D573" t="s">
        <v>22</v>
      </c>
      <c r="E573" t="s">
        <v>61</v>
      </c>
      <c r="F573" s="1">
        <v>43672</v>
      </c>
      <c r="G573" t="s">
        <v>53</v>
      </c>
      <c r="H573" t="s">
        <v>258</v>
      </c>
      <c r="I573">
        <v>2020</v>
      </c>
      <c r="J573" t="s">
        <v>259</v>
      </c>
      <c r="K573" t="s">
        <v>54</v>
      </c>
      <c r="L573">
        <v>43</v>
      </c>
      <c r="M573">
        <v>5</v>
      </c>
      <c r="N573">
        <v>2</v>
      </c>
      <c r="O573">
        <v>86</v>
      </c>
      <c r="P573">
        <v>3</v>
      </c>
      <c r="Q573">
        <v>215</v>
      </c>
      <c r="R573" t="s">
        <v>28</v>
      </c>
      <c r="S573" t="s">
        <v>29</v>
      </c>
      <c r="T573">
        <v>173</v>
      </c>
      <c r="U573" t="s">
        <v>30</v>
      </c>
      <c r="V573" t="s">
        <v>43</v>
      </c>
      <c r="W573" t="s">
        <v>32</v>
      </c>
    </row>
    <row r="574" spans="1:23" x14ac:dyDescent="0.35">
      <c r="A574" t="s">
        <v>637</v>
      </c>
      <c r="B574" t="s">
        <v>63</v>
      </c>
      <c r="C574" t="s">
        <v>21</v>
      </c>
      <c r="D574" t="s">
        <v>35</v>
      </c>
      <c r="E574" t="s">
        <v>52</v>
      </c>
      <c r="F574" s="1">
        <v>43673</v>
      </c>
      <c r="G574" t="s">
        <v>56</v>
      </c>
      <c r="H574" t="s">
        <v>258</v>
      </c>
      <c r="I574">
        <v>2020</v>
      </c>
      <c r="J574" t="s">
        <v>259</v>
      </c>
      <c r="K574" t="s">
        <v>54</v>
      </c>
      <c r="L574">
        <v>50</v>
      </c>
      <c r="M574">
        <v>5</v>
      </c>
      <c r="N574">
        <v>3</v>
      </c>
      <c r="O574">
        <v>150</v>
      </c>
      <c r="P574">
        <v>2</v>
      </c>
      <c r="Q574">
        <v>250</v>
      </c>
      <c r="R574" t="s">
        <v>41</v>
      </c>
      <c r="S574" t="s">
        <v>29</v>
      </c>
      <c r="T574">
        <v>433</v>
      </c>
      <c r="U574" t="s">
        <v>30</v>
      </c>
      <c r="V574" t="s">
        <v>31</v>
      </c>
      <c r="W574" t="s">
        <v>62</v>
      </c>
    </row>
    <row r="575" spans="1:23" x14ac:dyDescent="0.35">
      <c r="A575" t="s">
        <v>638</v>
      </c>
      <c r="B575" t="s">
        <v>63</v>
      </c>
      <c r="C575" t="s">
        <v>21</v>
      </c>
      <c r="D575" t="s">
        <v>64</v>
      </c>
      <c r="E575" t="s">
        <v>47</v>
      </c>
      <c r="F575" s="1">
        <v>43674</v>
      </c>
      <c r="G575" t="s">
        <v>59</v>
      </c>
      <c r="H575" t="s">
        <v>258</v>
      </c>
      <c r="I575">
        <v>2020</v>
      </c>
      <c r="J575" t="s">
        <v>259</v>
      </c>
      <c r="K575" t="s">
        <v>27</v>
      </c>
      <c r="L575">
        <v>43</v>
      </c>
      <c r="M575">
        <v>25</v>
      </c>
      <c r="N575">
        <v>10</v>
      </c>
      <c r="O575">
        <v>430</v>
      </c>
      <c r="P575">
        <v>15</v>
      </c>
      <c r="Q575">
        <v>1075</v>
      </c>
      <c r="R575" t="s">
        <v>28</v>
      </c>
      <c r="S575" t="s">
        <v>29</v>
      </c>
      <c r="T575">
        <v>444</v>
      </c>
      <c r="U575" t="s">
        <v>42</v>
      </c>
      <c r="V575" t="s">
        <v>65</v>
      </c>
      <c r="W575" t="s">
        <v>50</v>
      </c>
    </row>
    <row r="576" spans="1:23" x14ac:dyDescent="0.35">
      <c r="A576" t="s">
        <v>639</v>
      </c>
      <c r="B576" t="s">
        <v>44</v>
      </c>
      <c r="C576" t="s">
        <v>66</v>
      </c>
      <c r="D576" t="s">
        <v>38</v>
      </c>
      <c r="E576" t="s">
        <v>47</v>
      </c>
      <c r="F576" s="1">
        <v>43675</v>
      </c>
      <c r="G576" t="s">
        <v>24</v>
      </c>
      <c r="H576" t="s">
        <v>258</v>
      </c>
      <c r="I576">
        <v>2020</v>
      </c>
      <c r="J576" t="s">
        <v>259</v>
      </c>
      <c r="K576" t="s">
        <v>27</v>
      </c>
      <c r="L576">
        <v>62</v>
      </c>
      <c r="M576">
        <v>5</v>
      </c>
      <c r="N576">
        <v>2</v>
      </c>
      <c r="O576">
        <v>124</v>
      </c>
      <c r="P576">
        <v>3</v>
      </c>
      <c r="Q576">
        <v>310</v>
      </c>
      <c r="R576" t="s">
        <v>28</v>
      </c>
      <c r="S576" t="s">
        <v>29</v>
      </c>
      <c r="T576">
        <v>640</v>
      </c>
      <c r="U576" t="s">
        <v>30</v>
      </c>
      <c r="V576" t="s">
        <v>31</v>
      </c>
      <c r="W576" t="s">
        <v>32</v>
      </c>
    </row>
    <row r="577" spans="1:23" x14ac:dyDescent="0.35">
      <c r="A577" t="s">
        <v>640</v>
      </c>
      <c r="B577" t="s">
        <v>63</v>
      </c>
      <c r="C577" t="s">
        <v>66</v>
      </c>
      <c r="D577" t="s">
        <v>35</v>
      </c>
      <c r="E577" t="s">
        <v>23</v>
      </c>
      <c r="F577" s="1">
        <v>43676</v>
      </c>
      <c r="G577" t="s">
        <v>36</v>
      </c>
      <c r="H577" t="s">
        <v>258</v>
      </c>
      <c r="I577">
        <v>2020</v>
      </c>
      <c r="J577" t="s">
        <v>259</v>
      </c>
      <c r="K577" t="s">
        <v>27</v>
      </c>
      <c r="L577">
        <v>69</v>
      </c>
      <c r="M577">
        <v>5</v>
      </c>
      <c r="N577">
        <v>3</v>
      </c>
      <c r="O577">
        <v>207</v>
      </c>
      <c r="P577">
        <v>2</v>
      </c>
      <c r="Q577">
        <v>345</v>
      </c>
      <c r="R577" t="s">
        <v>28</v>
      </c>
      <c r="S577" t="s">
        <v>29</v>
      </c>
      <c r="T577">
        <v>457</v>
      </c>
      <c r="U577" t="s">
        <v>30</v>
      </c>
      <c r="V577" t="s">
        <v>31</v>
      </c>
      <c r="W577" t="s">
        <v>32</v>
      </c>
    </row>
    <row r="578" spans="1:23" x14ac:dyDescent="0.35">
      <c r="A578" t="s">
        <v>501</v>
      </c>
      <c r="B578" t="s">
        <v>20</v>
      </c>
      <c r="C578" t="s">
        <v>68</v>
      </c>
      <c r="D578" t="s">
        <v>51</v>
      </c>
      <c r="E578" t="s">
        <v>39</v>
      </c>
      <c r="F578" s="1">
        <v>43677</v>
      </c>
      <c r="G578" t="s">
        <v>40</v>
      </c>
      <c r="H578" t="s">
        <v>258</v>
      </c>
      <c r="I578">
        <v>2020</v>
      </c>
      <c r="J578" t="s">
        <v>259</v>
      </c>
      <c r="K578" t="s">
        <v>27</v>
      </c>
      <c r="L578">
        <v>81</v>
      </c>
      <c r="M578">
        <v>40</v>
      </c>
      <c r="N578">
        <v>7</v>
      </c>
      <c r="O578">
        <v>567</v>
      </c>
      <c r="P578">
        <v>33</v>
      </c>
      <c r="Q578">
        <v>3240</v>
      </c>
      <c r="R578" t="s">
        <v>28</v>
      </c>
      <c r="S578" t="s">
        <v>29</v>
      </c>
      <c r="T578">
        <v>540</v>
      </c>
      <c r="U578" t="s">
        <v>42</v>
      </c>
      <c r="V578" t="s">
        <v>65</v>
      </c>
      <c r="W578" t="s">
        <v>62</v>
      </c>
    </row>
    <row r="579" spans="1:23" x14ac:dyDescent="0.35">
      <c r="A579" t="s">
        <v>641</v>
      </c>
      <c r="B579" t="s">
        <v>63</v>
      </c>
      <c r="C579" t="s">
        <v>68</v>
      </c>
      <c r="D579" t="s">
        <v>22</v>
      </c>
      <c r="E579" t="s">
        <v>52</v>
      </c>
      <c r="F579" s="1">
        <v>43678</v>
      </c>
      <c r="G579" t="s">
        <v>48</v>
      </c>
      <c r="H579" t="s">
        <v>258</v>
      </c>
      <c r="I579">
        <v>2020</v>
      </c>
      <c r="J579" t="s">
        <v>259</v>
      </c>
      <c r="K579" t="s">
        <v>27</v>
      </c>
      <c r="L579">
        <v>99</v>
      </c>
      <c r="M579">
        <v>5</v>
      </c>
      <c r="N579">
        <v>2</v>
      </c>
      <c r="O579">
        <v>198</v>
      </c>
      <c r="P579">
        <v>3</v>
      </c>
      <c r="Q579">
        <v>495</v>
      </c>
      <c r="R579" t="s">
        <v>41</v>
      </c>
      <c r="S579" t="s">
        <v>29</v>
      </c>
      <c r="T579">
        <v>530</v>
      </c>
      <c r="U579" t="s">
        <v>42</v>
      </c>
      <c r="V579" t="s">
        <v>43</v>
      </c>
      <c r="W579" t="s">
        <v>32</v>
      </c>
    </row>
    <row r="580" spans="1:23" x14ac:dyDescent="0.35">
      <c r="A580" t="s">
        <v>642</v>
      </c>
      <c r="B580" t="s">
        <v>44</v>
      </c>
      <c r="C580" t="s">
        <v>37</v>
      </c>
      <c r="D580" t="s">
        <v>51</v>
      </c>
      <c r="E580" t="s">
        <v>61</v>
      </c>
      <c r="F580" s="1">
        <v>43679</v>
      </c>
      <c r="G580" t="s">
        <v>53</v>
      </c>
      <c r="H580" t="s">
        <v>290</v>
      </c>
      <c r="I580">
        <v>2020</v>
      </c>
      <c r="J580" t="s">
        <v>259</v>
      </c>
      <c r="K580" t="s">
        <v>54</v>
      </c>
      <c r="L580">
        <v>12</v>
      </c>
      <c r="M580">
        <v>40</v>
      </c>
      <c r="N580">
        <v>7</v>
      </c>
      <c r="O580">
        <v>84</v>
      </c>
      <c r="P580">
        <v>33</v>
      </c>
      <c r="Q580">
        <v>480</v>
      </c>
      <c r="R580" t="s">
        <v>41</v>
      </c>
      <c r="S580" t="s">
        <v>29</v>
      </c>
      <c r="T580">
        <v>670</v>
      </c>
      <c r="U580" t="s">
        <v>30</v>
      </c>
      <c r="V580" t="s">
        <v>31</v>
      </c>
      <c r="W580" t="s">
        <v>32</v>
      </c>
    </row>
    <row r="581" spans="1:23" x14ac:dyDescent="0.35">
      <c r="A581" t="s">
        <v>643</v>
      </c>
      <c r="B581" t="s">
        <v>44</v>
      </c>
      <c r="C581" t="s">
        <v>68</v>
      </c>
      <c r="D581" t="s">
        <v>38</v>
      </c>
      <c r="E581" t="s">
        <v>61</v>
      </c>
      <c r="F581" s="1">
        <v>43680</v>
      </c>
      <c r="G581" t="s">
        <v>56</v>
      </c>
      <c r="H581" t="s">
        <v>290</v>
      </c>
      <c r="I581">
        <v>2020</v>
      </c>
      <c r="J581" t="s">
        <v>259</v>
      </c>
      <c r="K581" t="s">
        <v>54</v>
      </c>
      <c r="L581">
        <v>49</v>
      </c>
      <c r="M581">
        <v>5</v>
      </c>
      <c r="N581">
        <v>2</v>
      </c>
      <c r="O581">
        <v>98</v>
      </c>
      <c r="P581">
        <v>3</v>
      </c>
      <c r="Q581">
        <v>245</v>
      </c>
      <c r="R581" t="s">
        <v>28</v>
      </c>
      <c r="S581" t="s">
        <v>29</v>
      </c>
      <c r="T581">
        <v>232</v>
      </c>
      <c r="U581" t="s">
        <v>30</v>
      </c>
      <c r="V581" t="s">
        <v>49</v>
      </c>
      <c r="W581" t="s">
        <v>62</v>
      </c>
    </row>
    <row r="582" spans="1:23" x14ac:dyDescent="0.35">
      <c r="A582" t="s">
        <v>644</v>
      </c>
      <c r="B582" t="s">
        <v>20</v>
      </c>
      <c r="C582" t="s">
        <v>67</v>
      </c>
      <c r="D582" t="s">
        <v>38</v>
      </c>
      <c r="E582" t="s">
        <v>47</v>
      </c>
      <c r="F582" s="1">
        <v>43681</v>
      </c>
      <c r="G582" t="s">
        <v>59</v>
      </c>
      <c r="H582" t="s">
        <v>290</v>
      </c>
      <c r="I582">
        <v>2020</v>
      </c>
      <c r="J582" t="s">
        <v>259</v>
      </c>
      <c r="K582" t="s">
        <v>27</v>
      </c>
      <c r="L582">
        <v>25</v>
      </c>
      <c r="M582">
        <v>5</v>
      </c>
      <c r="N582">
        <v>2</v>
      </c>
      <c r="O582">
        <v>50</v>
      </c>
      <c r="P582">
        <v>3</v>
      </c>
      <c r="Q582">
        <v>125</v>
      </c>
      <c r="R582" t="s">
        <v>28</v>
      </c>
      <c r="S582" t="s">
        <v>29</v>
      </c>
      <c r="T582">
        <v>403</v>
      </c>
      <c r="U582" t="s">
        <v>30</v>
      </c>
      <c r="V582" t="s">
        <v>65</v>
      </c>
      <c r="W582" t="s">
        <v>32</v>
      </c>
    </row>
    <row r="583" spans="1:23" x14ac:dyDescent="0.35">
      <c r="A583" t="s">
        <v>645</v>
      </c>
      <c r="B583" t="s">
        <v>20</v>
      </c>
      <c r="C583" t="s">
        <v>21</v>
      </c>
      <c r="D583" t="s">
        <v>22</v>
      </c>
      <c r="E583" t="s">
        <v>61</v>
      </c>
      <c r="F583" s="1">
        <v>43682</v>
      </c>
      <c r="G583" t="s">
        <v>24</v>
      </c>
      <c r="H583" t="s">
        <v>290</v>
      </c>
      <c r="I583">
        <v>2020</v>
      </c>
      <c r="J583" t="s">
        <v>259</v>
      </c>
      <c r="K583" t="s">
        <v>27</v>
      </c>
      <c r="L583">
        <v>94</v>
      </c>
      <c r="M583">
        <v>5</v>
      </c>
      <c r="N583">
        <v>2</v>
      </c>
      <c r="O583">
        <v>188</v>
      </c>
      <c r="P583">
        <v>3</v>
      </c>
      <c r="Q583">
        <v>470</v>
      </c>
      <c r="R583" t="s">
        <v>28</v>
      </c>
      <c r="S583" t="s">
        <v>29</v>
      </c>
      <c r="T583">
        <v>260</v>
      </c>
      <c r="U583" t="s">
        <v>30</v>
      </c>
      <c r="V583" t="s">
        <v>49</v>
      </c>
      <c r="W583" t="s">
        <v>32</v>
      </c>
    </row>
    <row r="584" spans="1:23" x14ac:dyDescent="0.35">
      <c r="A584" t="s">
        <v>646</v>
      </c>
      <c r="B584" t="s">
        <v>33</v>
      </c>
      <c r="C584" t="s">
        <v>21</v>
      </c>
      <c r="D584" t="s">
        <v>60</v>
      </c>
      <c r="E584" t="s">
        <v>47</v>
      </c>
      <c r="F584" s="1">
        <v>43683</v>
      </c>
      <c r="G584" t="s">
        <v>36</v>
      </c>
      <c r="H584" t="s">
        <v>290</v>
      </c>
      <c r="I584">
        <v>2020</v>
      </c>
      <c r="J584" t="s">
        <v>259</v>
      </c>
      <c r="K584" t="s">
        <v>27</v>
      </c>
      <c r="L584">
        <v>42</v>
      </c>
      <c r="M584">
        <v>10</v>
      </c>
      <c r="N584">
        <v>4</v>
      </c>
      <c r="O584">
        <v>168</v>
      </c>
      <c r="P584">
        <v>6</v>
      </c>
      <c r="Q584">
        <v>420</v>
      </c>
      <c r="R584" t="s">
        <v>41</v>
      </c>
      <c r="S584" t="s">
        <v>29</v>
      </c>
      <c r="T584">
        <v>2</v>
      </c>
      <c r="U584" t="s">
        <v>42</v>
      </c>
      <c r="V584" t="s">
        <v>49</v>
      </c>
      <c r="W584" t="s">
        <v>32</v>
      </c>
    </row>
    <row r="585" spans="1:23" x14ac:dyDescent="0.35">
      <c r="A585" t="s">
        <v>647</v>
      </c>
      <c r="B585" t="s">
        <v>44</v>
      </c>
      <c r="C585" t="s">
        <v>21</v>
      </c>
      <c r="D585" t="s">
        <v>46</v>
      </c>
      <c r="E585" t="s">
        <v>23</v>
      </c>
      <c r="F585" s="1">
        <v>43684</v>
      </c>
      <c r="G585" t="s">
        <v>40</v>
      </c>
      <c r="H585" t="s">
        <v>290</v>
      </c>
      <c r="I585">
        <v>2020</v>
      </c>
      <c r="J585" t="s">
        <v>259</v>
      </c>
      <c r="K585" t="s">
        <v>27</v>
      </c>
      <c r="L585">
        <v>42</v>
      </c>
      <c r="M585">
        <v>15</v>
      </c>
      <c r="N585">
        <v>5</v>
      </c>
      <c r="O585">
        <v>210</v>
      </c>
      <c r="P585">
        <v>10</v>
      </c>
      <c r="Q585">
        <v>630</v>
      </c>
      <c r="R585" t="s">
        <v>41</v>
      </c>
      <c r="S585" t="s">
        <v>29</v>
      </c>
      <c r="T585">
        <v>366</v>
      </c>
      <c r="U585" t="s">
        <v>42</v>
      </c>
      <c r="V585" t="s">
        <v>43</v>
      </c>
      <c r="W585" t="s">
        <v>62</v>
      </c>
    </row>
    <row r="586" spans="1:23" x14ac:dyDescent="0.35">
      <c r="A586" t="s">
        <v>648</v>
      </c>
      <c r="B586" t="s">
        <v>20</v>
      </c>
      <c r="C586" t="s">
        <v>45</v>
      </c>
      <c r="D586" t="s">
        <v>38</v>
      </c>
      <c r="E586" t="s">
        <v>52</v>
      </c>
      <c r="F586" s="1">
        <v>43685</v>
      </c>
      <c r="G586" t="s">
        <v>48</v>
      </c>
      <c r="H586" t="s">
        <v>290</v>
      </c>
      <c r="I586">
        <v>2020</v>
      </c>
      <c r="J586" t="s">
        <v>259</v>
      </c>
      <c r="K586" t="s">
        <v>27</v>
      </c>
      <c r="L586">
        <v>35</v>
      </c>
      <c r="M586">
        <v>5</v>
      </c>
      <c r="N586">
        <v>2</v>
      </c>
      <c r="O586">
        <v>70</v>
      </c>
      <c r="P586">
        <v>3</v>
      </c>
      <c r="Q586">
        <v>175</v>
      </c>
      <c r="R586" t="s">
        <v>28</v>
      </c>
      <c r="S586" t="s">
        <v>29</v>
      </c>
      <c r="T586">
        <v>233</v>
      </c>
      <c r="U586" t="s">
        <v>42</v>
      </c>
      <c r="V586" t="s">
        <v>49</v>
      </c>
      <c r="W586" t="s">
        <v>32</v>
      </c>
    </row>
    <row r="587" spans="1:23" x14ac:dyDescent="0.35">
      <c r="A587" t="s">
        <v>649</v>
      </c>
      <c r="B587" t="s">
        <v>20</v>
      </c>
      <c r="C587" t="s">
        <v>34</v>
      </c>
      <c r="D587" t="s">
        <v>51</v>
      </c>
      <c r="E587" t="s">
        <v>23</v>
      </c>
      <c r="F587" s="1">
        <v>43686</v>
      </c>
      <c r="G587" t="s">
        <v>53</v>
      </c>
      <c r="H587" t="s">
        <v>290</v>
      </c>
      <c r="I587">
        <v>2020</v>
      </c>
      <c r="J587" t="s">
        <v>259</v>
      </c>
      <c r="K587" t="s">
        <v>54</v>
      </c>
      <c r="L587">
        <v>34</v>
      </c>
      <c r="M587">
        <v>40</v>
      </c>
      <c r="N587">
        <v>7</v>
      </c>
      <c r="O587">
        <v>238</v>
      </c>
      <c r="P587">
        <v>33</v>
      </c>
      <c r="Q587">
        <v>1360</v>
      </c>
      <c r="R587" t="s">
        <v>28</v>
      </c>
      <c r="S587" t="s">
        <v>29</v>
      </c>
      <c r="T587">
        <v>741</v>
      </c>
      <c r="U587" t="s">
        <v>30</v>
      </c>
      <c r="V587" t="s">
        <v>31</v>
      </c>
      <c r="W587" t="s">
        <v>32</v>
      </c>
    </row>
    <row r="588" spans="1:23" x14ac:dyDescent="0.35">
      <c r="A588" t="s">
        <v>650</v>
      </c>
      <c r="B588" t="s">
        <v>33</v>
      </c>
      <c r="C588" t="s">
        <v>66</v>
      </c>
      <c r="D588" t="s">
        <v>35</v>
      </c>
      <c r="E588" t="s">
        <v>61</v>
      </c>
      <c r="F588" s="1">
        <v>43687</v>
      </c>
      <c r="G588" t="s">
        <v>56</v>
      </c>
      <c r="H588" t="s">
        <v>290</v>
      </c>
      <c r="I588">
        <v>2020</v>
      </c>
      <c r="J588" t="s">
        <v>259</v>
      </c>
      <c r="K588" t="s">
        <v>54</v>
      </c>
      <c r="L588">
        <v>49</v>
      </c>
      <c r="M588">
        <v>5</v>
      </c>
      <c r="N588">
        <v>3</v>
      </c>
      <c r="O588">
        <v>147</v>
      </c>
      <c r="P588">
        <v>2</v>
      </c>
      <c r="Q588">
        <v>245</v>
      </c>
      <c r="R588" t="s">
        <v>41</v>
      </c>
      <c r="S588" t="s">
        <v>29</v>
      </c>
      <c r="T588">
        <v>324</v>
      </c>
      <c r="U588" t="s">
        <v>30</v>
      </c>
      <c r="V588" t="s">
        <v>65</v>
      </c>
      <c r="W588" t="s">
        <v>50</v>
      </c>
    </row>
    <row r="589" spans="1:23" x14ac:dyDescent="0.35">
      <c r="A589" t="s">
        <v>651</v>
      </c>
      <c r="B589" t="s">
        <v>63</v>
      </c>
      <c r="C589" t="s">
        <v>68</v>
      </c>
      <c r="D589" t="s">
        <v>51</v>
      </c>
      <c r="E589" t="s">
        <v>39</v>
      </c>
      <c r="F589" s="1">
        <v>43688</v>
      </c>
      <c r="G589" t="s">
        <v>59</v>
      </c>
      <c r="H589" t="s">
        <v>290</v>
      </c>
      <c r="I589">
        <v>2020</v>
      </c>
      <c r="J589" t="s">
        <v>259</v>
      </c>
      <c r="K589" t="s">
        <v>27</v>
      </c>
      <c r="L589">
        <v>57</v>
      </c>
      <c r="M589">
        <v>40</v>
      </c>
      <c r="N589">
        <v>7</v>
      </c>
      <c r="O589">
        <v>399</v>
      </c>
      <c r="P589">
        <v>33</v>
      </c>
      <c r="Q589">
        <v>2280</v>
      </c>
      <c r="R589" t="s">
        <v>28</v>
      </c>
      <c r="S589" t="s">
        <v>29</v>
      </c>
      <c r="T589">
        <v>17</v>
      </c>
      <c r="U589" t="s">
        <v>30</v>
      </c>
      <c r="V589" t="s">
        <v>43</v>
      </c>
      <c r="W589" t="s">
        <v>32</v>
      </c>
    </row>
    <row r="590" spans="1:23" x14ac:dyDescent="0.35">
      <c r="A590" t="s">
        <v>652</v>
      </c>
      <c r="B590" t="s">
        <v>44</v>
      </c>
      <c r="C590" t="s">
        <v>34</v>
      </c>
      <c r="D590" t="s">
        <v>51</v>
      </c>
      <c r="E590" t="s">
        <v>39</v>
      </c>
      <c r="F590" s="1">
        <v>43689</v>
      </c>
      <c r="G590" t="s">
        <v>24</v>
      </c>
      <c r="H590" t="s">
        <v>290</v>
      </c>
      <c r="I590">
        <v>2020</v>
      </c>
      <c r="J590" t="s">
        <v>259</v>
      </c>
      <c r="K590" t="s">
        <v>27</v>
      </c>
      <c r="L590">
        <v>55</v>
      </c>
      <c r="M590">
        <v>40</v>
      </c>
      <c r="N590">
        <v>7</v>
      </c>
      <c r="O590">
        <v>385</v>
      </c>
      <c r="P590">
        <v>33</v>
      </c>
      <c r="Q590">
        <v>2200</v>
      </c>
      <c r="R590" t="s">
        <v>28</v>
      </c>
      <c r="S590" t="s">
        <v>29</v>
      </c>
      <c r="T590">
        <v>736</v>
      </c>
      <c r="U590" t="s">
        <v>30</v>
      </c>
      <c r="V590" t="s">
        <v>65</v>
      </c>
      <c r="W590" t="s">
        <v>62</v>
      </c>
    </row>
    <row r="591" spans="1:23" x14ac:dyDescent="0.35">
      <c r="A591" t="s">
        <v>653</v>
      </c>
      <c r="B591" t="s">
        <v>20</v>
      </c>
      <c r="C591" t="s">
        <v>37</v>
      </c>
      <c r="D591" t="s">
        <v>64</v>
      </c>
      <c r="E591" t="s">
        <v>23</v>
      </c>
      <c r="F591" s="1">
        <v>43690</v>
      </c>
      <c r="G591" t="s">
        <v>36</v>
      </c>
      <c r="H591" t="s">
        <v>290</v>
      </c>
      <c r="I591">
        <v>2020</v>
      </c>
      <c r="J591" t="s">
        <v>259</v>
      </c>
      <c r="K591" t="s">
        <v>27</v>
      </c>
      <c r="L591">
        <v>60</v>
      </c>
      <c r="M591">
        <v>25</v>
      </c>
      <c r="N591">
        <v>10</v>
      </c>
      <c r="O591">
        <v>600</v>
      </c>
      <c r="P591">
        <v>15</v>
      </c>
      <c r="Q591">
        <v>1500</v>
      </c>
      <c r="R591" t="s">
        <v>41</v>
      </c>
      <c r="S591" t="s">
        <v>29</v>
      </c>
      <c r="T591">
        <v>886</v>
      </c>
      <c r="U591" t="s">
        <v>30</v>
      </c>
      <c r="V591" t="s">
        <v>31</v>
      </c>
      <c r="W591" t="s">
        <v>62</v>
      </c>
    </row>
    <row r="592" spans="1:23" x14ac:dyDescent="0.35">
      <c r="A592" t="s">
        <v>654</v>
      </c>
      <c r="B592" t="s">
        <v>20</v>
      </c>
      <c r="C592" t="s">
        <v>67</v>
      </c>
      <c r="D592" t="s">
        <v>64</v>
      </c>
      <c r="E592" t="s">
        <v>23</v>
      </c>
      <c r="F592" s="1">
        <v>43691</v>
      </c>
      <c r="G592" t="s">
        <v>40</v>
      </c>
      <c r="H592" t="s">
        <v>290</v>
      </c>
      <c r="I592">
        <v>2020</v>
      </c>
      <c r="J592" t="s">
        <v>259</v>
      </c>
      <c r="K592" t="s">
        <v>27</v>
      </c>
      <c r="L592">
        <v>58</v>
      </c>
      <c r="M592">
        <v>25</v>
      </c>
      <c r="N592">
        <v>10</v>
      </c>
      <c r="O592">
        <v>580</v>
      </c>
      <c r="P592">
        <v>15</v>
      </c>
      <c r="Q592">
        <v>1450</v>
      </c>
      <c r="R592" t="s">
        <v>28</v>
      </c>
      <c r="S592" t="s">
        <v>29</v>
      </c>
      <c r="T592">
        <v>190</v>
      </c>
      <c r="U592" t="s">
        <v>30</v>
      </c>
      <c r="V592" t="s">
        <v>65</v>
      </c>
      <c r="W592" t="s">
        <v>32</v>
      </c>
    </row>
    <row r="593" spans="1:23" x14ac:dyDescent="0.35">
      <c r="A593" t="s">
        <v>594</v>
      </c>
      <c r="B593" t="s">
        <v>44</v>
      </c>
      <c r="C593" t="s">
        <v>45</v>
      </c>
      <c r="D593" t="s">
        <v>35</v>
      </c>
      <c r="E593" t="s">
        <v>23</v>
      </c>
      <c r="F593" s="1">
        <v>43692</v>
      </c>
      <c r="G593" t="s">
        <v>48</v>
      </c>
      <c r="H593" t="s">
        <v>290</v>
      </c>
      <c r="I593">
        <v>2020</v>
      </c>
      <c r="J593" t="s">
        <v>259</v>
      </c>
      <c r="K593" t="s">
        <v>27</v>
      </c>
      <c r="L593">
        <v>44</v>
      </c>
      <c r="M593">
        <v>5</v>
      </c>
      <c r="N593">
        <v>3</v>
      </c>
      <c r="O593">
        <v>132</v>
      </c>
      <c r="P593">
        <v>2</v>
      </c>
      <c r="Q593">
        <v>220</v>
      </c>
      <c r="R593" t="s">
        <v>28</v>
      </c>
      <c r="S593" t="s">
        <v>29</v>
      </c>
      <c r="T593">
        <v>369</v>
      </c>
      <c r="U593" t="s">
        <v>30</v>
      </c>
      <c r="V593" t="s">
        <v>65</v>
      </c>
      <c r="W593" t="s">
        <v>32</v>
      </c>
    </row>
    <row r="594" spans="1:23" x14ac:dyDescent="0.35">
      <c r="A594" t="s">
        <v>655</v>
      </c>
      <c r="B594" t="s">
        <v>63</v>
      </c>
      <c r="C594" t="s">
        <v>45</v>
      </c>
      <c r="D594" t="s">
        <v>60</v>
      </c>
      <c r="E594" t="s">
        <v>61</v>
      </c>
      <c r="F594" s="1">
        <v>43693</v>
      </c>
      <c r="G594" t="s">
        <v>53</v>
      </c>
      <c r="H594" t="s">
        <v>290</v>
      </c>
      <c r="I594">
        <v>2020</v>
      </c>
      <c r="J594" t="s">
        <v>259</v>
      </c>
      <c r="K594" t="s">
        <v>54</v>
      </c>
      <c r="L594">
        <v>62</v>
      </c>
      <c r="M594">
        <v>10</v>
      </c>
      <c r="N594">
        <v>4</v>
      </c>
      <c r="O594">
        <v>248</v>
      </c>
      <c r="P594">
        <v>6</v>
      </c>
      <c r="Q594">
        <v>620</v>
      </c>
      <c r="R594" t="s">
        <v>41</v>
      </c>
      <c r="S594" t="s">
        <v>29</v>
      </c>
      <c r="T594">
        <v>196</v>
      </c>
      <c r="U594" t="s">
        <v>30</v>
      </c>
      <c r="V594" t="s">
        <v>65</v>
      </c>
      <c r="W594" t="s">
        <v>32</v>
      </c>
    </row>
    <row r="595" spans="1:23" x14ac:dyDescent="0.35">
      <c r="A595" t="s">
        <v>656</v>
      </c>
      <c r="B595" t="s">
        <v>63</v>
      </c>
      <c r="C595" t="s">
        <v>37</v>
      </c>
      <c r="D595" t="s">
        <v>38</v>
      </c>
      <c r="E595" t="s">
        <v>61</v>
      </c>
      <c r="F595" s="1">
        <v>43694</v>
      </c>
      <c r="G595" t="s">
        <v>56</v>
      </c>
      <c r="H595" t="s">
        <v>290</v>
      </c>
      <c r="I595">
        <v>2020</v>
      </c>
      <c r="J595" t="s">
        <v>259</v>
      </c>
      <c r="K595" t="s">
        <v>54</v>
      </c>
      <c r="L595">
        <v>45</v>
      </c>
      <c r="M595">
        <v>5</v>
      </c>
      <c r="N595">
        <v>2</v>
      </c>
      <c r="O595">
        <v>90</v>
      </c>
      <c r="P595">
        <v>3</v>
      </c>
      <c r="Q595">
        <v>225</v>
      </c>
      <c r="R595" t="s">
        <v>41</v>
      </c>
      <c r="S595" t="s">
        <v>29</v>
      </c>
      <c r="T595">
        <v>487</v>
      </c>
      <c r="U595" t="s">
        <v>30</v>
      </c>
      <c r="V595" t="s">
        <v>49</v>
      </c>
      <c r="W595" t="s">
        <v>50</v>
      </c>
    </row>
    <row r="596" spans="1:23" x14ac:dyDescent="0.35">
      <c r="A596" t="s">
        <v>657</v>
      </c>
      <c r="B596" t="s">
        <v>63</v>
      </c>
      <c r="C596" t="s">
        <v>68</v>
      </c>
      <c r="D596" t="s">
        <v>60</v>
      </c>
      <c r="E596" t="s">
        <v>61</v>
      </c>
      <c r="F596" s="1">
        <v>43695</v>
      </c>
      <c r="G596" t="s">
        <v>59</v>
      </c>
      <c r="H596" t="s">
        <v>290</v>
      </c>
      <c r="I596">
        <v>2020</v>
      </c>
      <c r="J596" t="s">
        <v>259</v>
      </c>
      <c r="K596" t="s">
        <v>27</v>
      </c>
      <c r="L596">
        <v>55</v>
      </c>
      <c r="M596">
        <v>10</v>
      </c>
      <c r="N596">
        <v>4</v>
      </c>
      <c r="O596">
        <v>220</v>
      </c>
      <c r="P596">
        <v>6</v>
      </c>
      <c r="Q596">
        <v>550</v>
      </c>
      <c r="R596" t="s">
        <v>41</v>
      </c>
      <c r="S596" t="s">
        <v>29</v>
      </c>
      <c r="T596">
        <v>984</v>
      </c>
      <c r="U596" t="s">
        <v>30</v>
      </c>
      <c r="V596" t="s">
        <v>31</v>
      </c>
      <c r="W596" t="s">
        <v>32</v>
      </c>
    </row>
    <row r="597" spans="1:23" x14ac:dyDescent="0.35">
      <c r="A597" t="s">
        <v>532</v>
      </c>
      <c r="B597" t="s">
        <v>33</v>
      </c>
      <c r="C597" t="s">
        <v>66</v>
      </c>
      <c r="D597" t="s">
        <v>51</v>
      </c>
      <c r="E597" t="s">
        <v>23</v>
      </c>
      <c r="F597" s="1">
        <v>43696</v>
      </c>
      <c r="G597" t="s">
        <v>24</v>
      </c>
      <c r="H597" t="s">
        <v>290</v>
      </c>
      <c r="I597">
        <v>2020</v>
      </c>
      <c r="J597" t="s">
        <v>259</v>
      </c>
      <c r="K597" t="s">
        <v>27</v>
      </c>
      <c r="L597">
        <v>80</v>
      </c>
      <c r="M597">
        <v>40</v>
      </c>
      <c r="N597">
        <v>7</v>
      </c>
      <c r="O597">
        <v>560</v>
      </c>
      <c r="P597">
        <v>33</v>
      </c>
      <c r="Q597">
        <v>3200</v>
      </c>
      <c r="R597" t="s">
        <v>28</v>
      </c>
      <c r="S597" t="s">
        <v>29</v>
      </c>
      <c r="T597">
        <v>191</v>
      </c>
      <c r="U597" t="s">
        <v>42</v>
      </c>
      <c r="V597" t="s">
        <v>49</v>
      </c>
      <c r="W597" t="s">
        <v>32</v>
      </c>
    </row>
    <row r="598" spans="1:23" x14ac:dyDescent="0.35">
      <c r="A598" t="s">
        <v>658</v>
      </c>
      <c r="B598" t="s">
        <v>20</v>
      </c>
      <c r="C598" t="s">
        <v>34</v>
      </c>
      <c r="D598" t="s">
        <v>60</v>
      </c>
      <c r="E598" t="s">
        <v>61</v>
      </c>
      <c r="F598" s="1">
        <v>43697</v>
      </c>
      <c r="G598" t="s">
        <v>36</v>
      </c>
      <c r="H598" t="s">
        <v>290</v>
      </c>
      <c r="I598">
        <v>2020</v>
      </c>
      <c r="J598" t="s">
        <v>259</v>
      </c>
      <c r="K598" t="s">
        <v>27</v>
      </c>
      <c r="L598">
        <v>61</v>
      </c>
      <c r="M598">
        <v>10</v>
      </c>
      <c r="N598">
        <v>4</v>
      </c>
      <c r="O598">
        <v>244</v>
      </c>
      <c r="P598">
        <v>6</v>
      </c>
      <c r="Q598">
        <v>610</v>
      </c>
      <c r="R598" t="s">
        <v>41</v>
      </c>
      <c r="S598" t="s">
        <v>29</v>
      </c>
      <c r="T598">
        <v>648</v>
      </c>
      <c r="U598" t="s">
        <v>42</v>
      </c>
      <c r="V598" t="s">
        <v>65</v>
      </c>
      <c r="W598" t="s">
        <v>32</v>
      </c>
    </row>
    <row r="599" spans="1:23" x14ac:dyDescent="0.35">
      <c r="A599" t="s">
        <v>659</v>
      </c>
      <c r="B599" t="s">
        <v>63</v>
      </c>
      <c r="C599" t="s">
        <v>34</v>
      </c>
      <c r="D599" t="s">
        <v>64</v>
      </c>
      <c r="E599" t="s">
        <v>39</v>
      </c>
      <c r="F599" s="1">
        <v>43698</v>
      </c>
      <c r="G599" t="s">
        <v>40</v>
      </c>
      <c r="H599" t="s">
        <v>290</v>
      </c>
      <c r="I599">
        <v>2020</v>
      </c>
      <c r="J599" t="s">
        <v>259</v>
      </c>
      <c r="K599" t="s">
        <v>27</v>
      </c>
      <c r="L599">
        <v>97</v>
      </c>
      <c r="M599">
        <v>25</v>
      </c>
      <c r="N599">
        <v>10</v>
      </c>
      <c r="O599">
        <v>970</v>
      </c>
      <c r="P599">
        <v>15</v>
      </c>
      <c r="Q599">
        <v>2425</v>
      </c>
      <c r="R599" t="s">
        <v>41</v>
      </c>
      <c r="S599" t="s">
        <v>29</v>
      </c>
      <c r="T599">
        <v>963</v>
      </c>
      <c r="U599" t="s">
        <v>30</v>
      </c>
      <c r="V599" t="s">
        <v>43</v>
      </c>
      <c r="W599" t="s">
        <v>32</v>
      </c>
    </row>
    <row r="600" spans="1:23" x14ac:dyDescent="0.35">
      <c r="A600" t="s">
        <v>660</v>
      </c>
      <c r="B600" t="s">
        <v>33</v>
      </c>
      <c r="C600" t="s">
        <v>66</v>
      </c>
      <c r="D600" t="s">
        <v>46</v>
      </c>
      <c r="E600" t="s">
        <v>39</v>
      </c>
      <c r="F600" s="1">
        <v>43699</v>
      </c>
      <c r="G600" t="s">
        <v>48</v>
      </c>
      <c r="H600" t="s">
        <v>290</v>
      </c>
      <c r="I600">
        <v>2020</v>
      </c>
      <c r="J600" t="s">
        <v>259</v>
      </c>
      <c r="K600" t="s">
        <v>27</v>
      </c>
      <c r="L600">
        <v>66</v>
      </c>
      <c r="M600">
        <v>15</v>
      </c>
      <c r="N600">
        <v>5</v>
      </c>
      <c r="O600">
        <v>330</v>
      </c>
      <c r="P600">
        <v>10</v>
      </c>
      <c r="Q600">
        <v>990</v>
      </c>
      <c r="R600" t="s">
        <v>28</v>
      </c>
      <c r="S600" t="s">
        <v>29</v>
      </c>
      <c r="T600">
        <v>84</v>
      </c>
      <c r="U600" t="s">
        <v>30</v>
      </c>
      <c r="V600" t="s">
        <v>65</v>
      </c>
      <c r="W600" t="s">
        <v>50</v>
      </c>
    </row>
    <row r="601" spans="1:23" x14ac:dyDescent="0.35">
      <c r="A601" t="s">
        <v>661</v>
      </c>
      <c r="B601" t="s">
        <v>63</v>
      </c>
      <c r="C601" t="s">
        <v>21</v>
      </c>
      <c r="D601" t="s">
        <v>46</v>
      </c>
      <c r="E601" t="s">
        <v>39</v>
      </c>
      <c r="F601" s="1">
        <v>43700</v>
      </c>
      <c r="G601" t="s">
        <v>53</v>
      </c>
      <c r="H601" t="s">
        <v>290</v>
      </c>
      <c r="I601">
        <v>2020</v>
      </c>
      <c r="J601" t="s">
        <v>259</v>
      </c>
      <c r="K601" t="s">
        <v>54</v>
      </c>
      <c r="L601">
        <v>99</v>
      </c>
      <c r="M601">
        <v>15</v>
      </c>
      <c r="N601">
        <v>5</v>
      </c>
      <c r="O601">
        <v>495</v>
      </c>
      <c r="P601">
        <v>10</v>
      </c>
      <c r="Q601">
        <v>1485</v>
      </c>
      <c r="R601" t="s">
        <v>28</v>
      </c>
      <c r="S601" t="s">
        <v>29</v>
      </c>
      <c r="T601">
        <v>258</v>
      </c>
      <c r="U601" t="s">
        <v>30</v>
      </c>
      <c r="V601" t="s">
        <v>49</v>
      </c>
      <c r="W601" t="s">
        <v>50</v>
      </c>
    </row>
    <row r="602" spans="1:23" x14ac:dyDescent="0.35">
      <c r="A602" t="s">
        <v>662</v>
      </c>
      <c r="B602" t="s">
        <v>63</v>
      </c>
      <c r="C602" t="s">
        <v>66</v>
      </c>
      <c r="D602" t="s">
        <v>51</v>
      </c>
      <c r="E602" t="s">
        <v>47</v>
      </c>
      <c r="F602" s="1">
        <v>43701</v>
      </c>
      <c r="G602" t="s">
        <v>56</v>
      </c>
      <c r="H602" t="s">
        <v>290</v>
      </c>
      <c r="I602">
        <v>2020</v>
      </c>
      <c r="J602" t="s">
        <v>259</v>
      </c>
      <c r="K602" t="s">
        <v>54</v>
      </c>
      <c r="L602">
        <v>28</v>
      </c>
      <c r="M602">
        <v>40</v>
      </c>
      <c r="N602">
        <v>7</v>
      </c>
      <c r="O602">
        <v>196</v>
      </c>
      <c r="P602">
        <v>33</v>
      </c>
      <c r="Q602">
        <v>1120</v>
      </c>
      <c r="R602" t="s">
        <v>41</v>
      </c>
      <c r="S602" t="s">
        <v>29</v>
      </c>
      <c r="T602">
        <v>254</v>
      </c>
      <c r="U602" t="s">
        <v>30</v>
      </c>
      <c r="V602" t="s">
        <v>43</v>
      </c>
      <c r="W602" t="s">
        <v>50</v>
      </c>
    </row>
    <row r="603" spans="1:23" x14ac:dyDescent="0.35">
      <c r="A603" t="s">
        <v>663</v>
      </c>
      <c r="B603" t="s">
        <v>44</v>
      </c>
      <c r="C603" t="s">
        <v>67</v>
      </c>
      <c r="D603" t="s">
        <v>35</v>
      </c>
      <c r="E603" t="s">
        <v>47</v>
      </c>
      <c r="F603" s="1">
        <v>43702</v>
      </c>
      <c r="G603" t="s">
        <v>59</v>
      </c>
      <c r="H603" t="s">
        <v>290</v>
      </c>
      <c r="I603">
        <v>2020</v>
      </c>
      <c r="J603" t="s">
        <v>259</v>
      </c>
      <c r="K603" t="s">
        <v>27</v>
      </c>
      <c r="L603">
        <v>33</v>
      </c>
      <c r="M603">
        <v>5</v>
      </c>
      <c r="N603">
        <v>3</v>
      </c>
      <c r="O603">
        <v>99</v>
      </c>
      <c r="P603">
        <v>2</v>
      </c>
      <c r="Q603">
        <v>165</v>
      </c>
      <c r="R603" t="s">
        <v>41</v>
      </c>
      <c r="S603" t="s">
        <v>29</v>
      </c>
      <c r="T603">
        <v>889</v>
      </c>
      <c r="U603" t="s">
        <v>42</v>
      </c>
      <c r="V603" t="s">
        <v>49</v>
      </c>
      <c r="W603" t="s">
        <v>32</v>
      </c>
    </row>
    <row r="604" spans="1:23" x14ac:dyDescent="0.35">
      <c r="A604" t="s">
        <v>664</v>
      </c>
      <c r="B604" t="s">
        <v>44</v>
      </c>
      <c r="C604" t="s">
        <v>57</v>
      </c>
      <c r="D604" t="s">
        <v>51</v>
      </c>
      <c r="E604" t="s">
        <v>23</v>
      </c>
      <c r="F604" s="1">
        <v>43703</v>
      </c>
      <c r="G604" t="s">
        <v>24</v>
      </c>
      <c r="H604" t="s">
        <v>290</v>
      </c>
      <c r="I604">
        <v>2020</v>
      </c>
      <c r="J604" t="s">
        <v>259</v>
      </c>
      <c r="K604" t="s">
        <v>27</v>
      </c>
      <c r="L604">
        <v>42</v>
      </c>
      <c r="M604">
        <v>40</v>
      </c>
      <c r="N604">
        <v>7</v>
      </c>
      <c r="O604">
        <v>294</v>
      </c>
      <c r="P604">
        <v>33</v>
      </c>
      <c r="Q604">
        <v>1680</v>
      </c>
      <c r="R604" t="s">
        <v>28</v>
      </c>
      <c r="S604" t="s">
        <v>29</v>
      </c>
      <c r="T604">
        <v>292</v>
      </c>
      <c r="U604" t="s">
        <v>30</v>
      </c>
      <c r="V604" t="s">
        <v>49</v>
      </c>
      <c r="W604" t="s">
        <v>50</v>
      </c>
    </row>
    <row r="605" spans="1:23" x14ac:dyDescent="0.35">
      <c r="A605" t="s">
        <v>665</v>
      </c>
      <c r="B605" t="s">
        <v>63</v>
      </c>
      <c r="C605" t="s">
        <v>34</v>
      </c>
      <c r="D605" t="s">
        <v>64</v>
      </c>
      <c r="E605" t="s">
        <v>61</v>
      </c>
      <c r="F605" s="1">
        <v>43704</v>
      </c>
      <c r="G605" t="s">
        <v>36</v>
      </c>
      <c r="H605" t="s">
        <v>290</v>
      </c>
      <c r="I605">
        <v>2020</v>
      </c>
      <c r="J605" t="s">
        <v>259</v>
      </c>
      <c r="K605" t="s">
        <v>27</v>
      </c>
      <c r="L605">
        <v>58</v>
      </c>
      <c r="M605">
        <v>25</v>
      </c>
      <c r="N605">
        <v>10</v>
      </c>
      <c r="O605">
        <v>580</v>
      </c>
      <c r="P605">
        <v>15</v>
      </c>
      <c r="Q605">
        <v>1450</v>
      </c>
      <c r="R605" t="s">
        <v>41</v>
      </c>
      <c r="S605" t="s">
        <v>29</v>
      </c>
      <c r="T605">
        <v>315</v>
      </c>
      <c r="U605" t="s">
        <v>30</v>
      </c>
      <c r="V605" t="s">
        <v>31</v>
      </c>
      <c r="W605" t="s">
        <v>32</v>
      </c>
    </row>
    <row r="606" spans="1:23" x14ac:dyDescent="0.35">
      <c r="A606" t="s">
        <v>666</v>
      </c>
      <c r="B606" t="s">
        <v>33</v>
      </c>
      <c r="C606" t="s">
        <v>45</v>
      </c>
      <c r="D606" t="s">
        <v>46</v>
      </c>
      <c r="E606" t="s">
        <v>23</v>
      </c>
      <c r="F606" s="1">
        <v>43705</v>
      </c>
      <c r="G606" t="s">
        <v>40</v>
      </c>
      <c r="H606" t="s">
        <v>290</v>
      </c>
      <c r="I606">
        <v>2020</v>
      </c>
      <c r="J606" t="s">
        <v>259</v>
      </c>
      <c r="K606" t="s">
        <v>27</v>
      </c>
      <c r="L606">
        <v>42</v>
      </c>
      <c r="M606">
        <v>15</v>
      </c>
      <c r="N606">
        <v>5</v>
      </c>
      <c r="O606">
        <v>210</v>
      </c>
      <c r="P606">
        <v>10</v>
      </c>
      <c r="Q606">
        <v>630</v>
      </c>
      <c r="R606" t="s">
        <v>41</v>
      </c>
      <c r="S606" t="s">
        <v>29</v>
      </c>
      <c r="T606">
        <v>741</v>
      </c>
      <c r="U606" t="s">
        <v>30</v>
      </c>
      <c r="V606" t="s">
        <v>49</v>
      </c>
      <c r="W606" t="s">
        <v>32</v>
      </c>
    </row>
    <row r="607" spans="1:23" x14ac:dyDescent="0.35">
      <c r="A607" t="s">
        <v>667</v>
      </c>
      <c r="B607" t="s">
        <v>44</v>
      </c>
      <c r="C607" t="s">
        <v>68</v>
      </c>
      <c r="D607" t="s">
        <v>60</v>
      </c>
      <c r="E607" t="s">
        <v>58</v>
      </c>
      <c r="F607" s="1">
        <v>43706</v>
      </c>
      <c r="G607" t="s">
        <v>48</v>
      </c>
      <c r="H607" t="s">
        <v>290</v>
      </c>
      <c r="I607">
        <v>2020</v>
      </c>
      <c r="J607" t="s">
        <v>259</v>
      </c>
      <c r="K607" t="s">
        <v>27</v>
      </c>
      <c r="L607">
        <v>59</v>
      </c>
      <c r="M607">
        <v>10</v>
      </c>
      <c r="N607">
        <v>4</v>
      </c>
      <c r="O607">
        <v>236</v>
      </c>
      <c r="P607">
        <v>6</v>
      </c>
      <c r="Q607">
        <v>590</v>
      </c>
      <c r="R607" t="s">
        <v>41</v>
      </c>
      <c r="S607" t="s">
        <v>29</v>
      </c>
      <c r="T607">
        <v>597</v>
      </c>
      <c r="U607" t="s">
        <v>42</v>
      </c>
      <c r="V607" t="s">
        <v>49</v>
      </c>
      <c r="W607" t="s">
        <v>50</v>
      </c>
    </row>
    <row r="608" spans="1:23" x14ac:dyDescent="0.35">
      <c r="A608" t="s">
        <v>668</v>
      </c>
      <c r="B608" t="s">
        <v>33</v>
      </c>
      <c r="C608" t="s">
        <v>37</v>
      </c>
      <c r="D608" t="s">
        <v>64</v>
      </c>
      <c r="E608" t="s">
        <v>39</v>
      </c>
      <c r="F608" s="1">
        <v>43707</v>
      </c>
      <c r="G608" t="s">
        <v>53</v>
      </c>
      <c r="H608" t="s">
        <v>290</v>
      </c>
      <c r="I608">
        <v>2020</v>
      </c>
      <c r="J608" t="s">
        <v>259</v>
      </c>
      <c r="K608" t="s">
        <v>54</v>
      </c>
      <c r="L608">
        <v>94</v>
      </c>
      <c r="M608">
        <v>25</v>
      </c>
      <c r="N608">
        <v>10</v>
      </c>
      <c r="O608">
        <v>940</v>
      </c>
      <c r="P608">
        <v>15</v>
      </c>
      <c r="Q608">
        <v>2350</v>
      </c>
      <c r="R608" t="s">
        <v>41</v>
      </c>
      <c r="S608" t="s">
        <v>29</v>
      </c>
      <c r="T608">
        <v>448</v>
      </c>
      <c r="U608" t="s">
        <v>42</v>
      </c>
      <c r="V608" t="s">
        <v>49</v>
      </c>
      <c r="W608" t="s">
        <v>50</v>
      </c>
    </row>
    <row r="609" spans="1:23" x14ac:dyDescent="0.35">
      <c r="A609" t="s">
        <v>669</v>
      </c>
      <c r="B609" t="s">
        <v>44</v>
      </c>
      <c r="C609" t="s">
        <v>66</v>
      </c>
      <c r="D609" t="s">
        <v>22</v>
      </c>
      <c r="E609" t="s">
        <v>47</v>
      </c>
      <c r="F609" s="1">
        <v>43708</v>
      </c>
      <c r="G609" t="s">
        <v>56</v>
      </c>
      <c r="H609" t="s">
        <v>290</v>
      </c>
      <c r="I609">
        <v>2020</v>
      </c>
      <c r="J609" t="s">
        <v>259</v>
      </c>
      <c r="K609" t="s">
        <v>54</v>
      </c>
      <c r="L609">
        <v>56</v>
      </c>
      <c r="M609">
        <v>5</v>
      </c>
      <c r="N609">
        <v>2</v>
      </c>
      <c r="O609">
        <v>112</v>
      </c>
      <c r="P609">
        <v>3</v>
      </c>
      <c r="Q609">
        <v>280</v>
      </c>
      <c r="R609" t="s">
        <v>41</v>
      </c>
      <c r="S609" t="s">
        <v>29</v>
      </c>
      <c r="T609">
        <v>904</v>
      </c>
      <c r="U609" t="s">
        <v>30</v>
      </c>
      <c r="V609" t="s">
        <v>49</v>
      </c>
      <c r="W609" t="s">
        <v>62</v>
      </c>
    </row>
    <row r="610" spans="1:23" x14ac:dyDescent="0.35">
      <c r="A610" t="s">
        <v>670</v>
      </c>
      <c r="B610" t="s">
        <v>63</v>
      </c>
      <c r="C610" t="s">
        <v>45</v>
      </c>
      <c r="D610" t="s">
        <v>35</v>
      </c>
      <c r="E610" t="s">
        <v>39</v>
      </c>
      <c r="F610" s="1">
        <v>43709</v>
      </c>
      <c r="G610" t="s">
        <v>59</v>
      </c>
      <c r="H610" t="s">
        <v>290</v>
      </c>
      <c r="I610">
        <v>2020</v>
      </c>
      <c r="J610" t="s">
        <v>259</v>
      </c>
      <c r="K610" t="s">
        <v>27</v>
      </c>
      <c r="L610">
        <v>74</v>
      </c>
      <c r="M610">
        <v>5</v>
      </c>
      <c r="N610">
        <v>3</v>
      </c>
      <c r="O610">
        <v>222</v>
      </c>
      <c r="P610">
        <v>2</v>
      </c>
      <c r="Q610">
        <v>370</v>
      </c>
      <c r="R610" t="s">
        <v>28</v>
      </c>
      <c r="S610" t="s">
        <v>29</v>
      </c>
      <c r="T610">
        <v>342</v>
      </c>
      <c r="U610" t="s">
        <v>42</v>
      </c>
      <c r="V610" t="s">
        <v>43</v>
      </c>
      <c r="W610" t="s">
        <v>50</v>
      </c>
    </row>
    <row r="611" spans="1:23" x14ac:dyDescent="0.35">
      <c r="A611" t="s">
        <v>671</v>
      </c>
      <c r="B611" t="s">
        <v>44</v>
      </c>
      <c r="C611" t="s">
        <v>68</v>
      </c>
      <c r="D611" t="s">
        <v>51</v>
      </c>
      <c r="E611" t="s">
        <v>52</v>
      </c>
      <c r="F611" s="1">
        <v>43710</v>
      </c>
      <c r="G611" t="s">
        <v>24</v>
      </c>
      <c r="H611" t="s">
        <v>320</v>
      </c>
      <c r="I611">
        <v>2020</v>
      </c>
      <c r="J611" t="s">
        <v>259</v>
      </c>
      <c r="K611" t="s">
        <v>27</v>
      </c>
      <c r="L611">
        <v>16</v>
      </c>
      <c r="M611">
        <v>40</v>
      </c>
      <c r="N611">
        <v>7</v>
      </c>
      <c r="O611">
        <v>112</v>
      </c>
      <c r="P611">
        <v>33</v>
      </c>
      <c r="Q611">
        <v>640</v>
      </c>
      <c r="R611" t="s">
        <v>41</v>
      </c>
      <c r="S611" t="s">
        <v>29</v>
      </c>
      <c r="T611">
        <v>910</v>
      </c>
      <c r="U611" t="s">
        <v>42</v>
      </c>
      <c r="V611" t="s">
        <v>49</v>
      </c>
      <c r="W611" t="s">
        <v>50</v>
      </c>
    </row>
    <row r="612" spans="1:23" x14ac:dyDescent="0.35">
      <c r="A612" t="s">
        <v>672</v>
      </c>
      <c r="B612" t="s">
        <v>33</v>
      </c>
      <c r="C612" t="s">
        <v>37</v>
      </c>
      <c r="D612" t="s">
        <v>22</v>
      </c>
      <c r="E612" t="s">
        <v>39</v>
      </c>
      <c r="F612" s="1">
        <v>43711</v>
      </c>
      <c r="G612" t="s">
        <v>36</v>
      </c>
      <c r="H612" t="s">
        <v>320</v>
      </c>
      <c r="I612">
        <v>2020</v>
      </c>
      <c r="J612" t="s">
        <v>259</v>
      </c>
      <c r="K612" t="s">
        <v>27</v>
      </c>
      <c r="L612">
        <v>96</v>
      </c>
      <c r="M612">
        <v>5</v>
      </c>
      <c r="N612">
        <v>2</v>
      </c>
      <c r="O612">
        <v>192</v>
      </c>
      <c r="P612">
        <v>3</v>
      </c>
      <c r="Q612">
        <v>480</v>
      </c>
      <c r="R612" t="s">
        <v>28</v>
      </c>
      <c r="S612" t="s">
        <v>29</v>
      </c>
      <c r="T612">
        <v>629</v>
      </c>
      <c r="U612" t="s">
        <v>42</v>
      </c>
      <c r="V612" t="s">
        <v>49</v>
      </c>
      <c r="W612" t="s">
        <v>62</v>
      </c>
    </row>
    <row r="613" spans="1:23" x14ac:dyDescent="0.35">
      <c r="A613" t="s">
        <v>673</v>
      </c>
      <c r="B613" t="s">
        <v>33</v>
      </c>
      <c r="C613" t="s">
        <v>68</v>
      </c>
      <c r="D613" t="s">
        <v>22</v>
      </c>
      <c r="E613" t="s">
        <v>58</v>
      </c>
      <c r="F613" s="1">
        <v>43712</v>
      </c>
      <c r="G613" t="s">
        <v>40</v>
      </c>
      <c r="H613" t="s">
        <v>320</v>
      </c>
      <c r="I613">
        <v>2020</v>
      </c>
      <c r="J613" t="s">
        <v>259</v>
      </c>
      <c r="K613" t="s">
        <v>27</v>
      </c>
      <c r="L613">
        <v>16</v>
      </c>
      <c r="M613">
        <v>5</v>
      </c>
      <c r="N613">
        <v>2</v>
      </c>
      <c r="O613">
        <v>32</v>
      </c>
      <c r="P613">
        <v>3</v>
      </c>
      <c r="Q613">
        <v>80</v>
      </c>
      <c r="R613" t="s">
        <v>28</v>
      </c>
      <c r="S613" t="s">
        <v>29</v>
      </c>
      <c r="T613">
        <v>768</v>
      </c>
      <c r="U613" t="s">
        <v>42</v>
      </c>
      <c r="V613" t="s">
        <v>31</v>
      </c>
      <c r="W613" t="s">
        <v>32</v>
      </c>
    </row>
    <row r="614" spans="1:23" x14ac:dyDescent="0.35">
      <c r="A614" t="s">
        <v>674</v>
      </c>
      <c r="B614" t="s">
        <v>33</v>
      </c>
      <c r="C614" t="s">
        <v>55</v>
      </c>
      <c r="D614" t="s">
        <v>22</v>
      </c>
      <c r="E614" t="s">
        <v>47</v>
      </c>
      <c r="F614" s="1">
        <v>43713</v>
      </c>
      <c r="G614" t="s">
        <v>48</v>
      </c>
      <c r="H614" t="s">
        <v>320</v>
      </c>
      <c r="I614">
        <v>2020</v>
      </c>
      <c r="J614" t="s">
        <v>259</v>
      </c>
      <c r="K614" t="s">
        <v>27</v>
      </c>
      <c r="L614">
        <v>84</v>
      </c>
      <c r="M614">
        <v>5</v>
      </c>
      <c r="N614">
        <v>2</v>
      </c>
      <c r="O614">
        <v>168</v>
      </c>
      <c r="P614">
        <v>3</v>
      </c>
      <c r="Q614">
        <v>420</v>
      </c>
      <c r="R614" t="s">
        <v>41</v>
      </c>
      <c r="S614" t="s">
        <v>29</v>
      </c>
      <c r="T614">
        <v>3</v>
      </c>
      <c r="U614" t="s">
        <v>30</v>
      </c>
      <c r="V614" t="s">
        <v>43</v>
      </c>
      <c r="W614" t="s">
        <v>32</v>
      </c>
    </row>
    <row r="615" spans="1:23" x14ac:dyDescent="0.35">
      <c r="A615" t="s">
        <v>675</v>
      </c>
      <c r="B615" t="s">
        <v>44</v>
      </c>
      <c r="C615" t="s">
        <v>67</v>
      </c>
      <c r="D615" t="s">
        <v>51</v>
      </c>
      <c r="E615" t="s">
        <v>52</v>
      </c>
      <c r="F615" s="1">
        <v>43714</v>
      </c>
      <c r="G615" t="s">
        <v>53</v>
      </c>
      <c r="H615" t="s">
        <v>320</v>
      </c>
      <c r="I615">
        <v>2020</v>
      </c>
      <c r="J615" t="s">
        <v>259</v>
      </c>
      <c r="K615" t="s">
        <v>54</v>
      </c>
      <c r="L615">
        <v>45</v>
      </c>
      <c r="M615">
        <v>40</v>
      </c>
      <c r="N615">
        <v>7</v>
      </c>
      <c r="O615">
        <v>315</v>
      </c>
      <c r="P615">
        <v>33</v>
      </c>
      <c r="Q615">
        <v>1800</v>
      </c>
      <c r="R615" t="s">
        <v>28</v>
      </c>
      <c r="S615" t="s">
        <v>29</v>
      </c>
      <c r="T615">
        <v>673</v>
      </c>
      <c r="U615" t="s">
        <v>30</v>
      </c>
      <c r="V615" t="s">
        <v>31</v>
      </c>
      <c r="W615" t="s">
        <v>32</v>
      </c>
    </row>
    <row r="616" spans="1:23" x14ac:dyDescent="0.35">
      <c r="A616" t="s">
        <v>676</v>
      </c>
      <c r="B616" t="s">
        <v>63</v>
      </c>
      <c r="C616" t="s">
        <v>21</v>
      </c>
      <c r="D616" t="s">
        <v>46</v>
      </c>
      <c r="E616" t="s">
        <v>52</v>
      </c>
      <c r="F616" s="1">
        <v>43715</v>
      </c>
      <c r="G616" t="s">
        <v>56</v>
      </c>
      <c r="H616" t="s">
        <v>320</v>
      </c>
      <c r="I616">
        <v>2020</v>
      </c>
      <c r="J616" t="s">
        <v>259</v>
      </c>
      <c r="K616" t="s">
        <v>54</v>
      </c>
      <c r="L616">
        <v>98</v>
      </c>
      <c r="M616">
        <v>15</v>
      </c>
      <c r="N616">
        <v>5</v>
      </c>
      <c r="O616">
        <v>490</v>
      </c>
      <c r="P616">
        <v>10</v>
      </c>
      <c r="Q616">
        <v>1470</v>
      </c>
      <c r="R616" t="s">
        <v>28</v>
      </c>
      <c r="S616" t="s">
        <v>29</v>
      </c>
      <c r="T616">
        <v>937</v>
      </c>
      <c r="U616" t="s">
        <v>30</v>
      </c>
      <c r="V616" t="s">
        <v>43</v>
      </c>
      <c r="W616" t="s">
        <v>32</v>
      </c>
    </row>
    <row r="617" spans="1:23" x14ac:dyDescent="0.35">
      <c r="A617" t="s">
        <v>677</v>
      </c>
      <c r="B617" t="s">
        <v>63</v>
      </c>
      <c r="C617" t="s">
        <v>68</v>
      </c>
      <c r="D617" t="s">
        <v>60</v>
      </c>
      <c r="E617" t="s">
        <v>39</v>
      </c>
      <c r="F617" s="1">
        <v>43716</v>
      </c>
      <c r="G617" t="s">
        <v>59</v>
      </c>
      <c r="H617" t="s">
        <v>320</v>
      </c>
      <c r="I617">
        <v>2020</v>
      </c>
      <c r="J617" t="s">
        <v>259</v>
      </c>
      <c r="K617" t="s">
        <v>27</v>
      </c>
      <c r="L617">
        <v>21</v>
      </c>
      <c r="M617">
        <v>10</v>
      </c>
      <c r="N617">
        <v>4</v>
      </c>
      <c r="O617">
        <v>84</v>
      </c>
      <c r="P617">
        <v>6</v>
      </c>
      <c r="Q617">
        <v>210</v>
      </c>
      <c r="R617" t="s">
        <v>28</v>
      </c>
      <c r="S617" t="s">
        <v>29</v>
      </c>
      <c r="T617">
        <v>336</v>
      </c>
      <c r="U617" t="s">
        <v>30</v>
      </c>
      <c r="V617" t="s">
        <v>65</v>
      </c>
      <c r="W617" t="s">
        <v>32</v>
      </c>
    </row>
    <row r="618" spans="1:23" x14ac:dyDescent="0.35">
      <c r="A618" t="s">
        <v>678</v>
      </c>
      <c r="B618" t="s">
        <v>44</v>
      </c>
      <c r="C618" t="s">
        <v>34</v>
      </c>
      <c r="D618" t="s">
        <v>35</v>
      </c>
      <c r="E618" t="s">
        <v>52</v>
      </c>
      <c r="F618" s="1">
        <v>43717</v>
      </c>
      <c r="G618" t="s">
        <v>24</v>
      </c>
      <c r="H618" t="s">
        <v>320</v>
      </c>
      <c r="I618">
        <v>2020</v>
      </c>
      <c r="J618" t="s">
        <v>259</v>
      </c>
      <c r="K618" t="s">
        <v>27</v>
      </c>
      <c r="L618">
        <v>94</v>
      </c>
      <c r="M618">
        <v>5</v>
      </c>
      <c r="N618">
        <v>3</v>
      </c>
      <c r="O618">
        <v>282</v>
      </c>
      <c r="P618">
        <v>2</v>
      </c>
      <c r="Q618">
        <v>470</v>
      </c>
      <c r="R618" t="s">
        <v>41</v>
      </c>
      <c r="S618" t="s">
        <v>29</v>
      </c>
      <c r="T618">
        <v>151</v>
      </c>
      <c r="U618" t="s">
        <v>42</v>
      </c>
      <c r="V618" t="s">
        <v>31</v>
      </c>
      <c r="W618" t="s">
        <v>32</v>
      </c>
    </row>
    <row r="619" spans="1:23" x14ac:dyDescent="0.35">
      <c r="A619" t="s">
        <v>679</v>
      </c>
      <c r="B619" t="s">
        <v>63</v>
      </c>
      <c r="C619" t="s">
        <v>66</v>
      </c>
      <c r="D619" t="s">
        <v>38</v>
      </c>
      <c r="E619" t="s">
        <v>52</v>
      </c>
      <c r="F619" s="1">
        <v>43718</v>
      </c>
      <c r="G619" t="s">
        <v>36</v>
      </c>
      <c r="H619" t="s">
        <v>320</v>
      </c>
      <c r="I619">
        <v>2020</v>
      </c>
      <c r="J619" t="s">
        <v>259</v>
      </c>
      <c r="K619" t="s">
        <v>27</v>
      </c>
      <c r="L619">
        <v>91</v>
      </c>
      <c r="M619">
        <v>5</v>
      </c>
      <c r="N619">
        <v>2</v>
      </c>
      <c r="O619">
        <v>182</v>
      </c>
      <c r="P619">
        <v>3</v>
      </c>
      <c r="Q619">
        <v>455</v>
      </c>
      <c r="R619" t="s">
        <v>41</v>
      </c>
      <c r="S619" t="s">
        <v>29</v>
      </c>
      <c r="T619">
        <v>820</v>
      </c>
      <c r="U619" t="s">
        <v>30</v>
      </c>
      <c r="V619" t="s">
        <v>65</v>
      </c>
      <c r="W619" t="s">
        <v>62</v>
      </c>
    </row>
    <row r="620" spans="1:23" x14ac:dyDescent="0.35">
      <c r="A620" t="s">
        <v>680</v>
      </c>
      <c r="B620" t="s">
        <v>20</v>
      </c>
      <c r="C620" t="s">
        <v>68</v>
      </c>
      <c r="D620" t="s">
        <v>60</v>
      </c>
      <c r="E620" t="s">
        <v>23</v>
      </c>
      <c r="F620" s="1">
        <v>43719</v>
      </c>
      <c r="G620" t="s">
        <v>40</v>
      </c>
      <c r="H620" t="s">
        <v>320</v>
      </c>
      <c r="I620">
        <v>2020</v>
      </c>
      <c r="J620" t="s">
        <v>259</v>
      </c>
      <c r="K620" t="s">
        <v>27</v>
      </c>
      <c r="L620">
        <v>47</v>
      </c>
      <c r="M620">
        <v>10</v>
      </c>
      <c r="N620">
        <v>4</v>
      </c>
      <c r="O620">
        <v>188</v>
      </c>
      <c r="P620">
        <v>6</v>
      </c>
      <c r="Q620">
        <v>470</v>
      </c>
      <c r="R620" t="s">
        <v>28</v>
      </c>
      <c r="S620" t="s">
        <v>29</v>
      </c>
      <c r="T620">
        <v>116</v>
      </c>
      <c r="U620" t="s">
        <v>30</v>
      </c>
      <c r="V620" t="s">
        <v>31</v>
      </c>
      <c r="W620" t="s">
        <v>32</v>
      </c>
    </row>
    <row r="621" spans="1:23" x14ac:dyDescent="0.35">
      <c r="A621" t="s">
        <v>681</v>
      </c>
      <c r="B621" t="s">
        <v>20</v>
      </c>
      <c r="C621" t="s">
        <v>57</v>
      </c>
      <c r="D621" t="s">
        <v>35</v>
      </c>
      <c r="E621" t="s">
        <v>52</v>
      </c>
      <c r="F621" s="1">
        <v>43720</v>
      </c>
      <c r="G621" t="s">
        <v>48</v>
      </c>
      <c r="H621" t="s">
        <v>320</v>
      </c>
      <c r="I621">
        <v>2020</v>
      </c>
      <c r="J621" t="s">
        <v>259</v>
      </c>
      <c r="K621" t="s">
        <v>27</v>
      </c>
      <c r="L621">
        <v>82</v>
      </c>
      <c r="M621">
        <v>5</v>
      </c>
      <c r="N621">
        <v>3</v>
      </c>
      <c r="O621">
        <v>246</v>
      </c>
      <c r="P621">
        <v>2</v>
      </c>
      <c r="Q621">
        <v>410</v>
      </c>
      <c r="R621" t="s">
        <v>41</v>
      </c>
      <c r="S621" t="s">
        <v>29</v>
      </c>
      <c r="T621">
        <v>843</v>
      </c>
      <c r="U621" t="s">
        <v>42</v>
      </c>
      <c r="V621" t="s">
        <v>31</v>
      </c>
      <c r="W621" t="s">
        <v>32</v>
      </c>
    </row>
    <row r="622" spans="1:23" x14ac:dyDescent="0.35">
      <c r="A622" t="s">
        <v>682</v>
      </c>
      <c r="B622" t="s">
        <v>44</v>
      </c>
      <c r="C622" t="s">
        <v>67</v>
      </c>
      <c r="D622" t="s">
        <v>38</v>
      </c>
      <c r="E622" t="s">
        <v>23</v>
      </c>
      <c r="F622" s="1">
        <v>43721</v>
      </c>
      <c r="G622" t="s">
        <v>53</v>
      </c>
      <c r="H622" t="s">
        <v>320</v>
      </c>
      <c r="I622">
        <v>2020</v>
      </c>
      <c r="J622" t="s">
        <v>259</v>
      </c>
      <c r="K622" t="s">
        <v>54</v>
      </c>
      <c r="L622">
        <v>44</v>
      </c>
      <c r="M622">
        <v>5</v>
      </c>
      <c r="N622">
        <v>2</v>
      </c>
      <c r="O622">
        <v>88</v>
      </c>
      <c r="P622">
        <v>3</v>
      </c>
      <c r="Q622">
        <v>220</v>
      </c>
      <c r="R622" t="s">
        <v>41</v>
      </c>
      <c r="S622" t="s">
        <v>29</v>
      </c>
      <c r="T622">
        <v>133</v>
      </c>
      <c r="U622" t="s">
        <v>30</v>
      </c>
      <c r="V622" t="s">
        <v>65</v>
      </c>
      <c r="W622" t="s">
        <v>50</v>
      </c>
    </row>
    <row r="623" spans="1:23" x14ac:dyDescent="0.35">
      <c r="A623" t="s">
        <v>683</v>
      </c>
      <c r="B623" t="s">
        <v>44</v>
      </c>
      <c r="C623" t="s">
        <v>68</v>
      </c>
      <c r="D623" t="s">
        <v>60</v>
      </c>
      <c r="E623" t="s">
        <v>61</v>
      </c>
      <c r="F623" s="1">
        <v>43722</v>
      </c>
      <c r="G623" t="s">
        <v>56</v>
      </c>
      <c r="H623" t="s">
        <v>320</v>
      </c>
      <c r="I623">
        <v>2020</v>
      </c>
      <c r="J623" t="s">
        <v>259</v>
      </c>
      <c r="K623" t="s">
        <v>54</v>
      </c>
      <c r="L623">
        <v>19</v>
      </c>
      <c r="M623">
        <v>10</v>
      </c>
      <c r="N623">
        <v>4</v>
      </c>
      <c r="O623">
        <v>76</v>
      </c>
      <c r="P623">
        <v>6</v>
      </c>
      <c r="Q623">
        <v>190</v>
      </c>
      <c r="R623" t="s">
        <v>41</v>
      </c>
      <c r="S623" t="s">
        <v>29</v>
      </c>
      <c r="T623">
        <v>796</v>
      </c>
      <c r="U623" t="s">
        <v>42</v>
      </c>
      <c r="V623" t="s">
        <v>43</v>
      </c>
      <c r="W623" t="s">
        <v>62</v>
      </c>
    </row>
    <row r="624" spans="1:23" x14ac:dyDescent="0.35">
      <c r="A624" t="s">
        <v>684</v>
      </c>
      <c r="B624" t="s">
        <v>63</v>
      </c>
      <c r="C624" t="s">
        <v>55</v>
      </c>
      <c r="D624" t="s">
        <v>60</v>
      </c>
      <c r="E624" t="s">
        <v>58</v>
      </c>
      <c r="F624" s="1">
        <v>43723</v>
      </c>
      <c r="G624" t="s">
        <v>59</v>
      </c>
      <c r="H624" t="s">
        <v>320</v>
      </c>
      <c r="I624">
        <v>2020</v>
      </c>
      <c r="J624" t="s">
        <v>259</v>
      </c>
      <c r="K624" t="s">
        <v>27</v>
      </c>
      <c r="L624">
        <v>98</v>
      </c>
      <c r="M624">
        <v>10</v>
      </c>
      <c r="N624">
        <v>4</v>
      </c>
      <c r="O624">
        <v>392</v>
      </c>
      <c r="P624">
        <v>6</v>
      </c>
      <c r="Q624">
        <v>980</v>
      </c>
      <c r="R624" t="s">
        <v>41</v>
      </c>
      <c r="S624" t="s">
        <v>29</v>
      </c>
      <c r="T624">
        <v>955</v>
      </c>
      <c r="U624" t="s">
        <v>30</v>
      </c>
      <c r="V624" t="s">
        <v>31</v>
      </c>
      <c r="W624" t="s">
        <v>32</v>
      </c>
    </row>
    <row r="625" spans="1:23" x14ac:dyDescent="0.35">
      <c r="A625" t="s">
        <v>685</v>
      </c>
      <c r="B625" t="s">
        <v>33</v>
      </c>
      <c r="C625" t="s">
        <v>21</v>
      </c>
      <c r="D625" t="s">
        <v>38</v>
      </c>
      <c r="E625" t="s">
        <v>52</v>
      </c>
      <c r="F625" s="1">
        <v>43724</v>
      </c>
      <c r="G625" t="s">
        <v>24</v>
      </c>
      <c r="H625" t="s">
        <v>320</v>
      </c>
      <c r="I625">
        <v>2020</v>
      </c>
      <c r="J625" t="s">
        <v>259</v>
      </c>
      <c r="K625" t="s">
        <v>27</v>
      </c>
      <c r="L625">
        <v>20</v>
      </c>
      <c r="M625">
        <v>5</v>
      </c>
      <c r="N625">
        <v>2</v>
      </c>
      <c r="O625">
        <v>40</v>
      </c>
      <c r="P625">
        <v>3</v>
      </c>
      <c r="Q625">
        <v>100</v>
      </c>
      <c r="R625" t="s">
        <v>28</v>
      </c>
      <c r="S625" t="s">
        <v>29</v>
      </c>
      <c r="T625">
        <v>583</v>
      </c>
      <c r="U625" t="s">
        <v>30</v>
      </c>
      <c r="V625" t="s">
        <v>31</v>
      </c>
      <c r="W625" t="s">
        <v>32</v>
      </c>
    </row>
    <row r="626" spans="1:23" x14ac:dyDescent="0.35">
      <c r="A626" t="s">
        <v>686</v>
      </c>
      <c r="B626" t="s">
        <v>20</v>
      </c>
      <c r="C626" t="s">
        <v>55</v>
      </c>
      <c r="D626" t="s">
        <v>60</v>
      </c>
      <c r="E626" t="s">
        <v>47</v>
      </c>
      <c r="F626" s="1">
        <v>43725</v>
      </c>
      <c r="G626" t="s">
        <v>36</v>
      </c>
      <c r="H626" t="s">
        <v>320</v>
      </c>
      <c r="I626">
        <v>2020</v>
      </c>
      <c r="J626" t="s">
        <v>259</v>
      </c>
      <c r="K626" t="s">
        <v>27</v>
      </c>
      <c r="L626">
        <v>28</v>
      </c>
      <c r="M626">
        <v>10</v>
      </c>
      <c r="N626">
        <v>4</v>
      </c>
      <c r="O626">
        <v>112</v>
      </c>
      <c r="P626">
        <v>6</v>
      </c>
      <c r="Q626">
        <v>280</v>
      </c>
      <c r="R626" t="s">
        <v>41</v>
      </c>
      <c r="S626" t="s">
        <v>29</v>
      </c>
      <c r="T626">
        <v>18</v>
      </c>
      <c r="U626" t="s">
        <v>42</v>
      </c>
      <c r="V626" t="s">
        <v>43</v>
      </c>
      <c r="W626" t="s">
        <v>62</v>
      </c>
    </row>
    <row r="627" spans="1:23" x14ac:dyDescent="0.35">
      <c r="A627" t="s">
        <v>687</v>
      </c>
      <c r="B627" t="s">
        <v>44</v>
      </c>
      <c r="C627" t="s">
        <v>34</v>
      </c>
      <c r="D627" t="s">
        <v>46</v>
      </c>
      <c r="E627" t="s">
        <v>47</v>
      </c>
      <c r="F627" s="1">
        <v>43726</v>
      </c>
      <c r="G627" t="s">
        <v>40</v>
      </c>
      <c r="H627" t="s">
        <v>320</v>
      </c>
      <c r="I627">
        <v>2020</v>
      </c>
      <c r="J627" t="s">
        <v>259</v>
      </c>
      <c r="K627" t="s">
        <v>27</v>
      </c>
      <c r="L627">
        <v>46</v>
      </c>
      <c r="M627">
        <v>15</v>
      </c>
      <c r="N627">
        <v>5</v>
      </c>
      <c r="O627">
        <v>230</v>
      </c>
      <c r="P627">
        <v>10</v>
      </c>
      <c r="Q627">
        <v>690</v>
      </c>
      <c r="R627" t="s">
        <v>41</v>
      </c>
      <c r="S627" t="s">
        <v>29</v>
      </c>
      <c r="T627">
        <v>717</v>
      </c>
      <c r="U627" t="s">
        <v>42</v>
      </c>
      <c r="V627" t="s">
        <v>49</v>
      </c>
      <c r="W627" t="s">
        <v>62</v>
      </c>
    </row>
    <row r="628" spans="1:23" x14ac:dyDescent="0.35">
      <c r="A628" t="s">
        <v>286</v>
      </c>
      <c r="B628" t="s">
        <v>63</v>
      </c>
      <c r="C628" t="s">
        <v>37</v>
      </c>
      <c r="D628" t="s">
        <v>60</v>
      </c>
      <c r="E628" t="s">
        <v>52</v>
      </c>
      <c r="F628" s="1">
        <v>43727</v>
      </c>
      <c r="G628" t="s">
        <v>48</v>
      </c>
      <c r="H628" t="s">
        <v>320</v>
      </c>
      <c r="I628">
        <v>2020</v>
      </c>
      <c r="J628" t="s">
        <v>259</v>
      </c>
      <c r="K628" t="s">
        <v>27</v>
      </c>
      <c r="L628">
        <v>27</v>
      </c>
      <c r="M628">
        <v>10</v>
      </c>
      <c r="N628">
        <v>4</v>
      </c>
      <c r="O628">
        <v>108</v>
      </c>
      <c r="P628">
        <v>6</v>
      </c>
      <c r="Q628">
        <v>270</v>
      </c>
      <c r="R628" t="s">
        <v>28</v>
      </c>
      <c r="S628" t="s">
        <v>29</v>
      </c>
      <c r="T628">
        <v>296</v>
      </c>
      <c r="U628" t="s">
        <v>30</v>
      </c>
      <c r="V628" t="s">
        <v>43</v>
      </c>
      <c r="W628" t="s">
        <v>32</v>
      </c>
    </row>
    <row r="629" spans="1:23" x14ac:dyDescent="0.35">
      <c r="A629" t="s">
        <v>688</v>
      </c>
      <c r="B629" t="s">
        <v>20</v>
      </c>
      <c r="C629" t="s">
        <v>68</v>
      </c>
      <c r="D629" t="s">
        <v>64</v>
      </c>
      <c r="E629" t="s">
        <v>61</v>
      </c>
      <c r="F629" s="1">
        <v>43728</v>
      </c>
      <c r="G629" t="s">
        <v>53</v>
      </c>
      <c r="H629" t="s">
        <v>320</v>
      </c>
      <c r="I629">
        <v>2020</v>
      </c>
      <c r="J629" t="s">
        <v>259</v>
      </c>
      <c r="K629" t="s">
        <v>54</v>
      </c>
      <c r="L629">
        <v>87</v>
      </c>
      <c r="M629">
        <v>25</v>
      </c>
      <c r="N629">
        <v>10</v>
      </c>
      <c r="O629">
        <v>870</v>
      </c>
      <c r="P629">
        <v>15</v>
      </c>
      <c r="Q629">
        <v>2175</v>
      </c>
      <c r="R629" t="s">
        <v>28</v>
      </c>
      <c r="S629" t="s">
        <v>29</v>
      </c>
      <c r="T629">
        <v>860</v>
      </c>
      <c r="U629" t="s">
        <v>30</v>
      </c>
      <c r="V629" t="s">
        <v>49</v>
      </c>
      <c r="W629" t="s">
        <v>50</v>
      </c>
    </row>
    <row r="630" spans="1:23" x14ac:dyDescent="0.35">
      <c r="A630" t="s">
        <v>689</v>
      </c>
      <c r="B630" t="s">
        <v>44</v>
      </c>
      <c r="C630" t="s">
        <v>68</v>
      </c>
      <c r="D630" t="s">
        <v>22</v>
      </c>
      <c r="E630" t="s">
        <v>47</v>
      </c>
      <c r="F630" s="1">
        <v>43729</v>
      </c>
      <c r="G630" t="s">
        <v>56</v>
      </c>
      <c r="H630" t="s">
        <v>320</v>
      </c>
      <c r="I630">
        <v>2020</v>
      </c>
      <c r="J630" t="s">
        <v>259</v>
      </c>
      <c r="K630" t="s">
        <v>54</v>
      </c>
      <c r="L630">
        <v>35</v>
      </c>
      <c r="M630">
        <v>5</v>
      </c>
      <c r="N630">
        <v>2</v>
      </c>
      <c r="O630">
        <v>70</v>
      </c>
      <c r="P630">
        <v>3</v>
      </c>
      <c r="Q630">
        <v>175</v>
      </c>
      <c r="R630" t="s">
        <v>41</v>
      </c>
      <c r="S630" t="s">
        <v>29</v>
      </c>
      <c r="T630">
        <v>778</v>
      </c>
      <c r="U630" t="s">
        <v>30</v>
      </c>
      <c r="V630" t="s">
        <v>31</v>
      </c>
      <c r="W630" t="s">
        <v>32</v>
      </c>
    </row>
    <row r="631" spans="1:23" x14ac:dyDescent="0.35">
      <c r="A631" t="s">
        <v>690</v>
      </c>
      <c r="B631" t="s">
        <v>63</v>
      </c>
      <c r="C631" t="s">
        <v>66</v>
      </c>
      <c r="D631" t="s">
        <v>38</v>
      </c>
      <c r="E631" t="s">
        <v>47</v>
      </c>
      <c r="F631" s="1">
        <v>43730</v>
      </c>
      <c r="G631" t="s">
        <v>59</v>
      </c>
      <c r="H631" t="s">
        <v>320</v>
      </c>
      <c r="I631">
        <v>2020</v>
      </c>
      <c r="J631" t="s">
        <v>259</v>
      </c>
      <c r="K631" t="s">
        <v>27</v>
      </c>
      <c r="L631">
        <v>22</v>
      </c>
      <c r="M631">
        <v>5</v>
      </c>
      <c r="N631">
        <v>2</v>
      </c>
      <c r="O631">
        <v>44</v>
      </c>
      <c r="P631">
        <v>3</v>
      </c>
      <c r="Q631">
        <v>110</v>
      </c>
      <c r="R631" t="s">
        <v>28</v>
      </c>
      <c r="S631" t="s">
        <v>29</v>
      </c>
      <c r="T631">
        <v>84</v>
      </c>
      <c r="U631" t="s">
        <v>30</v>
      </c>
      <c r="V631" t="s">
        <v>49</v>
      </c>
      <c r="W631" t="s">
        <v>62</v>
      </c>
    </row>
    <row r="632" spans="1:23" x14ac:dyDescent="0.35">
      <c r="A632" t="s">
        <v>691</v>
      </c>
      <c r="B632" t="s">
        <v>20</v>
      </c>
      <c r="C632" t="s">
        <v>34</v>
      </c>
      <c r="D632" t="s">
        <v>46</v>
      </c>
      <c r="E632" t="s">
        <v>47</v>
      </c>
      <c r="F632" s="1">
        <v>43731</v>
      </c>
      <c r="G632" t="s">
        <v>24</v>
      </c>
      <c r="H632" t="s">
        <v>320</v>
      </c>
      <c r="I632">
        <v>2020</v>
      </c>
      <c r="J632" t="s">
        <v>259</v>
      </c>
      <c r="K632" t="s">
        <v>27</v>
      </c>
      <c r="L632">
        <v>23</v>
      </c>
      <c r="M632">
        <v>15</v>
      </c>
      <c r="N632">
        <v>5</v>
      </c>
      <c r="O632">
        <v>115</v>
      </c>
      <c r="P632">
        <v>10</v>
      </c>
      <c r="Q632">
        <v>345</v>
      </c>
      <c r="R632" t="s">
        <v>41</v>
      </c>
      <c r="S632" t="s">
        <v>29</v>
      </c>
      <c r="T632">
        <v>456</v>
      </c>
      <c r="U632" t="s">
        <v>42</v>
      </c>
      <c r="V632" t="s">
        <v>31</v>
      </c>
      <c r="W632" t="s">
        <v>62</v>
      </c>
    </row>
    <row r="633" spans="1:23" x14ac:dyDescent="0.35">
      <c r="A633" t="s">
        <v>692</v>
      </c>
      <c r="B633" t="s">
        <v>63</v>
      </c>
      <c r="C633" t="s">
        <v>68</v>
      </c>
      <c r="D633" t="s">
        <v>60</v>
      </c>
      <c r="E633" t="s">
        <v>47</v>
      </c>
      <c r="F633" s="1">
        <v>43732</v>
      </c>
      <c r="G633" t="s">
        <v>36</v>
      </c>
      <c r="H633" t="s">
        <v>320</v>
      </c>
      <c r="I633">
        <v>2020</v>
      </c>
      <c r="J633" t="s">
        <v>259</v>
      </c>
      <c r="K633" t="s">
        <v>27</v>
      </c>
      <c r="L633">
        <v>94</v>
      </c>
      <c r="M633">
        <v>10</v>
      </c>
      <c r="N633">
        <v>4</v>
      </c>
      <c r="O633">
        <v>376</v>
      </c>
      <c r="P633">
        <v>6</v>
      </c>
      <c r="Q633">
        <v>940</v>
      </c>
      <c r="R633" t="s">
        <v>41</v>
      </c>
      <c r="S633" t="s">
        <v>29</v>
      </c>
      <c r="T633">
        <v>73</v>
      </c>
      <c r="U633" t="s">
        <v>30</v>
      </c>
      <c r="V633" t="s">
        <v>49</v>
      </c>
      <c r="W633" t="s">
        <v>50</v>
      </c>
    </row>
    <row r="634" spans="1:23" x14ac:dyDescent="0.35">
      <c r="A634" t="s">
        <v>693</v>
      </c>
      <c r="B634" t="s">
        <v>20</v>
      </c>
      <c r="C634" t="s">
        <v>55</v>
      </c>
      <c r="D634" t="s">
        <v>46</v>
      </c>
      <c r="E634" t="s">
        <v>39</v>
      </c>
      <c r="F634" s="1">
        <v>43733</v>
      </c>
      <c r="G634" t="s">
        <v>40</v>
      </c>
      <c r="H634" t="s">
        <v>320</v>
      </c>
      <c r="I634">
        <v>2020</v>
      </c>
      <c r="J634" t="s">
        <v>259</v>
      </c>
      <c r="K634" t="s">
        <v>27</v>
      </c>
      <c r="L634">
        <v>88</v>
      </c>
      <c r="M634">
        <v>15</v>
      </c>
      <c r="N634">
        <v>5</v>
      </c>
      <c r="O634">
        <v>440</v>
      </c>
      <c r="P634">
        <v>10</v>
      </c>
      <c r="Q634">
        <v>1320</v>
      </c>
      <c r="R634" t="s">
        <v>28</v>
      </c>
      <c r="S634" t="s">
        <v>29</v>
      </c>
      <c r="T634">
        <v>651</v>
      </c>
      <c r="U634" t="s">
        <v>42</v>
      </c>
      <c r="V634" t="s">
        <v>65</v>
      </c>
      <c r="W634" t="s">
        <v>62</v>
      </c>
    </row>
    <row r="635" spans="1:23" x14ac:dyDescent="0.35">
      <c r="A635" t="s">
        <v>694</v>
      </c>
      <c r="B635" t="s">
        <v>20</v>
      </c>
      <c r="C635" t="s">
        <v>66</v>
      </c>
      <c r="D635" t="s">
        <v>64</v>
      </c>
      <c r="E635" t="s">
        <v>61</v>
      </c>
      <c r="F635" s="1">
        <v>43734</v>
      </c>
      <c r="G635" t="s">
        <v>48</v>
      </c>
      <c r="H635" t="s">
        <v>320</v>
      </c>
      <c r="I635">
        <v>2020</v>
      </c>
      <c r="J635" t="s">
        <v>259</v>
      </c>
      <c r="K635" t="s">
        <v>27</v>
      </c>
      <c r="L635">
        <v>42</v>
      </c>
      <c r="M635">
        <v>25</v>
      </c>
      <c r="N635">
        <v>10</v>
      </c>
      <c r="O635">
        <v>420</v>
      </c>
      <c r="P635">
        <v>15</v>
      </c>
      <c r="Q635">
        <v>1050</v>
      </c>
      <c r="R635" t="s">
        <v>41</v>
      </c>
      <c r="S635" t="s">
        <v>29</v>
      </c>
      <c r="T635">
        <v>90</v>
      </c>
      <c r="U635" t="s">
        <v>30</v>
      </c>
      <c r="V635" t="s">
        <v>65</v>
      </c>
      <c r="W635" t="s">
        <v>62</v>
      </c>
    </row>
    <row r="636" spans="1:23" x14ac:dyDescent="0.35">
      <c r="A636" t="s">
        <v>695</v>
      </c>
      <c r="B636" t="s">
        <v>63</v>
      </c>
      <c r="C636" t="s">
        <v>67</v>
      </c>
      <c r="D636" t="s">
        <v>64</v>
      </c>
      <c r="E636" t="s">
        <v>61</v>
      </c>
      <c r="F636" s="1">
        <v>43735</v>
      </c>
      <c r="G636" t="s">
        <v>53</v>
      </c>
      <c r="H636" t="s">
        <v>320</v>
      </c>
      <c r="I636">
        <v>2020</v>
      </c>
      <c r="J636" t="s">
        <v>259</v>
      </c>
      <c r="K636" t="s">
        <v>54</v>
      </c>
      <c r="L636">
        <v>20</v>
      </c>
      <c r="M636">
        <v>25</v>
      </c>
      <c r="N636">
        <v>10</v>
      </c>
      <c r="O636">
        <v>200</v>
      </c>
      <c r="P636">
        <v>15</v>
      </c>
      <c r="Q636">
        <v>500</v>
      </c>
      <c r="R636" t="s">
        <v>41</v>
      </c>
      <c r="S636" t="s">
        <v>29</v>
      </c>
      <c r="T636">
        <v>579</v>
      </c>
      <c r="U636" t="s">
        <v>42</v>
      </c>
      <c r="V636" t="s">
        <v>31</v>
      </c>
      <c r="W636" t="s">
        <v>50</v>
      </c>
    </row>
    <row r="637" spans="1:23" x14ac:dyDescent="0.35">
      <c r="A637" t="s">
        <v>590</v>
      </c>
      <c r="B637" t="s">
        <v>33</v>
      </c>
      <c r="C637" t="s">
        <v>37</v>
      </c>
      <c r="D637" t="s">
        <v>35</v>
      </c>
      <c r="E637" t="s">
        <v>61</v>
      </c>
      <c r="F637" s="1">
        <v>43736</v>
      </c>
      <c r="G637" t="s">
        <v>56</v>
      </c>
      <c r="H637" t="s">
        <v>320</v>
      </c>
      <c r="I637">
        <v>2020</v>
      </c>
      <c r="J637" t="s">
        <v>259</v>
      </c>
      <c r="K637" t="s">
        <v>54</v>
      </c>
      <c r="L637">
        <v>62</v>
      </c>
      <c r="M637">
        <v>5</v>
      </c>
      <c r="N637">
        <v>3</v>
      </c>
      <c r="O637">
        <v>186</v>
      </c>
      <c r="P637">
        <v>2</v>
      </c>
      <c r="Q637">
        <v>310</v>
      </c>
      <c r="R637" t="s">
        <v>28</v>
      </c>
      <c r="S637" t="s">
        <v>29</v>
      </c>
      <c r="T637">
        <v>416</v>
      </c>
      <c r="U637" t="s">
        <v>30</v>
      </c>
      <c r="V637" t="s">
        <v>49</v>
      </c>
      <c r="W637" t="s">
        <v>50</v>
      </c>
    </row>
    <row r="638" spans="1:23" x14ac:dyDescent="0.35">
      <c r="A638" t="s">
        <v>696</v>
      </c>
      <c r="B638" t="s">
        <v>63</v>
      </c>
      <c r="C638" t="s">
        <v>68</v>
      </c>
      <c r="D638" t="s">
        <v>46</v>
      </c>
      <c r="E638" t="s">
        <v>47</v>
      </c>
      <c r="F638" s="1">
        <v>43737</v>
      </c>
      <c r="G638" t="s">
        <v>59</v>
      </c>
      <c r="H638" t="s">
        <v>320</v>
      </c>
      <c r="I638">
        <v>2020</v>
      </c>
      <c r="J638" t="s">
        <v>259</v>
      </c>
      <c r="K638" t="s">
        <v>27</v>
      </c>
      <c r="L638">
        <v>17</v>
      </c>
      <c r="M638">
        <v>15</v>
      </c>
      <c r="N638">
        <v>5</v>
      </c>
      <c r="O638">
        <v>85</v>
      </c>
      <c r="P638">
        <v>10</v>
      </c>
      <c r="Q638">
        <v>255</v>
      </c>
      <c r="R638" t="s">
        <v>41</v>
      </c>
      <c r="S638" t="s">
        <v>29</v>
      </c>
      <c r="T638">
        <v>661</v>
      </c>
      <c r="U638" t="s">
        <v>42</v>
      </c>
      <c r="V638" t="s">
        <v>31</v>
      </c>
      <c r="W638" t="s">
        <v>32</v>
      </c>
    </row>
    <row r="639" spans="1:23" x14ac:dyDescent="0.35">
      <c r="A639" t="s">
        <v>697</v>
      </c>
      <c r="B639" t="s">
        <v>20</v>
      </c>
      <c r="C639" t="s">
        <v>57</v>
      </c>
      <c r="D639" t="s">
        <v>22</v>
      </c>
      <c r="E639" t="s">
        <v>52</v>
      </c>
      <c r="F639" s="1">
        <v>43738</v>
      </c>
      <c r="G639" t="s">
        <v>24</v>
      </c>
      <c r="H639" t="s">
        <v>320</v>
      </c>
      <c r="I639">
        <v>2020</v>
      </c>
      <c r="J639" t="s">
        <v>259</v>
      </c>
      <c r="K639" t="s">
        <v>27</v>
      </c>
      <c r="L639">
        <v>99</v>
      </c>
      <c r="M639">
        <v>5</v>
      </c>
      <c r="N639">
        <v>2</v>
      </c>
      <c r="O639">
        <v>198</v>
      </c>
      <c r="P639">
        <v>3</v>
      </c>
      <c r="Q639">
        <v>495</v>
      </c>
      <c r="R639" t="s">
        <v>28</v>
      </c>
      <c r="S639" t="s">
        <v>29</v>
      </c>
      <c r="T639">
        <v>347</v>
      </c>
      <c r="U639" t="s">
        <v>30</v>
      </c>
      <c r="V639" t="s">
        <v>31</v>
      </c>
      <c r="W639" t="s">
        <v>62</v>
      </c>
    </row>
    <row r="640" spans="1:23" x14ac:dyDescent="0.35">
      <c r="A640" t="s">
        <v>698</v>
      </c>
      <c r="B640" t="s">
        <v>33</v>
      </c>
      <c r="C640" t="s">
        <v>34</v>
      </c>
      <c r="D640" t="s">
        <v>22</v>
      </c>
      <c r="E640" t="s">
        <v>39</v>
      </c>
      <c r="F640" s="1">
        <v>43739</v>
      </c>
      <c r="G640" t="s">
        <v>36</v>
      </c>
      <c r="H640" t="s">
        <v>320</v>
      </c>
      <c r="I640">
        <v>2020</v>
      </c>
      <c r="J640" t="s">
        <v>259</v>
      </c>
      <c r="K640" t="s">
        <v>27</v>
      </c>
      <c r="L640">
        <v>73</v>
      </c>
      <c r="M640">
        <v>5</v>
      </c>
      <c r="N640">
        <v>2</v>
      </c>
      <c r="O640">
        <v>146</v>
      </c>
      <c r="P640">
        <v>3</v>
      </c>
      <c r="Q640">
        <v>365</v>
      </c>
      <c r="R640" t="s">
        <v>28</v>
      </c>
      <c r="S640" t="s">
        <v>29</v>
      </c>
      <c r="T640">
        <v>970</v>
      </c>
      <c r="U640" t="s">
        <v>42</v>
      </c>
      <c r="V640" t="s">
        <v>65</v>
      </c>
      <c r="W640" t="s">
        <v>32</v>
      </c>
    </row>
    <row r="641" spans="1:23" x14ac:dyDescent="0.35">
      <c r="A641" t="s">
        <v>699</v>
      </c>
      <c r="B641" t="s">
        <v>33</v>
      </c>
      <c r="C641" t="s">
        <v>57</v>
      </c>
      <c r="D641" t="s">
        <v>51</v>
      </c>
      <c r="E641" t="s">
        <v>61</v>
      </c>
      <c r="F641" s="1">
        <v>43740</v>
      </c>
      <c r="G641" t="s">
        <v>40</v>
      </c>
      <c r="H641" t="s">
        <v>350</v>
      </c>
      <c r="I641">
        <v>2020</v>
      </c>
      <c r="J641" t="s">
        <v>351</v>
      </c>
      <c r="K641" t="s">
        <v>27</v>
      </c>
      <c r="L641">
        <v>99</v>
      </c>
      <c r="M641">
        <v>40</v>
      </c>
      <c r="N641">
        <v>7</v>
      </c>
      <c r="O641">
        <v>693</v>
      </c>
      <c r="P641">
        <v>33</v>
      </c>
      <c r="Q641">
        <v>3960</v>
      </c>
      <c r="R641" t="s">
        <v>41</v>
      </c>
      <c r="S641" t="s">
        <v>29</v>
      </c>
      <c r="T641">
        <v>958</v>
      </c>
      <c r="U641" t="s">
        <v>42</v>
      </c>
      <c r="V641" t="s">
        <v>31</v>
      </c>
      <c r="W641" t="s">
        <v>32</v>
      </c>
    </row>
    <row r="642" spans="1:23" x14ac:dyDescent="0.35">
      <c r="A642" t="s">
        <v>700</v>
      </c>
      <c r="B642" t="s">
        <v>44</v>
      </c>
      <c r="C642" t="s">
        <v>66</v>
      </c>
      <c r="D642" t="s">
        <v>64</v>
      </c>
      <c r="E642" t="s">
        <v>61</v>
      </c>
      <c r="F642" s="1">
        <v>43741</v>
      </c>
      <c r="G642" t="s">
        <v>48</v>
      </c>
      <c r="H642" t="s">
        <v>350</v>
      </c>
      <c r="I642">
        <v>2020</v>
      </c>
      <c r="J642" t="s">
        <v>351</v>
      </c>
      <c r="K642" t="s">
        <v>27</v>
      </c>
      <c r="L642">
        <v>18</v>
      </c>
      <c r="M642">
        <v>25</v>
      </c>
      <c r="N642">
        <v>10</v>
      </c>
      <c r="O642">
        <v>180</v>
      </c>
      <c r="P642">
        <v>15</v>
      </c>
      <c r="Q642">
        <v>450</v>
      </c>
      <c r="R642" t="s">
        <v>41</v>
      </c>
      <c r="S642" t="s">
        <v>29</v>
      </c>
      <c r="T642">
        <v>36</v>
      </c>
      <c r="U642" t="s">
        <v>30</v>
      </c>
      <c r="V642" t="s">
        <v>31</v>
      </c>
      <c r="W642" t="s">
        <v>32</v>
      </c>
    </row>
    <row r="643" spans="1:23" x14ac:dyDescent="0.35">
      <c r="A643" t="s">
        <v>701</v>
      </c>
      <c r="B643" t="s">
        <v>20</v>
      </c>
      <c r="C643" t="s">
        <v>34</v>
      </c>
      <c r="D643" t="s">
        <v>38</v>
      </c>
      <c r="E643" t="s">
        <v>52</v>
      </c>
      <c r="F643" s="1">
        <v>43742</v>
      </c>
      <c r="G643" t="s">
        <v>53</v>
      </c>
      <c r="H643" t="s">
        <v>350</v>
      </c>
      <c r="I643">
        <v>2020</v>
      </c>
      <c r="J643" t="s">
        <v>351</v>
      </c>
      <c r="K643" t="s">
        <v>54</v>
      </c>
      <c r="L643">
        <v>56</v>
      </c>
      <c r="M643">
        <v>5</v>
      </c>
      <c r="N643">
        <v>2</v>
      </c>
      <c r="O643">
        <v>112</v>
      </c>
      <c r="P643">
        <v>3</v>
      </c>
      <c r="Q643">
        <v>280</v>
      </c>
      <c r="R643" t="s">
        <v>28</v>
      </c>
      <c r="S643" t="s">
        <v>29</v>
      </c>
      <c r="T643">
        <v>574</v>
      </c>
      <c r="U643" t="s">
        <v>42</v>
      </c>
      <c r="V643" t="s">
        <v>43</v>
      </c>
      <c r="W643" t="s">
        <v>62</v>
      </c>
    </row>
    <row r="644" spans="1:23" x14ac:dyDescent="0.35">
      <c r="A644" t="s">
        <v>702</v>
      </c>
      <c r="B644" t="s">
        <v>33</v>
      </c>
      <c r="C644" t="s">
        <v>66</v>
      </c>
      <c r="D644" t="s">
        <v>46</v>
      </c>
      <c r="E644" t="s">
        <v>52</v>
      </c>
      <c r="F644" s="1">
        <v>43743</v>
      </c>
      <c r="G644" t="s">
        <v>56</v>
      </c>
      <c r="H644" t="s">
        <v>350</v>
      </c>
      <c r="I644">
        <v>2020</v>
      </c>
      <c r="J644" t="s">
        <v>351</v>
      </c>
      <c r="K644" t="s">
        <v>54</v>
      </c>
      <c r="L644">
        <v>50</v>
      </c>
      <c r="M644">
        <v>15</v>
      </c>
      <c r="N644">
        <v>5</v>
      </c>
      <c r="O644">
        <v>250</v>
      </c>
      <c r="P644">
        <v>10</v>
      </c>
      <c r="Q644">
        <v>750</v>
      </c>
      <c r="R644" t="s">
        <v>41</v>
      </c>
      <c r="S644" t="s">
        <v>29</v>
      </c>
      <c r="T644">
        <v>699</v>
      </c>
      <c r="U644" t="s">
        <v>30</v>
      </c>
      <c r="V644" t="s">
        <v>49</v>
      </c>
      <c r="W644" t="s">
        <v>50</v>
      </c>
    </row>
    <row r="645" spans="1:23" x14ac:dyDescent="0.35">
      <c r="A645" t="s">
        <v>703</v>
      </c>
      <c r="B645" t="s">
        <v>20</v>
      </c>
      <c r="C645" t="s">
        <v>68</v>
      </c>
      <c r="D645" t="s">
        <v>46</v>
      </c>
      <c r="E645" t="s">
        <v>47</v>
      </c>
      <c r="F645" s="1">
        <v>43744</v>
      </c>
      <c r="G645" t="s">
        <v>59</v>
      </c>
      <c r="H645" t="s">
        <v>350</v>
      </c>
      <c r="I645">
        <v>2020</v>
      </c>
      <c r="J645" t="s">
        <v>351</v>
      </c>
      <c r="K645" t="s">
        <v>27</v>
      </c>
      <c r="L645">
        <v>10</v>
      </c>
      <c r="M645">
        <v>15</v>
      </c>
      <c r="N645">
        <v>5</v>
      </c>
      <c r="O645">
        <v>50</v>
      </c>
      <c r="P645">
        <v>10</v>
      </c>
      <c r="Q645">
        <v>150</v>
      </c>
      <c r="R645" t="s">
        <v>28</v>
      </c>
      <c r="S645" t="s">
        <v>29</v>
      </c>
      <c r="T645">
        <v>82</v>
      </c>
      <c r="U645" t="s">
        <v>30</v>
      </c>
      <c r="V645" t="s">
        <v>49</v>
      </c>
      <c r="W645" t="s">
        <v>62</v>
      </c>
    </row>
    <row r="646" spans="1:23" x14ac:dyDescent="0.35">
      <c r="A646" t="s">
        <v>704</v>
      </c>
      <c r="B646" t="s">
        <v>20</v>
      </c>
      <c r="C646" t="s">
        <v>67</v>
      </c>
      <c r="D646" t="s">
        <v>46</v>
      </c>
      <c r="E646" t="s">
        <v>61</v>
      </c>
      <c r="F646" s="1">
        <v>43745</v>
      </c>
      <c r="G646" t="s">
        <v>24</v>
      </c>
      <c r="H646" t="s">
        <v>350</v>
      </c>
      <c r="I646">
        <v>2020</v>
      </c>
      <c r="J646" t="s">
        <v>351</v>
      </c>
      <c r="K646" t="s">
        <v>27</v>
      </c>
      <c r="L646">
        <v>47</v>
      </c>
      <c r="M646">
        <v>15</v>
      </c>
      <c r="N646">
        <v>5</v>
      </c>
      <c r="O646">
        <v>235</v>
      </c>
      <c r="P646">
        <v>10</v>
      </c>
      <c r="Q646">
        <v>705</v>
      </c>
      <c r="R646" t="s">
        <v>28</v>
      </c>
      <c r="S646" t="s">
        <v>29</v>
      </c>
      <c r="T646">
        <v>868</v>
      </c>
      <c r="U646" t="s">
        <v>30</v>
      </c>
      <c r="V646" t="s">
        <v>43</v>
      </c>
      <c r="W646" t="s">
        <v>32</v>
      </c>
    </row>
    <row r="647" spans="1:23" x14ac:dyDescent="0.35">
      <c r="A647" t="s">
        <v>705</v>
      </c>
      <c r="B647" t="s">
        <v>20</v>
      </c>
      <c r="C647" t="s">
        <v>68</v>
      </c>
      <c r="D647" t="s">
        <v>35</v>
      </c>
      <c r="E647" t="s">
        <v>39</v>
      </c>
      <c r="F647" s="1">
        <v>43746</v>
      </c>
      <c r="G647" t="s">
        <v>36</v>
      </c>
      <c r="H647" t="s">
        <v>350</v>
      </c>
      <c r="I647">
        <v>2020</v>
      </c>
      <c r="J647" t="s">
        <v>351</v>
      </c>
      <c r="K647" t="s">
        <v>27</v>
      </c>
      <c r="L647">
        <v>36</v>
      </c>
      <c r="M647">
        <v>5</v>
      </c>
      <c r="N647">
        <v>3</v>
      </c>
      <c r="O647">
        <v>108</v>
      </c>
      <c r="P647">
        <v>2</v>
      </c>
      <c r="Q647">
        <v>180</v>
      </c>
      <c r="R647" t="s">
        <v>41</v>
      </c>
      <c r="S647" t="s">
        <v>29</v>
      </c>
      <c r="T647">
        <v>413</v>
      </c>
      <c r="U647" t="s">
        <v>30</v>
      </c>
      <c r="V647" t="s">
        <v>65</v>
      </c>
      <c r="W647" t="s">
        <v>32</v>
      </c>
    </row>
    <row r="648" spans="1:23" x14ac:dyDescent="0.35">
      <c r="A648" t="s">
        <v>706</v>
      </c>
      <c r="B648" t="s">
        <v>20</v>
      </c>
      <c r="C648" t="s">
        <v>45</v>
      </c>
      <c r="D648" t="s">
        <v>64</v>
      </c>
      <c r="E648" t="s">
        <v>52</v>
      </c>
      <c r="F648" s="1">
        <v>43747</v>
      </c>
      <c r="G648" t="s">
        <v>40</v>
      </c>
      <c r="H648" t="s">
        <v>350</v>
      </c>
      <c r="I648">
        <v>2020</v>
      </c>
      <c r="J648" t="s">
        <v>351</v>
      </c>
      <c r="K648" t="s">
        <v>27</v>
      </c>
      <c r="L648">
        <v>89</v>
      </c>
      <c r="M648">
        <v>25</v>
      </c>
      <c r="N648">
        <v>10</v>
      </c>
      <c r="O648">
        <v>890</v>
      </c>
      <c r="P648">
        <v>15</v>
      </c>
      <c r="Q648">
        <v>2225</v>
      </c>
      <c r="R648" t="s">
        <v>41</v>
      </c>
      <c r="S648" t="s">
        <v>29</v>
      </c>
      <c r="T648">
        <v>897</v>
      </c>
      <c r="U648" t="s">
        <v>42</v>
      </c>
      <c r="V648" t="s">
        <v>65</v>
      </c>
      <c r="W648" t="s">
        <v>32</v>
      </c>
    </row>
    <row r="649" spans="1:23" x14ac:dyDescent="0.35">
      <c r="A649" t="s">
        <v>707</v>
      </c>
      <c r="B649" t="s">
        <v>63</v>
      </c>
      <c r="C649" t="s">
        <v>57</v>
      </c>
      <c r="D649" t="s">
        <v>46</v>
      </c>
      <c r="E649" t="s">
        <v>23</v>
      </c>
      <c r="F649" s="1">
        <v>43748</v>
      </c>
      <c r="G649" t="s">
        <v>48</v>
      </c>
      <c r="H649" t="s">
        <v>350</v>
      </c>
      <c r="I649">
        <v>2020</v>
      </c>
      <c r="J649" t="s">
        <v>351</v>
      </c>
      <c r="K649" t="s">
        <v>27</v>
      </c>
      <c r="L649">
        <v>83</v>
      </c>
      <c r="M649">
        <v>15</v>
      </c>
      <c r="N649">
        <v>5</v>
      </c>
      <c r="O649">
        <v>415</v>
      </c>
      <c r="P649">
        <v>10</v>
      </c>
      <c r="Q649">
        <v>1245</v>
      </c>
      <c r="R649" t="s">
        <v>41</v>
      </c>
      <c r="S649" t="s">
        <v>29</v>
      </c>
      <c r="T649">
        <v>22</v>
      </c>
      <c r="U649" t="s">
        <v>30</v>
      </c>
      <c r="V649" t="s">
        <v>43</v>
      </c>
      <c r="W649" t="s">
        <v>32</v>
      </c>
    </row>
    <row r="650" spans="1:23" x14ac:dyDescent="0.35">
      <c r="A650" t="s">
        <v>700</v>
      </c>
      <c r="B650" t="s">
        <v>33</v>
      </c>
      <c r="C650" t="s">
        <v>45</v>
      </c>
      <c r="D650" t="s">
        <v>38</v>
      </c>
      <c r="E650" t="s">
        <v>39</v>
      </c>
      <c r="F650" s="1">
        <v>43749</v>
      </c>
      <c r="G650" t="s">
        <v>53</v>
      </c>
      <c r="H650" t="s">
        <v>350</v>
      </c>
      <c r="I650">
        <v>2020</v>
      </c>
      <c r="J650" t="s">
        <v>351</v>
      </c>
      <c r="K650" t="s">
        <v>54</v>
      </c>
      <c r="L650">
        <v>39</v>
      </c>
      <c r="M650">
        <v>5</v>
      </c>
      <c r="N650">
        <v>2</v>
      </c>
      <c r="O650">
        <v>78</v>
      </c>
      <c r="P650">
        <v>3</v>
      </c>
      <c r="Q650">
        <v>195</v>
      </c>
      <c r="R650" t="s">
        <v>41</v>
      </c>
      <c r="S650" t="s">
        <v>29</v>
      </c>
      <c r="T650">
        <v>51</v>
      </c>
      <c r="U650" t="s">
        <v>30</v>
      </c>
      <c r="V650" t="s">
        <v>31</v>
      </c>
      <c r="W650" t="s">
        <v>50</v>
      </c>
    </row>
    <row r="651" spans="1:23" x14ac:dyDescent="0.35">
      <c r="A651" t="s">
        <v>708</v>
      </c>
      <c r="B651" t="s">
        <v>33</v>
      </c>
      <c r="C651" t="s">
        <v>21</v>
      </c>
      <c r="D651" t="s">
        <v>22</v>
      </c>
      <c r="E651" t="s">
        <v>58</v>
      </c>
      <c r="F651" s="1">
        <v>43750</v>
      </c>
      <c r="G651" t="s">
        <v>56</v>
      </c>
      <c r="H651" t="s">
        <v>350</v>
      </c>
      <c r="I651">
        <v>2020</v>
      </c>
      <c r="J651" t="s">
        <v>351</v>
      </c>
      <c r="K651" t="s">
        <v>54</v>
      </c>
      <c r="L651">
        <v>27</v>
      </c>
      <c r="M651">
        <v>5</v>
      </c>
      <c r="N651">
        <v>2</v>
      </c>
      <c r="O651">
        <v>54</v>
      </c>
      <c r="P651">
        <v>3</v>
      </c>
      <c r="Q651">
        <v>135</v>
      </c>
      <c r="R651" t="s">
        <v>28</v>
      </c>
      <c r="S651" t="s">
        <v>29</v>
      </c>
      <c r="T651">
        <v>112</v>
      </c>
      <c r="U651" t="s">
        <v>30</v>
      </c>
      <c r="V651" t="s">
        <v>49</v>
      </c>
      <c r="W651" t="s">
        <v>50</v>
      </c>
    </row>
    <row r="652" spans="1:23" x14ac:dyDescent="0.35">
      <c r="A652" t="s">
        <v>709</v>
      </c>
      <c r="B652" t="s">
        <v>20</v>
      </c>
      <c r="C652" t="s">
        <v>34</v>
      </c>
      <c r="D652" t="s">
        <v>60</v>
      </c>
      <c r="E652" t="s">
        <v>61</v>
      </c>
      <c r="F652" s="1">
        <v>43751</v>
      </c>
      <c r="G652" t="s">
        <v>59</v>
      </c>
      <c r="H652" t="s">
        <v>350</v>
      </c>
      <c r="I652">
        <v>2020</v>
      </c>
      <c r="J652" t="s">
        <v>351</v>
      </c>
      <c r="K652" t="s">
        <v>27</v>
      </c>
      <c r="L652">
        <v>69</v>
      </c>
      <c r="M652">
        <v>10</v>
      </c>
      <c r="N652">
        <v>4</v>
      </c>
      <c r="O652">
        <v>276</v>
      </c>
      <c r="P652">
        <v>6</v>
      </c>
      <c r="Q652">
        <v>690</v>
      </c>
      <c r="R652" t="s">
        <v>41</v>
      </c>
      <c r="S652" t="s">
        <v>29</v>
      </c>
      <c r="T652">
        <v>703</v>
      </c>
      <c r="U652" t="s">
        <v>30</v>
      </c>
      <c r="V652" t="s">
        <v>43</v>
      </c>
      <c r="W652" t="s">
        <v>50</v>
      </c>
    </row>
    <row r="653" spans="1:23" x14ac:dyDescent="0.35">
      <c r="A653" t="s">
        <v>710</v>
      </c>
      <c r="B653" t="s">
        <v>33</v>
      </c>
      <c r="C653" t="s">
        <v>57</v>
      </c>
      <c r="D653" t="s">
        <v>35</v>
      </c>
      <c r="E653" t="s">
        <v>39</v>
      </c>
      <c r="F653" s="1">
        <v>43752</v>
      </c>
      <c r="G653" t="s">
        <v>24</v>
      </c>
      <c r="H653" t="s">
        <v>350</v>
      </c>
      <c r="I653">
        <v>2020</v>
      </c>
      <c r="J653" t="s">
        <v>351</v>
      </c>
      <c r="K653" t="s">
        <v>27</v>
      </c>
      <c r="L653">
        <v>89</v>
      </c>
      <c r="M653">
        <v>5</v>
      </c>
      <c r="N653">
        <v>3</v>
      </c>
      <c r="O653">
        <v>267</v>
      </c>
      <c r="P653">
        <v>2</v>
      </c>
      <c r="Q653">
        <v>445</v>
      </c>
      <c r="R653" t="s">
        <v>41</v>
      </c>
      <c r="S653" t="s">
        <v>29</v>
      </c>
      <c r="T653">
        <v>546</v>
      </c>
      <c r="U653" t="s">
        <v>42</v>
      </c>
      <c r="V653" t="s">
        <v>43</v>
      </c>
      <c r="W653" t="s">
        <v>32</v>
      </c>
    </row>
    <row r="654" spans="1:23" x14ac:dyDescent="0.35">
      <c r="A654" t="s">
        <v>711</v>
      </c>
      <c r="B654" t="s">
        <v>44</v>
      </c>
      <c r="C654" t="s">
        <v>57</v>
      </c>
      <c r="D654" t="s">
        <v>64</v>
      </c>
      <c r="E654" t="s">
        <v>39</v>
      </c>
      <c r="F654" s="1">
        <v>43753</v>
      </c>
      <c r="G654" t="s">
        <v>36</v>
      </c>
      <c r="H654" t="s">
        <v>350</v>
      </c>
      <c r="I654">
        <v>2020</v>
      </c>
      <c r="J654" t="s">
        <v>351</v>
      </c>
      <c r="K654" t="s">
        <v>27</v>
      </c>
      <c r="L654">
        <v>37</v>
      </c>
      <c r="M654">
        <v>25</v>
      </c>
      <c r="N654">
        <v>10</v>
      </c>
      <c r="O654">
        <v>370</v>
      </c>
      <c r="P654">
        <v>15</v>
      </c>
      <c r="Q654">
        <v>925</v>
      </c>
      <c r="R654" t="s">
        <v>28</v>
      </c>
      <c r="S654" t="s">
        <v>29</v>
      </c>
      <c r="T654">
        <v>24</v>
      </c>
      <c r="U654" t="s">
        <v>30</v>
      </c>
      <c r="V654" t="s">
        <v>31</v>
      </c>
      <c r="W654" t="s">
        <v>62</v>
      </c>
    </row>
    <row r="655" spans="1:23" x14ac:dyDescent="0.35">
      <c r="A655" t="s">
        <v>712</v>
      </c>
      <c r="B655" t="s">
        <v>20</v>
      </c>
      <c r="C655" t="s">
        <v>67</v>
      </c>
      <c r="D655" t="s">
        <v>38</v>
      </c>
      <c r="E655" t="s">
        <v>52</v>
      </c>
      <c r="F655" s="1">
        <v>43754</v>
      </c>
      <c r="G655" t="s">
        <v>40</v>
      </c>
      <c r="H655" t="s">
        <v>350</v>
      </c>
      <c r="I655">
        <v>2020</v>
      </c>
      <c r="J655" t="s">
        <v>351</v>
      </c>
      <c r="K655" t="s">
        <v>27</v>
      </c>
      <c r="L655">
        <v>98</v>
      </c>
      <c r="M655">
        <v>5</v>
      </c>
      <c r="N655">
        <v>2</v>
      </c>
      <c r="O655">
        <v>196</v>
      </c>
      <c r="P655">
        <v>3</v>
      </c>
      <c r="Q655">
        <v>490</v>
      </c>
      <c r="R655" t="s">
        <v>41</v>
      </c>
      <c r="S655" t="s">
        <v>29</v>
      </c>
      <c r="T655">
        <v>283</v>
      </c>
      <c r="U655" t="s">
        <v>30</v>
      </c>
      <c r="V655" t="s">
        <v>31</v>
      </c>
      <c r="W655" t="s">
        <v>32</v>
      </c>
    </row>
    <row r="656" spans="1:23" x14ac:dyDescent="0.35">
      <c r="A656" t="s">
        <v>713</v>
      </c>
      <c r="B656" t="s">
        <v>44</v>
      </c>
      <c r="C656" t="s">
        <v>68</v>
      </c>
      <c r="D656" t="s">
        <v>35</v>
      </c>
      <c r="E656" t="s">
        <v>61</v>
      </c>
      <c r="F656" s="1">
        <v>43755</v>
      </c>
      <c r="G656" t="s">
        <v>48</v>
      </c>
      <c r="H656" t="s">
        <v>350</v>
      </c>
      <c r="I656">
        <v>2020</v>
      </c>
      <c r="J656" t="s">
        <v>351</v>
      </c>
      <c r="K656" t="s">
        <v>27</v>
      </c>
      <c r="L656">
        <v>35</v>
      </c>
      <c r="M656">
        <v>5</v>
      </c>
      <c r="N656">
        <v>3</v>
      </c>
      <c r="O656">
        <v>105</v>
      </c>
      <c r="P656">
        <v>2</v>
      </c>
      <c r="Q656">
        <v>175</v>
      </c>
      <c r="R656" t="s">
        <v>28</v>
      </c>
      <c r="S656" t="s">
        <v>29</v>
      </c>
      <c r="T656">
        <v>690</v>
      </c>
      <c r="U656" t="s">
        <v>30</v>
      </c>
      <c r="V656" t="s">
        <v>65</v>
      </c>
      <c r="W656" t="s">
        <v>32</v>
      </c>
    </row>
    <row r="657" spans="1:23" x14ac:dyDescent="0.35">
      <c r="A657" t="s">
        <v>714</v>
      </c>
      <c r="B657" t="s">
        <v>63</v>
      </c>
      <c r="C657" t="s">
        <v>37</v>
      </c>
      <c r="D657" t="s">
        <v>60</v>
      </c>
      <c r="E657" t="s">
        <v>23</v>
      </c>
      <c r="F657" s="1">
        <v>43756</v>
      </c>
      <c r="G657" t="s">
        <v>53</v>
      </c>
      <c r="H657" t="s">
        <v>350</v>
      </c>
      <c r="I657">
        <v>2020</v>
      </c>
      <c r="J657" t="s">
        <v>351</v>
      </c>
      <c r="K657" t="s">
        <v>54</v>
      </c>
      <c r="L657">
        <v>62</v>
      </c>
      <c r="M657">
        <v>10</v>
      </c>
      <c r="N657">
        <v>4</v>
      </c>
      <c r="O657">
        <v>248</v>
      </c>
      <c r="P657">
        <v>6</v>
      </c>
      <c r="Q657">
        <v>620</v>
      </c>
      <c r="R657" t="s">
        <v>41</v>
      </c>
      <c r="S657" t="s">
        <v>29</v>
      </c>
      <c r="T657">
        <v>111</v>
      </c>
      <c r="U657" t="s">
        <v>42</v>
      </c>
      <c r="V657" t="s">
        <v>65</v>
      </c>
      <c r="W657" t="s">
        <v>50</v>
      </c>
    </row>
    <row r="658" spans="1:23" x14ac:dyDescent="0.35">
      <c r="A658" t="s">
        <v>715</v>
      </c>
      <c r="B658" t="s">
        <v>33</v>
      </c>
      <c r="C658" t="s">
        <v>37</v>
      </c>
      <c r="D658" t="s">
        <v>35</v>
      </c>
      <c r="E658" t="s">
        <v>52</v>
      </c>
      <c r="F658" s="1">
        <v>43757</v>
      </c>
      <c r="G658" t="s">
        <v>56</v>
      </c>
      <c r="H658" t="s">
        <v>350</v>
      </c>
      <c r="I658">
        <v>2020</v>
      </c>
      <c r="J658" t="s">
        <v>351</v>
      </c>
      <c r="K658" t="s">
        <v>54</v>
      </c>
      <c r="L658">
        <v>14</v>
      </c>
      <c r="M658">
        <v>5</v>
      </c>
      <c r="N658">
        <v>3</v>
      </c>
      <c r="O658">
        <v>42</v>
      </c>
      <c r="P658">
        <v>2</v>
      </c>
      <c r="Q658">
        <v>70</v>
      </c>
      <c r="R658" t="s">
        <v>41</v>
      </c>
      <c r="S658" t="s">
        <v>29</v>
      </c>
      <c r="T658">
        <v>681</v>
      </c>
      <c r="U658" t="s">
        <v>42</v>
      </c>
      <c r="V658" t="s">
        <v>31</v>
      </c>
      <c r="W658" t="s">
        <v>62</v>
      </c>
    </row>
    <row r="659" spans="1:23" x14ac:dyDescent="0.35">
      <c r="A659" t="s">
        <v>716</v>
      </c>
      <c r="B659" t="s">
        <v>63</v>
      </c>
      <c r="C659" t="s">
        <v>67</v>
      </c>
      <c r="D659" t="s">
        <v>35</v>
      </c>
      <c r="E659" t="s">
        <v>39</v>
      </c>
      <c r="F659" s="1">
        <v>43758</v>
      </c>
      <c r="G659" t="s">
        <v>59</v>
      </c>
      <c r="H659" t="s">
        <v>350</v>
      </c>
      <c r="I659">
        <v>2020</v>
      </c>
      <c r="J659" t="s">
        <v>351</v>
      </c>
      <c r="K659" t="s">
        <v>27</v>
      </c>
      <c r="L659">
        <v>34</v>
      </c>
      <c r="M659">
        <v>5</v>
      </c>
      <c r="N659">
        <v>3</v>
      </c>
      <c r="O659">
        <v>102</v>
      </c>
      <c r="P659">
        <v>2</v>
      </c>
      <c r="Q659">
        <v>170</v>
      </c>
      <c r="R659" t="s">
        <v>28</v>
      </c>
      <c r="S659" t="s">
        <v>29</v>
      </c>
      <c r="T659">
        <v>561</v>
      </c>
      <c r="U659" t="s">
        <v>30</v>
      </c>
      <c r="V659" t="s">
        <v>43</v>
      </c>
      <c r="W659" t="s">
        <v>32</v>
      </c>
    </row>
    <row r="660" spans="1:23" x14ac:dyDescent="0.35">
      <c r="A660" t="s">
        <v>717</v>
      </c>
      <c r="B660" t="s">
        <v>63</v>
      </c>
      <c r="C660" t="s">
        <v>68</v>
      </c>
      <c r="D660" t="s">
        <v>46</v>
      </c>
      <c r="E660" t="s">
        <v>23</v>
      </c>
      <c r="F660" s="1">
        <v>43759</v>
      </c>
      <c r="G660" t="s">
        <v>24</v>
      </c>
      <c r="H660" t="s">
        <v>350</v>
      </c>
      <c r="I660">
        <v>2020</v>
      </c>
      <c r="J660" t="s">
        <v>351</v>
      </c>
      <c r="K660" t="s">
        <v>27</v>
      </c>
      <c r="L660">
        <v>63</v>
      </c>
      <c r="M660">
        <v>15</v>
      </c>
      <c r="N660">
        <v>5</v>
      </c>
      <c r="O660">
        <v>315</v>
      </c>
      <c r="P660">
        <v>10</v>
      </c>
      <c r="Q660">
        <v>945</v>
      </c>
      <c r="R660" t="s">
        <v>41</v>
      </c>
      <c r="S660" t="s">
        <v>29</v>
      </c>
      <c r="T660">
        <v>830</v>
      </c>
      <c r="U660" t="s">
        <v>30</v>
      </c>
      <c r="V660" t="s">
        <v>49</v>
      </c>
      <c r="W660" t="s">
        <v>62</v>
      </c>
    </row>
    <row r="661" spans="1:23" x14ac:dyDescent="0.35">
      <c r="A661" t="s">
        <v>718</v>
      </c>
      <c r="B661" t="s">
        <v>44</v>
      </c>
      <c r="C661" t="s">
        <v>57</v>
      </c>
      <c r="D661" t="s">
        <v>60</v>
      </c>
      <c r="E661" t="s">
        <v>58</v>
      </c>
      <c r="F661" s="1">
        <v>43760</v>
      </c>
      <c r="G661" t="s">
        <v>36</v>
      </c>
      <c r="H661" t="s">
        <v>350</v>
      </c>
      <c r="I661">
        <v>2020</v>
      </c>
      <c r="J661" t="s">
        <v>351</v>
      </c>
      <c r="K661" t="s">
        <v>27</v>
      </c>
      <c r="L661">
        <v>84</v>
      </c>
      <c r="M661">
        <v>10</v>
      </c>
      <c r="N661">
        <v>4</v>
      </c>
      <c r="O661">
        <v>336</v>
      </c>
      <c r="P661">
        <v>6</v>
      </c>
      <c r="Q661">
        <v>840</v>
      </c>
      <c r="R661" t="s">
        <v>41</v>
      </c>
      <c r="S661" t="s">
        <v>29</v>
      </c>
      <c r="T661">
        <v>389</v>
      </c>
      <c r="U661" t="s">
        <v>42</v>
      </c>
      <c r="V661" t="s">
        <v>43</v>
      </c>
      <c r="W661" t="s">
        <v>62</v>
      </c>
    </row>
    <row r="662" spans="1:23" x14ac:dyDescent="0.35">
      <c r="A662" t="s">
        <v>719</v>
      </c>
      <c r="B662" t="s">
        <v>44</v>
      </c>
      <c r="C662" t="s">
        <v>57</v>
      </c>
      <c r="D662" t="s">
        <v>51</v>
      </c>
      <c r="E662" t="s">
        <v>61</v>
      </c>
      <c r="F662" s="1">
        <v>43761</v>
      </c>
      <c r="G662" t="s">
        <v>40</v>
      </c>
      <c r="H662" t="s">
        <v>350</v>
      </c>
      <c r="I662">
        <v>2020</v>
      </c>
      <c r="J662" t="s">
        <v>351</v>
      </c>
      <c r="K662" t="s">
        <v>27</v>
      </c>
      <c r="L662">
        <v>57</v>
      </c>
      <c r="M662">
        <v>40</v>
      </c>
      <c r="N662">
        <v>7</v>
      </c>
      <c r="O662">
        <v>399</v>
      </c>
      <c r="P662">
        <v>33</v>
      </c>
      <c r="Q662">
        <v>2280</v>
      </c>
      <c r="R662" t="s">
        <v>28</v>
      </c>
      <c r="S662" t="s">
        <v>29</v>
      </c>
      <c r="T662">
        <v>89</v>
      </c>
      <c r="U662" t="s">
        <v>30</v>
      </c>
      <c r="V662" t="s">
        <v>65</v>
      </c>
      <c r="W662" t="s">
        <v>32</v>
      </c>
    </row>
    <row r="663" spans="1:23" x14ac:dyDescent="0.35">
      <c r="A663" t="s">
        <v>720</v>
      </c>
      <c r="B663" t="s">
        <v>63</v>
      </c>
      <c r="C663" t="s">
        <v>37</v>
      </c>
      <c r="D663" t="s">
        <v>22</v>
      </c>
      <c r="E663" t="s">
        <v>39</v>
      </c>
      <c r="F663" s="1">
        <v>43762</v>
      </c>
      <c r="G663" t="s">
        <v>48</v>
      </c>
      <c r="H663" t="s">
        <v>350</v>
      </c>
      <c r="I663">
        <v>2020</v>
      </c>
      <c r="J663" t="s">
        <v>351</v>
      </c>
      <c r="K663" t="s">
        <v>27</v>
      </c>
      <c r="L663">
        <v>90</v>
      </c>
      <c r="M663">
        <v>5</v>
      </c>
      <c r="N663">
        <v>2</v>
      </c>
      <c r="O663">
        <v>180</v>
      </c>
      <c r="P663">
        <v>3</v>
      </c>
      <c r="Q663">
        <v>450</v>
      </c>
      <c r="R663" t="s">
        <v>41</v>
      </c>
      <c r="S663" t="s">
        <v>29</v>
      </c>
      <c r="T663">
        <v>174</v>
      </c>
      <c r="U663" t="s">
        <v>42</v>
      </c>
      <c r="V663" t="s">
        <v>49</v>
      </c>
      <c r="W663" t="s">
        <v>50</v>
      </c>
    </row>
    <row r="664" spans="1:23" x14ac:dyDescent="0.35">
      <c r="A664" t="s">
        <v>721</v>
      </c>
      <c r="B664" t="s">
        <v>33</v>
      </c>
      <c r="C664" t="s">
        <v>45</v>
      </c>
      <c r="D664" t="s">
        <v>64</v>
      </c>
      <c r="E664" t="s">
        <v>52</v>
      </c>
      <c r="F664" s="1">
        <v>43763</v>
      </c>
      <c r="G664" t="s">
        <v>53</v>
      </c>
      <c r="H664" t="s">
        <v>350</v>
      </c>
      <c r="I664">
        <v>2020</v>
      </c>
      <c r="J664" t="s">
        <v>351</v>
      </c>
      <c r="K664" t="s">
        <v>54</v>
      </c>
      <c r="L664">
        <v>22</v>
      </c>
      <c r="M664">
        <v>25</v>
      </c>
      <c r="N664">
        <v>10</v>
      </c>
      <c r="O664">
        <v>220</v>
      </c>
      <c r="P664">
        <v>15</v>
      </c>
      <c r="Q664">
        <v>550</v>
      </c>
      <c r="R664" t="s">
        <v>41</v>
      </c>
      <c r="S664" t="s">
        <v>29</v>
      </c>
      <c r="T664">
        <v>607</v>
      </c>
      <c r="U664" t="s">
        <v>42</v>
      </c>
      <c r="V664" t="s">
        <v>43</v>
      </c>
      <c r="W664" t="s">
        <v>62</v>
      </c>
    </row>
    <row r="665" spans="1:23" x14ac:dyDescent="0.35">
      <c r="A665" t="s">
        <v>722</v>
      </c>
      <c r="B665" t="s">
        <v>33</v>
      </c>
      <c r="C665" t="s">
        <v>66</v>
      </c>
      <c r="D665" t="s">
        <v>38</v>
      </c>
      <c r="E665" t="s">
        <v>61</v>
      </c>
      <c r="F665" s="1">
        <v>43764</v>
      </c>
      <c r="G665" t="s">
        <v>56</v>
      </c>
      <c r="H665" t="s">
        <v>350</v>
      </c>
      <c r="I665">
        <v>2020</v>
      </c>
      <c r="J665" t="s">
        <v>351</v>
      </c>
      <c r="K665" t="s">
        <v>54</v>
      </c>
      <c r="L665">
        <v>86</v>
      </c>
      <c r="M665">
        <v>5</v>
      </c>
      <c r="N665">
        <v>2</v>
      </c>
      <c r="O665">
        <v>172</v>
      </c>
      <c r="P665">
        <v>3</v>
      </c>
      <c r="Q665">
        <v>430</v>
      </c>
      <c r="R665" t="s">
        <v>41</v>
      </c>
      <c r="S665" t="s">
        <v>29</v>
      </c>
      <c r="T665">
        <v>529</v>
      </c>
      <c r="U665" t="s">
        <v>42</v>
      </c>
      <c r="V665" t="s">
        <v>65</v>
      </c>
      <c r="W665" t="s">
        <v>50</v>
      </c>
    </row>
    <row r="666" spans="1:23" x14ac:dyDescent="0.35">
      <c r="A666" t="s">
        <v>723</v>
      </c>
      <c r="B666" t="s">
        <v>63</v>
      </c>
      <c r="C666" t="s">
        <v>37</v>
      </c>
      <c r="D666" t="s">
        <v>46</v>
      </c>
      <c r="E666" t="s">
        <v>47</v>
      </c>
      <c r="F666" s="1">
        <v>43765</v>
      </c>
      <c r="G666" t="s">
        <v>59</v>
      </c>
      <c r="H666" t="s">
        <v>350</v>
      </c>
      <c r="I666">
        <v>2020</v>
      </c>
      <c r="J666" t="s">
        <v>351</v>
      </c>
      <c r="K666" t="s">
        <v>27</v>
      </c>
      <c r="L666">
        <v>71</v>
      </c>
      <c r="M666">
        <v>15</v>
      </c>
      <c r="N666">
        <v>5</v>
      </c>
      <c r="O666">
        <v>355</v>
      </c>
      <c r="P666">
        <v>10</v>
      </c>
      <c r="Q666">
        <v>1065</v>
      </c>
      <c r="R666" t="s">
        <v>28</v>
      </c>
      <c r="S666" t="s">
        <v>29</v>
      </c>
      <c r="T666">
        <v>454</v>
      </c>
      <c r="U666" t="s">
        <v>30</v>
      </c>
      <c r="V666" t="s">
        <v>65</v>
      </c>
      <c r="W666" t="s">
        <v>62</v>
      </c>
    </row>
    <row r="667" spans="1:23" x14ac:dyDescent="0.35">
      <c r="A667" t="s">
        <v>724</v>
      </c>
      <c r="B667" t="s">
        <v>33</v>
      </c>
      <c r="C667" t="s">
        <v>37</v>
      </c>
      <c r="D667" t="s">
        <v>51</v>
      </c>
      <c r="E667" t="s">
        <v>61</v>
      </c>
      <c r="F667" s="1">
        <v>43766</v>
      </c>
      <c r="G667" t="s">
        <v>24</v>
      </c>
      <c r="H667" t="s">
        <v>350</v>
      </c>
      <c r="I667">
        <v>2020</v>
      </c>
      <c r="J667" t="s">
        <v>351</v>
      </c>
      <c r="K667" t="s">
        <v>27</v>
      </c>
      <c r="L667">
        <v>26</v>
      </c>
      <c r="M667">
        <v>40</v>
      </c>
      <c r="N667">
        <v>7</v>
      </c>
      <c r="O667">
        <v>182</v>
      </c>
      <c r="P667">
        <v>33</v>
      </c>
      <c r="Q667">
        <v>1040</v>
      </c>
      <c r="R667" t="s">
        <v>28</v>
      </c>
      <c r="S667" t="s">
        <v>29</v>
      </c>
      <c r="T667">
        <v>701</v>
      </c>
      <c r="U667" t="s">
        <v>42</v>
      </c>
      <c r="V667" t="s">
        <v>49</v>
      </c>
      <c r="W667" t="s">
        <v>32</v>
      </c>
    </row>
    <row r="668" spans="1:23" x14ac:dyDescent="0.35">
      <c r="A668" t="s">
        <v>725</v>
      </c>
      <c r="B668" t="s">
        <v>44</v>
      </c>
      <c r="C668" t="s">
        <v>68</v>
      </c>
      <c r="D668" t="s">
        <v>64</v>
      </c>
      <c r="E668" t="s">
        <v>52</v>
      </c>
      <c r="F668" s="1">
        <v>43767</v>
      </c>
      <c r="G668" t="s">
        <v>36</v>
      </c>
      <c r="H668" t="s">
        <v>350</v>
      </c>
      <c r="I668">
        <v>2020</v>
      </c>
      <c r="J668" t="s">
        <v>351</v>
      </c>
      <c r="K668" t="s">
        <v>27</v>
      </c>
      <c r="L668">
        <v>69</v>
      </c>
      <c r="M668">
        <v>25</v>
      </c>
      <c r="N668">
        <v>10</v>
      </c>
      <c r="O668">
        <v>690</v>
      </c>
      <c r="P668">
        <v>15</v>
      </c>
      <c r="Q668">
        <v>1725</v>
      </c>
      <c r="R668" t="s">
        <v>28</v>
      </c>
      <c r="S668" t="s">
        <v>29</v>
      </c>
      <c r="T668">
        <v>665</v>
      </c>
      <c r="U668" t="s">
        <v>30</v>
      </c>
      <c r="V668" t="s">
        <v>65</v>
      </c>
      <c r="W668" t="s">
        <v>50</v>
      </c>
    </row>
    <row r="669" spans="1:23" x14ac:dyDescent="0.35">
      <c r="A669" t="s">
        <v>726</v>
      </c>
      <c r="B669" t="s">
        <v>63</v>
      </c>
      <c r="C669" t="s">
        <v>55</v>
      </c>
      <c r="D669" t="s">
        <v>51</v>
      </c>
      <c r="E669" t="s">
        <v>39</v>
      </c>
      <c r="F669" s="1">
        <v>43768</v>
      </c>
      <c r="G669" t="s">
        <v>40</v>
      </c>
      <c r="H669" t="s">
        <v>350</v>
      </c>
      <c r="I669">
        <v>2020</v>
      </c>
      <c r="J669" t="s">
        <v>351</v>
      </c>
      <c r="K669" t="s">
        <v>27</v>
      </c>
      <c r="L669">
        <v>70</v>
      </c>
      <c r="M669">
        <v>40</v>
      </c>
      <c r="N669">
        <v>7</v>
      </c>
      <c r="O669">
        <v>490</v>
      </c>
      <c r="P669">
        <v>33</v>
      </c>
      <c r="Q669">
        <v>2800</v>
      </c>
      <c r="R669" t="s">
        <v>41</v>
      </c>
      <c r="S669" t="s">
        <v>29</v>
      </c>
      <c r="T669">
        <v>311</v>
      </c>
      <c r="U669" t="s">
        <v>42</v>
      </c>
      <c r="V669" t="s">
        <v>65</v>
      </c>
      <c r="W669" t="s">
        <v>62</v>
      </c>
    </row>
    <row r="670" spans="1:23" x14ac:dyDescent="0.35">
      <c r="A670" t="s">
        <v>727</v>
      </c>
      <c r="B670" t="s">
        <v>44</v>
      </c>
      <c r="C670" t="s">
        <v>21</v>
      </c>
      <c r="D670" t="s">
        <v>38</v>
      </c>
      <c r="E670" t="s">
        <v>47</v>
      </c>
      <c r="F670" s="1">
        <v>43769</v>
      </c>
      <c r="G670" t="s">
        <v>48</v>
      </c>
      <c r="H670" t="s">
        <v>350</v>
      </c>
      <c r="I670">
        <v>2020</v>
      </c>
      <c r="J670" t="s">
        <v>351</v>
      </c>
      <c r="K670" t="s">
        <v>27</v>
      </c>
      <c r="L670">
        <v>84</v>
      </c>
      <c r="M670">
        <v>5</v>
      </c>
      <c r="N670">
        <v>2</v>
      </c>
      <c r="O670">
        <v>168</v>
      </c>
      <c r="P670">
        <v>3</v>
      </c>
      <c r="Q670">
        <v>420</v>
      </c>
      <c r="R670" t="s">
        <v>28</v>
      </c>
      <c r="S670" t="s">
        <v>29</v>
      </c>
      <c r="T670">
        <v>86</v>
      </c>
      <c r="U670" t="s">
        <v>30</v>
      </c>
      <c r="V670" t="s">
        <v>31</v>
      </c>
      <c r="W670" t="s">
        <v>62</v>
      </c>
    </row>
    <row r="671" spans="1:23" x14ac:dyDescent="0.35">
      <c r="A671" t="s">
        <v>728</v>
      </c>
      <c r="B671" t="s">
        <v>63</v>
      </c>
      <c r="C671" t="s">
        <v>34</v>
      </c>
      <c r="D671" t="s">
        <v>64</v>
      </c>
      <c r="E671" t="s">
        <v>58</v>
      </c>
      <c r="F671" s="1">
        <v>43770</v>
      </c>
      <c r="G671" t="s">
        <v>53</v>
      </c>
      <c r="H671" t="s">
        <v>350</v>
      </c>
      <c r="I671">
        <v>2020</v>
      </c>
      <c r="J671" t="s">
        <v>351</v>
      </c>
      <c r="K671" t="s">
        <v>54</v>
      </c>
      <c r="L671">
        <v>21</v>
      </c>
      <c r="M671">
        <v>25</v>
      </c>
      <c r="N671">
        <v>10</v>
      </c>
      <c r="O671">
        <v>210</v>
      </c>
      <c r="P671">
        <v>15</v>
      </c>
      <c r="Q671">
        <v>525</v>
      </c>
      <c r="R671" t="s">
        <v>41</v>
      </c>
      <c r="S671" t="s">
        <v>29</v>
      </c>
      <c r="T671">
        <v>853</v>
      </c>
      <c r="U671" t="s">
        <v>30</v>
      </c>
      <c r="V671" t="s">
        <v>49</v>
      </c>
      <c r="W671" t="s">
        <v>62</v>
      </c>
    </row>
    <row r="672" spans="1:23" x14ac:dyDescent="0.35">
      <c r="A672" t="s">
        <v>729</v>
      </c>
      <c r="B672" t="s">
        <v>33</v>
      </c>
      <c r="C672" t="s">
        <v>21</v>
      </c>
      <c r="D672" t="s">
        <v>38</v>
      </c>
      <c r="E672" t="s">
        <v>58</v>
      </c>
      <c r="F672" s="1">
        <v>43771</v>
      </c>
      <c r="G672" t="s">
        <v>56</v>
      </c>
      <c r="H672" t="s">
        <v>382</v>
      </c>
      <c r="I672">
        <v>2020</v>
      </c>
      <c r="J672" t="s">
        <v>351</v>
      </c>
      <c r="K672" t="s">
        <v>54</v>
      </c>
      <c r="L672">
        <v>18</v>
      </c>
      <c r="M672">
        <v>5</v>
      </c>
      <c r="N672">
        <v>2</v>
      </c>
      <c r="O672">
        <v>36</v>
      </c>
      <c r="P672">
        <v>3</v>
      </c>
      <c r="Q672">
        <v>90</v>
      </c>
      <c r="R672" t="s">
        <v>28</v>
      </c>
      <c r="S672" t="s">
        <v>29</v>
      </c>
      <c r="T672">
        <v>779</v>
      </c>
      <c r="U672" t="s">
        <v>42</v>
      </c>
      <c r="V672" t="s">
        <v>49</v>
      </c>
      <c r="W672" t="s">
        <v>62</v>
      </c>
    </row>
    <row r="673" spans="1:23" x14ac:dyDescent="0.35">
      <c r="A673" t="s">
        <v>730</v>
      </c>
      <c r="B673" t="s">
        <v>33</v>
      </c>
      <c r="C673" t="s">
        <v>68</v>
      </c>
      <c r="D673" t="s">
        <v>35</v>
      </c>
      <c r="E673" t="s">
        <v>23</v>
      </c>
      <c r="F673" s="1">
        <v>43772</v>
      </c>
      <c r="G673" t="s">
        <v>59</v>
      </c>
      <c r="H673" t="s">
        <v>382</v>
      </c>
      <c r="I673">
        <v>2020</v>
      </c>
      <c r="J673" t="s">
        <v>351</v>
      </c>
      <c r="K673" t="s">
        <v>27</v>
      </c>
      <c r="L673">
        <v>12</v>
      </c>
      <c r="M673">
        <v>5</v>
      </c>
      <c r="N673">
        <v>3</v>
      </c>
      <c r="O673">
        <v>36</v>
      </c>
      <c r="P673">
        <v>2</v>
      </c>
      <c r="Q673">
        <v>60</v>
      </c>
      <c r="R673" t="s">
        <v>28</v>
      </c>
      <c r="S673" t="s">
        <v>29</v>
      </c>
      <c r="T673">
        <v>492</v>
      </c>
      <c r="U673" t="s">
        <v>30</v>
      </c>
      <c r="V673" t="s">
        <v>65</v>
      </c>
      <c r="W673" t="s">
        <v>32</v>
      </c>
    </row>
    <row r="674" spans="1:23" x14ac:dyDescent="0.35">
      <c r="A674" t="s">
        <v>358</v>
      </c>
      <c r="B674" t="s">
        <v>63</v>
      </c>
      <c r="C674" t="s">
        <v>34</v>
      </c>
      <c r="D674" t="s">
        <v>60</v>
      </c>
      <c r="E674" t="s">
        <v>52</v>
      </c>
      <c r="F674" s="1">
        <v>43773</v>
      </c>
      <c r="G674" t="s">
        <v>24</v>
      </c>
      <c r="H674" t="s">
        <v>382</v>
      </c>
      <c r="I674">
        <v>2020</v>
      </c>
      <c r="J674" t="s">
        <v>351</v>
      </c>
      <c r="K674" t="s">
        <v>27</v>
      </c>
      <c r="L674">
        <v>59</v>
      </c>
      <c r="M674">
        <v>10</v>
      </c>
      <c r="N674">
        <v>4</v>
      </c>
      <c r="O674">
        <v>236</v>
      </c>
      <c r="P674">
        <v>6</v>
      </c>
      <c r="Q674">
        <v>590</v>
      </c>
      <c r="R674" t="s">
        <v>41</v>
      </c>
      <c r="S674" t="s">
        <v>29</v>
      </c>
      <c r="T674">
        <v>514</v>
      </c>
      <c r="U674" t="s">
        <v>42</v>
      </c>
      <c r="V674" t="s">
        <v>43</v>
      </c>
      <c r="W674" t="s">
        <v>50</v>
      </c>
    </row>
    <row r="675" spans="1:23" x14ac:dyDescent="0.35">
      <c r="A675" t="s">
        <v>403</v>
      </c>
      <c r="B675" t="s">
        <v>44</v>
      </c>
      <c r="C675" t="s">
        <v>37</v>
      </c>
      <c r="D675" t="s">
        <v>60</v>
      </c>
      <c r="E675" t="s">
        <v>52</v>
      </c>
      <c r="F675" s="1">
        <v>43774</v>
      </c>
      <c r="G675" t="s">
        <v>36</v>
      </c>
      <c r="H675" t="s">
        <v>382</v>
      </c>
      <c r="I675">
        <v>2020</v>
      </c>
      <c r="J675" t="s">
        <v>351</v>
      </c>
      <c r="K675" t="s">
        <v>27</v>
      </c>
      <c r="L675">
        <v>50</v>
      </c>
      <c r="M675">
        <v>10</v>
      </c>
      <c r="N675">
        <v>4</v>
      </c>
      <c r="O675">
        <v>200</v>
      </c>
      <c r="P675">
        <v>6</v>
      </c>
      <c r="Q675">
        <v>500</v>
      </c>
      <c r="R675" t="s">
        <v>28</v>
      </c>
      <c r="S675" t="s">
        <v>29</v>
      </c>
      <c r="T675">
        <v>271</v>
      </c>
      <c r="U675" t="s">
        <v>30</v>
      </c>
      <c r="V675" t="s">
        <v>31</v>
      </c>
      <c r="W675" t="s">
        <v>50</v>
      </c>
    </row>
    <row r="676" spans="1:23" x14ac:dyDescent="0.35">
      <c r="A676" t="s">
        <v>731</v>
      </c>
      <c r="B676" t="s">
        <v>20</v>
      </c>
      <c r="C676" t="s">
        <v>57</v>
      </c>
      <c r="D676" t="s">
        <v>51</v>
      </c>
      <c r="E676" t="s">
        <v>61</v>
      </c>
      <c r="F676" s="1">
        <v>43775</v>
      </c>
      <c r="G676" t="s">
        <v>40</v>
      </c>
      <c r="H676" t="s">
        <v>382</v>
      </c>
      <c r="I676">
        <v>2020</v>
      </c>
      <c r="J676" t="s">
        <v>351</v>
      </c>
      <c r="K676" t="s">
        <v>27</v>
      </c>
      <c r="L676">
        <v>24</v>
      </c>
      <c r="M676">
        <v>40</v>
      </c>
      <c r="N676">
        <v>7</v>
      </c>
      <c r="O676">
        <v>168</v>
      </c>
      <c r="P676">
        <v>33</v>
      </c>
      <c r="Q676">
        <v>960</v>
      </c>
      <c r="R676" t="s">
        <v>41</v>
      </c>
      <c r="S676" t="s">
        <v>29</v>
      </c>
      <c r="T676">
        <v>338</v>
      </c>
      <c r="U676" t="s">
        <v>30</v>
      </c>
      <c r="V676" t="s">
        <v>49</v>
      </c>
      <c r="W676" t="s">
        <v>50</v>
      </c>
    </row>
    <row r="677" spans="1:23" x14ac:dyDescent="0.35">
      <c r="A677" t="s">
        <v>732</v>
      </c>
      <c r="B677" t="s">
        <v>20</v>
      </c>
      <c r="C677" t="s">
        <v>34</v>
      </c>
      <c r="D677" t="s">
        <v>46</v>
      </c>
      <c r="E677" t="s">
        <v>52</v>
      </c>
      <c r="F677" s="1">
        <v>43776</v>
      </c>
      <c r="G677" t="s">
        <v>48</v>
      </c>
      <c r="H677" t="s">
        <v>382</v>
      </c>
      <c r="I677">
        <v>2020</v>
      </c>
      <c r="J677" t="s">
        <v>351</v>
      </c>
      <c r="K677" t="s">
        <v>27</v>
      </c>
      <c r="L677">
        <v>24</v>
      </c>
      <c r="M677">
        <v>15</v>
      </c>
      <c r="N677">
        <v>5</v>
      </c>
      <c r="O677">
        <v>120</v>
      </c>
      <c r="P677">
        <v>10</v>
      </c>
      <c r="Q677">
        <v>360</v>
      </c>
      <c r="R677" t="s">
        <v>28</v>
      </c>
      <c r="S677" t="s">
        <v>29</v>
      </c>
      <c r="T677">
        <v>585</v>
      </c>
      <c r="U677" t="s">
        <v>30</v>
      </c>
      <c r="V677" t="s">
        <v>65</v>
      </c>
      <c r="W677" t="s">
        <v>50</v>
      </c>
    </row>
    <row r="678" spans="1:23" x14ac:dyDescent="0.35">
      <c r="A678" t="s">
        <v>733</v>
      </c>
      <c r="B678" t="s">
        <v>33</v>
      </c>
      <c r="C678" t="s">
        <v>66</v>
      </c>
      <c r="D678" t="s">
        <v>35</v>
      </c>
      <c r="E678" t="s">
        <v>52</v>
      </c>
      <c r="F678" s="1">
        <v>43777</v>
      </c>
      <c r="G678" t="s">
        <v>53</v>
      </c>
      <c r="H678" t="s">
        <v>382</v>
      </c>
      <c r="I678">
        <v>2020</v>
      </c>
      <c r="J678" t="s">
        <v>351</v>
      </c>
      <c r="K678" t="s">
        <v>54</v>
      </c>
      <c r="L678">
        <v>57</v>
      </c>
      <c r="M678">
        <v>5</v>
      </c>
      <c r="N678">
        <v>3</v>
      </c>
      <c r="O678">
        <v>171</v>
      </c>
      <c r="P678">
        <v>2</v>
      </c>
      <c r="Q678">
        <v>285</v>
      </c>
      <c r="R678" t="s">
        <v>41</v>
      </c>
      <c r="S678" t="s">
        <v>29</v>
      </c>
      <c r="T678">
        <v>225</v>
      </c>
      <c r="U678" t="s">
        <v>30</v>
      </c>
      <c r="V678" t="s">
        <v>31</v>
      </c>
      <c r="W678" t="s">
        <v>32</v>
      </c>
    </row>
    <row r="679" spans="1:23" x14ac:dyDescent="0.35">
      <c r="A679" t="s">
        <v>734</v>
      </c>
      <c r="B679" t="s">
        <v>20</v>
      </c>
      <c r="C679" t="s">
        <v>68</v>
      </c>
      <c r="D679" t="s">
        <v>51</v>
      </c>
      <c r="E679" t="s">
        <v>61</v>
      </c>
      <c r="F679" s="1">
        <v>43778</v>
      </c>
      <c r="G679" t="s">
        <v>56</v>
      </c>
      <c r="H679" t="s">
        <v>382</v>
      </c>
      <c r="I679">
        <v>2020</v>
      </c>
      <c r="J679" t="s">
        <v>351</v>
      </c>
      <c r="K679" t="s">
        <v>54</v>
      </c>
      <c r="L679">
        <v>23</v>
      </c>
      <c r="M679">
        <v>40</v>
      </c>
      <c r="N679">
        <v>7</v>
      </c>
      <c r="O679">
        <v>161</v>
      </c>
      <c r="P679">
        <v>33</v>
      </c>
      <c r="Q679">
        <v>920</v>
      </c>
      <c r="R679" t="s">
        <v>41</v>
      </c>
      <c r="S679" t="s">
        <v>29</v>
      </c>
      <c r="T679">
        <v>235</v>
      </c>
      <c r="U679" t="s">
        <v>42</v>
      </c>
      <c r="V679" t="s">
        <v>31</v>
      </c>
      <c r="W679" t="s">
        <v>50</v>
      </c>
    </row>
    <row r="680" spans="1:23" x14ac:dyDescent="0.35">
      <c r="A680" t="s">
        <v>735</v>
      </c>
      <c r="B680" t="s">
        <v>33</v>
      </c>
      <c r="C680" t="s">
        <v>68</v>
      </c>
      <c r="D680" t="s">
        <v>46</v>
      </c>
      <c r="E680" t="s">
        <v>23</v>
      </c>
      <c r="F680" s="1">
        <v>43779</v>
      </c>
      <c r="G680" t="s">
        <v>59</v>
      </c>
      <c r="H680" t="s">
        <v>382</v>
      </c>
      <c r="I680">
        <v>2020</v>
      </c>
      <c r="J680" t="s">
        <v>351</v>
      </c>
      <c r="K680" t="s">
        <v>27</v>
      </c>
      <c r="L680">
        <v>92</v>
      </c>
      <c r="M680">
        <v>15</v>
      </c>
      <c r="N680">
        <v>5</v>
      </c>
      <c r="O680">
        <v>460</v>
      </c>
      <c r="P680">
        <v>10</v>
      </c>
      <c r="Q680">
        <v>1380</v>
      </c>
      <c r="R680" t="s">
        <v>41</v>
      </c>
      <c r="S680" t="s">
        <v>29</v>
      </c>
      <c r="T680">
        <v>337</v>
      </c>
      <c r="U680" t="s">
        <v>42</v>
      </c>
      <c r="V680" t="s">
        <v>65</v>
      </c>
      <c r="W680" t="s">
        <v>32</v>
      </c>
    </row>
    <row r="681" spans="1:23" x14ac:dyDescent="0.35">
      <c r="A681" t="s">
        <v>736</v>
      </c>
      <c r="B681" t="s">
        <v>33</v>
      </c>
      <c r="C681" t="s">
        <v>45</v>
      </c>
      <c r="D681" t="s">
        <v>22</v>
      </c>
      <c r="E681" t="s">
        <v>58</v>
      </c>
      <c r="F681" s="1">
        <v>43780</v>
      </c>
      <c r="G681" t="s">
        <v>24</v>
      </c>
      <c r="H681" t="s">
        <v>382</v>
      </c>
      <c r="I681">
        <v>2020</v>
      </c>
      <c r="J681" t="s">
        <v>351</v>
      </c>
      <c r="K681" t="s">
        <v>27</v>
      </c>
      <c r="L681">
        <v>45</v>
      </c>
      <c r="M681">
        <v>5</v>
      </c>
      <c r="N681">
        <v>2</v>
      </c>
      <c r="O681">
        <v>90</v>
      </c>
      <c r="P681">
        <v>3</v>
      </c>
      <c r="Q681">
        <v>225</v>
      </c>
      <c r="R681" t="s">
        <v>28</v>
      </c>
      <c r="S681" t="s">
        <v>29</v>
      </c>
      <c r="T681">
        <v>221</v>
      </c>
      <c r="U681" t="s">
        <v>30</v>
      </c>
      <c r="V681" t="s">
        <v>65</v>
      </c>
      <c r="W681" t="s">
        <v>32</v>
      </c>
    </row>
    <row r="682" spans="1:23" x14ac:dyDescent="0.35">
      <c r="A682" t="s">
        <v>737</v>
      </c>
      <c r="B682" t="s">
        <v>20</v>
      </c>
      <c r="C682" t="s">
        <v>67</v>
      </c>
      <c r="D682" t="s">
        <v>51</v>
      </c>
      <c r="E682" t="s">
        <v>61</v>
      </c>
      <c r="F682" s="1">
        <v>43781</v>
      </c>
      <c r="G682" t="s">
        <v>36</v>
      </c>
      <c r="H682" t="s">
        <v>382</v>
      </c>
      <c r="I682">
        <v>2020</v>
      </c>
      <c r="J682" t="s">
        <v>351</v>
      </c>
      <c r="K682" t="s">
        <v>27</v>
      </c>
      <c r="L682">
        <v>29</v>
      </c>
      <c r="M682">
        <v>40</v>
      </c>
      <c r="N682">
        <v>7</v>
      </c>
      <c r="O682">
        <v>203</v>
      </c>
      <c r="P682">
        <v>33</v>
      </c>
      <c r="Q682">
        <v>1160</v>
      </c>
      <c r="R682" t="s">
        <v>28</v>
      </c>
      <c r="S682" t="s">
        <v>29</v>
      </c>
      <c r="T682">
        <v>971</v>
      </c>
      <c r="U682" t="s">
        <v>30</v>
      </c>
      <c r="V682" t="s">
        <v>43</v>
      </c>
      <c r="W682" t="s">
        <v>62</v>
      </c>
    </row>
    <row r="683" spans="1:23" x14ac:dyDescent="0.35">
      <c r="A683" t="s">
        <v>738</v>
      </c>
      <c r="B683" t="s">
        <v>20</v>
      </c>
      <c r="C683" t="s">
        <v>68</v>
      </c>
      <c r="D683" t="s">
        <v>46</v>
      </c>
      <c r="E683" t="s">
        <v>23</v>
      </c>
      <c r="F683" s="1">
        <v>43782</v>
      </c>
      <c r="G683" t="s">
        <v>40</v>
      </c>
      <c r="H683" t="s">
        <v>382</v>
      </c>
      <c r="I683">
        <v>2020</v>
      </c>
      <c r="J683" t="s">
        <v>351</v>
      </c>
      <c r="K683" t="s">
        <v>27</v>
      </c>
      <c r="L683">
        <v>88</v>
      </c>
      <c r="M683">
        <v>15</v>
      </c>
      <c r="N683">
        <v>5</v>
      </c>
      <c r="O683">
        <v>440</v>
      </c>
      <c r="P683">
        <v>10</v>
      </c>
      <c r="Q683">
        <v>1320</v>
      </c>
      <c r="R683" t="s">
        <v>28</v>
      </c>
      <c r="S683" t="s">
        <v>29</v>
      </c>
      <c r="T683">
        <v>66</v>
      </c>
      <c r="U683" t="s">
        <v>42</v>
      </c>
      <c r="V683" t="s">
        <v>65</v>
      </c>
      <c r="W683" t="s">
        <v>32</v>
      </c>
    </row>
    <row r="684" spans="1:23" x14ac:dyDescent="0.35">
      <c r="A684" t="s">
        <v>739</v>
      </c>
      <c r="B684" t="s">
        <v>63</v>
      </c>
      <c r="C684" t="s">
        <v>21</v>
      </c>
      <c r="D684" t="s">
        <v>46</v>
      </c>
      <c r="E684" t="s">
        <v>58</v>
      </c>
      <c r="F684" s="1">
        <v>43783</v>
      </c>
      <c r="G684" t="s">
        <v>48</v>
      </c>
      <c r="H684" t="s">
        <v>382</v>
      </c>
      <c r="I684">
        <v>2020</v>
      </c>
      <c r="J684" t="s">
        <v>351</v>
      </c>
      <c r="K684" t="s">
        <v>27</v>
      </c>
      <c r="L684">
        <v>94</v>
      </c>
      <c r="M684">
        <v>15</v>
      </c>
      <c r="N684">
        <v>5</v>
      </c>
      <c r="O684">
        <v>470</v>
      </c>
      <c r="P684">
        <v>10</v>
      </c>
      <c r="Q684">
        <v>1410</v>
      </c>
      <c r="R684" t="s">
        <v>41</v>
      </c>
      <c r="S684" t="s">
        <v>29</v>
      </c>
      <c r="T684">
        <v>997</v>
      </c>
      <c r="U684" t="s">
        <v>30</v>
      </c>
      <c r="V684" t="s">
        <v>43</v>
      </c>
      <c r="W684" t="s">
        <v>50</v>
      </c>
    </row>
    <row r="685" spans="1:23" x14ac:dyDescent="0.35">
      <c r="A685" t="s">
        <v>740</v>
      </c>
      <c r="B685" t="s">
        <v>63</v>
      </c>
      <c r="C685" t="s">
        <v>55</v>
      </c>
      <c r="D685" t="s">
        <v>22</v>
      </c>
      <c r="E685" t="s">
        <v>52</v>
      </c>
      <c r="F685" s="1">
        <v>43784</v>
      </c>
      <c r="G685" t="s">
        <v>53</v>
      </c>
      <c r="H685" t="s">
        <v>382</v>
      </c>
      <c r="I685">
        <v>2020</v>
      </c>
      <c r="J685" t="s">
        <v>351</v>
      </c>
      <c r="K685" t="s">
        <v>54</v>
      </c>
      <c r="L685">
        <v>54</v>
      </c>
      <c r="M685">
        <v>5</v>
      </c>
      <c r="N685">
        <v>2</v>
      </c>
      <c r="O685">
        <v>108</v>
      </c>
      <c r="P685">
        <v>3</v>
      </c>
      <c r="Q685">
        <v>270</v>
      </c>
      <c r="R685" t="s">
        <v>28</v>
      </c>
      <c r="S685" t="s">
        <v>29</v>
      </c>
      <c r="T685">
        <v>472</v>
      </c>
      <c r="U685" t="s">
        <v>30</v>
      </c>
      <c r="V685" t="s">
        <v>43</v>
      </c>
      <c r="W685" t="s">
        <v>32</v>
      </c>
    </row>
    <row r="686" spans="1:23" x14ac:dyDescent="0.35">
      <c r="A686" t="s">
        <v>741</v>
      </c>
      <c r="B686" t="s">
        <v>33</v>
      </c>
      <c r="C686" t="s">
        <v>67</v>
      </c>
      <c r="D686" t="s">
        <v>46</v>
      </c>
      <c r="E686" t="s">
        <v>39</v>
      </c>
      <c r="F686" s="1">
        <v>43785</v>
      </c>
      <c r="G686" t="s">
        <v>56</v>
      </c>
      <c r="H686" t="s">
        <v>382</v>
      </c>
      <c r="I686">
        <v>2020</v>
      </c>
      <c r="J686" t="s">
        <v>351</v>
      </c>
      <c r="K686" t="s">
        <v>54</v>
      </c>
      <c r="L686">
        <v>11</v>
      </c>
      <c r="M686">
        <v>15</v>
      </c>
      <c r="N686">
        <v>5</v>
      </c>
      <c r="O686">
        <v>55</v>
      </c>
      <c r="P686">
        <v>10</v>
      </c>
      <c r="Q686">
        <v>165</v>
      </c>
      <c r="R686" t="s">
        <v>41</v>
      </c>
      <c r="S686" t="s">
        <v>29</v>
      </c>
      <c r="T686">
        <v>987</v>
      </c>
      <c r="U686" t="s">
        <v>30</v>
      </c>
      <c r="V686" t="s">
        <v>43</v>
      </c>
      <c r="W686" t="s">
        <v>62</v>
      </c>
    </row>
    <row r="687" spans="1:23" x14ac:dyDescent="0.35">
      <c r="A687" t="s">
        <v>742</v>
      </c>
      <c r="B687" t="s">
        <v>20</v>
      </c>
      <c r="C687" t="s">
        <v>66</v>
      </c>
      <c r="D687" t="s">
        <v>22</v>
      </c>
      <c r="E687" t="s">
        <v>52</v>
      </c>
      <c r="F687" s="1">
        <v>43786</v>
      </c>
      <c r="G687" t="s">
        <v>59</v>
      </c>
      <c r="H687" t="s">
        <v>382</v>
      </c>
      <c r="I687">
        <v>2020</v>
      </c>
      <c r="J687" t="s">
        <v>351</v>
      </c>
      <c r="K687" t="s">
        <v>27</v>
      </c>
      <c r="L687">
        <v>16</v>
      </c>
      <c r="M687">
        <v>5</v>
      </c>
      <c r="N687">
        <v>2</v>
      </c>
      <c r="O687">
        <v>32</v>
      </c>
      <c r="P687">
        <v>3</v>
      </c>
      <c r="Q687">
        <v>80</v>
      </c>
      <c r="R687" t="s">
        <v>41</v>
      </c>
      <c r="S687" t="s">
        <v>29</v>
      </c>
      <c r="T687">
        <v>539</v>
      </c>
      <c r="U687" t="s">
        <v>30</v>
      </c>
      <c r="V687" t="s">
        <v>49</v>
      </c>
      <c r="W687" t="s">
        <v>32</v>
      </c>
    </row>
    <row r="688" spans="1:23" x14ac:dyDescent="0.35">
      <c r="A688" t="s">
        <v>743</v>
      </c>
      <c r="B688" t="s">
        <v>44</v>
      </c>
      <c r="C688" t="s">
        <v>68</v>
      </c>
      <c r="D688" t="s">
        <v>46</v>
      </c>
      <c r="E688" t="s">
        <v>58</v>
      </c>
      <c r="F688" s="1">
        <v>43787</v>
      </c>
      <c r="G688" t="s">
        <v>24</v>
      </c>
      <c r="H688" t="s">
        <v>382</v>
      </c>
      <c r="I688">
        <v>2020</v>
      </c>
      <c r="J688" t="s">
        <v>351</v>
      </c>
      <c r="K688" t="s">
        <v>27</v>
      </c>
      <c r="L688">
        <v>51</v>
      </c>
      <c r="M688">
        <v>15</v>
      </c>
      <c r="N688">
        <v>5</v>
      </c>
      <c r="O688">
        <v>255</v>
      </c>
      <c r="P688">
        <v>10</v>
      </c>
      <c r="Q688">
        <v>765</v>
      </c>
      <c r="R688" t="s">
        <v>41</v>
      </c>
      <c r="S688" t="s">
        <v>29</v>
      </c>
      <c r="T688">
        <v>953</v>
      </c>
      <c r="U688" t="s">
        <v>42</v>
      </c>
      <c r="V688" t="s">
        <v>31</v>
      </c>
      <c r="W688" t="s">
        <v>32</v>
      </c>
    </row>
    <row r="689" spans="1:23" x14ac:dyDescent="0.35">
      <c r="A689" t="s">
        <v>744</v>
      </c>
      <c r="B689" t="s">
        <v>20</v>
      </c>
      <c r="C689" t="s">
        <v>45</v>
      </c>
      <c r="D689" t="s">
        <v>51</v>
      </c>
      <c r="E689" t="s">
        <v>47</v>
      </c>
      <c r="F689" s="1">
        <v>43788</v>
      </c>
      <c r="G689" t="s">
        <v>36</v>
      </c>
      <c r="H689" t="s">
        <v>382</v>
      </c>
      <c r="I689">
        <v>2020</v>
      </c>
      <c r="J689" t="s">
        <v>351</v>
      </c>
      <c r="K689" t="s">
        <v>27</v>
      </c>
      <c r="L689">
        <v>39</v>
      </c>
      <c r="M689">
        <v>40</v>
      </c>
      <c r="N689">
        <v>7</v>
      </c>
      <c r="O689">
        <v>273</v>
      </c>
      <c r="P689">
        <v>33</v>
      </c>
      <c r="Q689">
        <v>1560</v>
      </c>
      <c r="R689" t="s">
        <v>41</v>
      </c>
      <c r="S689" t="s">
        <v>29</v>
      </c>
      <c r="T689">
        <v>990</v>
      </c>
      <c r="U689" t="s">
        <v>30</v>
      </c>
      <c r="V689" t="s">
        <v>31</v>
      </c>
      <c r="W689" t="s">
        <v>62</v>
      </c>
    </row>
    <row r="690" spans="1:23" x14ac:dyDescent="0.35">
      <c r="A690" t="s">
        <v>745</v>
      </c>
      <c r="B690" t="s">
        <v>20</v>
      </c>
      <c r="C690" t="s">
        <v>45</v>
      </c>
      <c r="D690" t="s">
        <v>60</v>
      </c>
      <c r="E690" t="s">
        <v>52</v>
      </c>
      <c r="F690" s="1">
        <v>43789</v>
      </c>
      <c r="G690" t="s">
        <v>40</v>
      </c>
      <c r="H690" t="s">
        <v>382</v>
      </c>
      <c r="I690">
        <v>2020</v>
      </c>
      <c r="J690" t="s">
        <v>351</v>
      </c>
      <c r="K690" t="s">
        <v>27</v>
      </c>
      <c r="L690">
        <v>29</v>
      </c>
      <c r="M690">
        <v>10</v>
      </c>
      <c r="N690">
        <v>4</v>
      </c>
      <c r="O690">
        <v>116</v>
      </c>
      <c r="P690">
        <v>6</v>
      </c>
      <c r="Q690">
        <v>290</v>
      </c>
      <c r="R690" t="s">
        <v>41</v>
      </c>
      <c r="S690" t="s">
        <v>29</v>
      </c>
      <c r="T690">
        <v>681</v>
      </c>
      <c r="U690" t="s">
        <v>42</v>
      </c>
      <c r="V690" t="s">
        <v>49</v>
      </c>
      <c r="W690" t="s">
        <v>62</v>
      </c>
    </row>
    <row r="691" spans="1:23" x14ac:dyDescent="0.35">
      <c r="A691" t="s">
        <v>746</v>
      </c>
      <c r="B691" t="s">
        <v>20</v>
      </c>
      <c r="C691" t="s">
        <v>55</v>
      </c>
      <c r="D691" t="s">
        <v>38</v>
      </c>
      <c r="E691" t="s">
        <v>23</v>
      </c>
      <c r="F691" s="1">
        <v>43790</v>
      </c>
      <c r="G691" t="s">
        <v>48</v>
      </c>
      <c r="H691" t="s">
        <v>382</v>
      </c>
      <c r="I691">
        <v>2020</v>
      </c>
      <c r="J691" t="s">
        <v>351</v>
      </c>
      <c r="K691" t="s">
        <v>27</v>
      </c>
      <c r="L691">
        <v>35</v>
      </c>
      <c r="M691">
        <v>5</v>
      </c>
      <c r="N691">
        <v>2</v>
      </c>
      <c r="O691">
        <v>70</v>
      </c>
      <c r="P691">
        <v>3</v>
      </c>
      <c r="Q691">
        <v>175</v>
      </c>
      <c r="R691" t="s">
        <v>28</v>
      </c>
      <c r="S691" t="s">
        <v>29</v>
      </c>
      <c r="T691">
        <v>695</v>
      </c>
      <c r="U691" t="s">
        <v>42</v>
      </c>
      <c r="V691" t="s">
        <v>43</v>
      </c>
      <c r="W691" t="s">
        <v>50</v>
      </c>
    </row>
    <row r="692" spans="1:23" x14ac:dyDescent="0.35">
      <c r="A692" t="s">
        <v>747</v>
      </c>
      <c r="B692" t="s">
        <v>33</v>
      </c>
      <c r="C692" t="s">
        <v>57</v>
      </c>
      <c r="D692" t="s">
        <v>51</v>
      </c>
      <c r="E692" t="s">
        <v>52</v>
      </c>
      <c r="F692" s="1">
        <v>43791</v>
      </c>
      <c r="G692" t="s">
        <v>53</v>
      </c>
      <c r="H692" t="s">
        <v>382</v>
      </c>
      <c r="I692">
        <v>2020</v>
      </c>
      <c r="J692" t="s">
        <v>351</v>
      </c>
      <c r="K692" t="s">
        <v>54</v>
      </c>
      <c r="L692">
        <v>78</v>
      </c>
      <c r="M692">
        <v>40</v>
      </c>
      <c r="N692">
        <v>7</v>
      </c>
      <c r="O692">
        <v>546</v>
      </c>
      <c r="P692">
        <v>33</v>
      </c>
      <c r="Q692">
        <v>3120</v>
      </c>
      <c r="R692" t="s">
        <v>41</v>
      </c>
      <c r="S692" t="s">
        <v>29</v>
      </c>
      <c r="T692">
        <v>904</v>
      </c>
      <c r="U692" t="s">
        <v>42</v>
      </c>
      <c r="V692" t="s">
        <v>65</v>
      </c>
      <c r="W692" t="s">
        <v>32</v>
      </c>
    </row>
    <row r="693" spans="1:23" x14ac:dyDescent="0.35">
      <c r="A693" t="s">
        <v>748</v>
      </c>
      <c r="B693" t="s">
        <v>20</v>
      </c>
      <c r="C693" t="s">
        <v>68</v>
      </c>
      <c r="D693" t="s">
        <v>46</v>
      </c>
      <c r="E693" t="s">
        <v>52</v>
      </c>
      <c r="F693" s="1">
        <v>43792</v>
      </c>
      <c r="G693" t="s">
        <v>56</v>
      </c>
      <c r="H693" t="s">
        <v>382</v>
      </c>
      <c r="I693">
        <v>2020</v>
      </c>
      <c r="J693" t="s">
        <v>351</v>
      </c>
      <c r="K693" t="s">
        <v>54</v>
      </c>
      <c r="L693">
        <v>95</v>
      </c>
      <c r="M693">
        <v>15</v>
      </c>
      <c r="N693">
        <v>5</v>
      </c>
      <c r="O693">
        <v>475</v>
      </c>
      <c r="P693">
        <v>10</v>
      </c>
      <c r="Q693">
        <v>1425</v>
      </c>
      <c r="R693" t="s">
        <v>28</v>
      </c>
      <c r="S693" t="s">
        <v>29</v>
      </c>
      <c r="T693">
        <v>863</v>
      </c>
      <c r="U693" t="s">
        <v>30</v>
      </c>
      <c r="V693" t="s">
        <v>49</v>
      </c>
      <c r="W693" t="s">
        <v>32</v>
      </c>
    </row>
    <row r="694" spans="1:23" x14ac:dyDescent="0.35">
      <c r="A694" t="s">
        <v>749</v>
      </c>
      <c r="B694" t="s">
        <v>44</v>
      </c>
      <c r="C694" t="s">
        <v>55</v>
      </c>
      <c r="D694" t="s">
        <v>60</v>
      </c>
      <c r="E694" t="s">
        <v>58</v>
      </c>
      <c r="F694" s="1">
        <v>43793</v>
      </c>
      <c r="G694" t="s">
        <v>59</v>
      </c>
      <c r="H694" t="s">
        <v>382</v>
      </c>
      <c r="I694">
        <v>2020</v>
      </c>
      <c r="J694" t="s">
        <v>351</v>
      </c>
      <c r="K694" t="s">
        <v>27</v>
      </c>
      <c r="L694">
        <v>68</v>
      </c>
      <c r="M694">
        <v>10</v>
      </c>
      <c r="N694">
        <v>4</v>
      </c>
      <c r="O694">
        <v>272</v>
      </c>
      <c r="P694">
        <v>6</v>
      </c>
      <c r="Q694">
        <v>680</v>
      </c>
      <c r="R694" t="s">
        <v>28</v>
      </c>
      <c r="S694" t="s">
        <v>29</v>
      </c>
      <c r="T694">
        <v>38</v>
      </c>
      <c r="U694" t="s">
        <v>30</v>
      </c>
      <c r="V694" t="s">
        <v>31</v>
      </c>
      <c r="W694" t="s">
        <v>62</v>
      </c>
    </row>
    <row r="695" spans="1:23" x14ac:dyDescent="0.35">
      <c r="A695" t="s">
        <v>750</v>
      </c>
      <c r="B695" t="s">
        <v>20</v>
      </c>
      <c r="C695" t="s">
        <v>68</v>
      </c>
      <c r="D695" t="s">
        <v>46</v>
      </c>
      <c r="E695" t="s">
        <v>23</v>
      </c>
      <c r="F695" s="1">
        <v>43794</v>
      </c>
      <c r="G695" t="s">
        <v>24</v>
      </c>
      <c r="H695" t="s">
        <v>382</v>
      </c>
      <c r="I695">
        <v>2020</v>
      </c>
      <c r="J695" t="s">
        <v>351</v>
      </c>
      <c r="K695" t="s">
        <v>27</v>
      </c>
      <c r="L695">
        <v>10</v>
      </c>
      <c r="M695">
        <v>15</v>
      </c>
      <c r="N695">
        <v>5</v>
      </c>
      <c r="O695">
        <v>50</v>
      </c>
      <c r="P695">
        <v>10</v>
      </c>
      <c r="Q695">
        <v>150</v>
      </c>
      <c r="R695" t="s">
        <v>41</v>
      </c>
      <c r="S695" t="s">
        <v>29</v>
      </c>
      <c r="T695">
        <v>10</v>
      </c>
      <c r="U695" t="s">
        <v>42</v>
      </c>
      <c r="V695" t="s">
        <v>31</v>
      </c>
      <c r="W695" t="s">
        <v>62</v>
      </c>
    </row>
    <row r="696" spans="1:23" x14ac:dyDescent="0.35">
      <c r="A696" t="s">
        <v>751</v>
      </c>
      <c r="B696" t="s">
        <v>20</v>
      </c>
      <c r="C696" t="s">
        <v>45</v>
      </c>
      <c r="D696" t="s">
        <v>46</v>
      </c>
      <c r="E696" t="s">
        <v>61</v>
      </c>
      <c r="F696" s="1">
        <v>43795</v>
      </c>
      <c r="G696" t="s">
        <v>36</v>
      </c>
      <c r="H696" t="s">
        <v>382</v>
      </c>
      <c r="I696">
        <v>2020</v>
      </c>
      <c r="J696" t="s">
        <v>351</v>
      </c>
      <c r="K696" t="s">
        <v>27</v>
      </c>
      <c r="L696">
        <v>42</v>
      </c>
      <c r="M696">
        <v>15</v>
      </c>
      <c r="N696">
        <v>5</v>
      </c>
      <c r="O696">
        <v>210</v>
      </c>
      <c r="P696">
        <v>10</v>
      </c>
      <c r="Q696">
        <v>630</v>
      </c>
      <c r="R696" t="s">
        <v>28</v>
      </c>
      <c r="S696" t="s">
        <v>29</v>
      </c>
      <c r="T696">
        <v>510</v>
      </c>
      <c r="U696" t="s">
        <v>42</v>
      </c>
      <c r="V696" t="s">
        <v>49</v>
      </c>
      <c r="W696" t="s">
        <v>50</v>
      </c>
    </row>
    <row r="697" spans="1:23" x14ac:dyDescent="0.35">
      <c r="A697" t="s">
        <v>752</v>
      </c>
      <c r="B697" t="s">
        <v>20</v>
      </c>
      <c r="C697" t="s">
        <v>57</v>
      </c>
      <c r="D697" t="s">
        <v>60</v>
      </c>
      <c r="E697" t="s">
        <v>23</v>
      </c>
      <c r="F697" s="1">
        <v>43796</v>
      </c>
      <c r="G697" t="s">
        <v>40</v>
      </c>
      <c r="H697" t="s">
        <v>382</v>
      </c>
      <c r="I697">
        <v>2020</v>
      </c>
      <c r="J697" t="s">
        <v>351</v>
      </c>
      <c r="K697" t="s">
        <v>27</v>
      </c>
      <c r="L697">
        <v>96</v>
      </c>
      <c r="M697">
        <v>10</v>
      </c>
      <c r="N697">
        <v>4</v>
      </c>
      <c r="O697">
        <v>384</v>
      </c>
      <c r="P697">
        <v>6</v>
      </c>
      <c r="Q697">
        <v>960</v>
      </c>
      <c r="R697" t="s">
        <v>41</v>
      </c>
      <c r="S697" t="s">
        <v>29</v>
      </c>
      <c r="T697">
        <v>417</v>
      </c>
      <c r="U697" t="s">
        <v>30</v>
      </c>
      <c r="V697" t="s">
        <v>65</v>
      </c>
      <c r="W697" t="s">
        <v>50</v>
      </c>
    </row>
    <row r="698" spans="1:23" x14ac:dyDescent="0.35">
      <c r="A698" t="s">
        <v>713</v>
      </c>
      <c r="B698" t="s">
        <v>63</v>
      </c>
      <c r="C698" t="s">
        <v>45</v>
      </c>
      <c r="D698" t="s">
        <v>22</v>
      </c>
      <c r="E698" t="s">
        <v>52</v>
      </c>
      <c r="F698" s="1">
        <v>43797</v>
      </c>
      <c r="G698" t="s">
        <v>48</v>
      </c>
      <c r="H698" t="s">
        <v>382</v>
      </c>
      <c r="I698">
        <v>2020</v>
      </c>
      <c r="J698" t="s">
        <v>351</v>
      </c>
      <c r="K698" t="s">
        <v>27</v>
      </c>
      <c r="L698">
        <v>47</v>
      </c>
      <c r="M698">
        <v>5</v>
      </c>
      <c r="N698">
        <v>2</v>
      </c>
      <c r="O698">
        <v>94</v>
      </c>
      <c r="P698">
        <v>3</v>
      </c>
      <c r="Q698">
        <v>235</v>
      </c>
      <c r="R698" t="s">
        <v>28</v>
      </c>
      <c r="S698" t="s">
        <v>29</v>
      </c>
      <c r="T698">
        <v>434</v>
      </c>
      <c r="U698" t="s">
        <v>30</v>
      </c>
      <c r="V698" t="s">
        <v>31</v>
      </c>
      <c r="W698" t="s">
        <v>32</v>
      </c>
    </row>
    <row r="699" spans="1:23" x14ac:dyDescent="0.35">
      <c r="A699" t="s">
        <v>345</v>
      </c>
      <c r="B699" t="s">
        <v>44</v>
      </c>
      <c r="C699" t="s">
        <v>68</v>
      </c>
      <c r="D699" t="s">
        <v>38</v>
      </c>
      <c r="E699" t="s">
        <v>23</v>
      </c>
      <c r="F699" s="1">
        <v>43798</v>
      </c>
      <c r="G699" t="s">
        <v>53</v>
      </c>
      <c r="H699" t="s">
        <v>382</v>
      </c>
      <c r="I699">
        <v>2020</v>
      </c>
      <c r="J699" t="s">
        <v>351</v>
      </c>
      <c r="K699" t="s">
        <v>54</v>
      </c>
      <c r="L699">
        <v>46</v>
      </c>
      <c r="M699">
        <v>5</v>
      </c>
      <c r="N699">
        <v>2</v>
      </c>
      <c r="O699">
        <v>92</v>
      </c>
      <c r="P699">
        <v>3</v>
      </c>
      <c r="Q699">
        <v>230</v>
      </c>
      <c r="R699" t="s">
        <v>28</v>
      </c>
      <c r="S699" t="s">
        <v>29</v>
      </c>
      <c r="T699">
        <v>238</v>
      </c>
      <c r="U699" t="s">
        <v>30</v>
      </c>
      <c r="V699" t="s">
        <v>31</v>
      </c>
      <c r="W699" t="s">
        <v>62</v>
      </c>
    </row>
    <row r="700" spans="1:23" x14ac:dyDescent="0.35">
      <c r="A700" t="s">
        <v>753</v>
      </c>
      <c r="B700" t="s">
        <v>44</v>
      </c>
      <c r="C700" t="s">
        <v>55</v>
      </c>
      <c r="D700" t="s">
        <v>46</v>
      </c>
      <c r="E700" t="s">
        <v>52</v>
      </c>
      <c r="F700" s="1">
        <v>43799</v>
      </c>
      <c r="G700" t="s">
        <v>56</v>
      </c>
      <c r="H700" t="s">
        <v>382</v>
      </c>
      <c r="I700">
        <v>2020</v>
      </c>
      <c r="J700" t="s">
        <v>351</v>
      </c>
      <c r="K700" t="s">
        <v>54</v>
      </c>
      <c r="L700">
        <v>24</v>
      </c>
      <c r="M700">
        <v>15</v>
      </c>
      <c r="N700">
        <v>5</v>
      </c>
      <c r="O700">
        <v>120</v>
      </c>
      <c r="P700">
        <v>10</v>
      </c>
      <c r="Q700">
        <v>360</v>
      </c>
      <c r="R700" t="s">
        <v>28</v>
      </c>
      <c r="S700" t="s">
        <v>29</v>
      </c>
      <c r="T700">
        <v>840</v>
      </c>
      <c r="U700" t="s">
        <v>30</v>
      </c>
      <c r="V700" t="s">
        <v>31</v>
      </c>
      <c r="W700" t="s">
        <v>32</v>
      </c>
    </row>
    <row r="701" spans="1:23" x14ac:dyDescent="0.35">
      <c r="A701" t="s">
        <v>754</v>
      </c>
      <c r="B701" t="s">
        <v>20</v>
      </c>
      <c r="C701" t="s">
        <v>37</v>
      </c>
      <c r="D701" t="s">
        <v>22</v>
      </c>
      <c r="E701" t="s">
        <v>23</v>
      </c>
      <c r="F701" s="1">
        <v>43800</v>
      </c>
      <c r="G701" t="s">
        <v>59</v>
      </c>
      <c r="H701" t="s">
        <v>382</v>
      </c>
      <c r="I701">
        <v>2020</v>
      </c>
      <c r="J701" t="s">
        <v>351</v>
      </c>
      <c r="K701" t="s">
        <v>27</v>
      </c>
      <c r="L701">
        <v>76</v>
      </c>
      <c r="M701">
        <v>5</v>
      </c>
      <c r="N701">
        <v>2</v>
      </c>
      <c r="O701">
        <v>152</v>
      </c>
      <c r="P701">
        <v>3</v>
      </c>
      <c r="Q701">
        <v>380</v>
      </c>
      <c r="R701" t="s">
        <v>28</v>
      </c>
      <c r="S701" t="s">
        <v>29</v>
      </c>
      <c r="T701">
        <v>836</v>
      </c>
      <c r="U701" t="s">
        <v>42</v>
      </c>
      <c r="V701" t="s">
        <v>31</v>
      </c>
      <c r="W701" t="s">
        <v>32</v>
      </c>
    </row>
    <row r="702" spans="1:23" x14ac:dyDescent="0.35">
      <c r="A702" t="s">
        <v>755</v>
      </c>
      <c r="B702" t="s">
        <v>44</v>
      </c>
      <c r="C702" t="s">
        <v>68</v>
      </c>
      <c r="D702" t="s">
        <v>51</v>
      </c>
      <c r="E702" t="s">
        <v>52</v>
      </c>
      <c r="F702" s="1">
        <v>43801</v>
      </c>
      <c r="G702" t="s">
        <v>24</v>
      </c>
      <c r="H702" t="s">
        <v>413</v>
      </c>
      <c r="I702">
        <v>2020</v>
      </c>
      <c r="J702" t="s">
        <v>351</v>
      </c>
      <c r="K702" t="s">
        <v>27</v>
      </c>
      <c r="L702">
        <v>14</v>
      </c>
      <c r="M702">
        <v>40</v>
      </c>
      <c r="N702">
        <v>7</v>
      </c>
      <c r="O702">
        <v>98</v>
      </c>
      <c r="P702">
        <v>33</v>
      </c>
      <c r="Q702">
        <v>560</v>
      </c>
      <c r="R702" t="s">
        <v>41</v>
      </c>
      <c r="S702" t="s">
        <v>29</v>
      </c>
      <c r="T702">
        <v>163</v>
      </c>
      <c r="U702" t="s">
        <v>30</v>
      </c>
      <c r="V702" t="s">
        <v>49</v>
      </c>
      <c r="W702" t="s">
        <v>62</v>
      </c>
    </row>
    <row r="703" spans="1:23" x14ac:dyDescent="0.35">
      <c r="A703" t="s">
        <v>756</v>
      </c>
      <c r="B703" t="s">
        <v>44</v>
      </c>
      <c r="C703" t="s">
        <v>66</v>
      </c>
      <c r="D703" t="s">
        <v>64</v>
      </c>
      <c r="E703" t="s">
        <v>47</v>
      </c>
      <c r="F703" s="1">
        <v>43802</v>
      </c>
      <c r="G703" t="s">
        <v>36</v>
      </c>
      <c r="H703" t="s">
        <v>413</v>
      </c>
      <c r="I703">
        <v>2020</v>
      </c>
      <c r="J703" t="s">
        <v>351</v>
      </c>
      <c r="K703" t="s">
        <v>27</v>
      </c>
      <c r="L703">
        <v>13</v>
      </c>
      <c r="M703">
        <v>25</v>
      </c>
      <c r="N703">
        <v>10</v>
      </c>
      <c r="O703">
        <v>130</v>
      </c>
      <c r="P703">
        <v>15</v>
      </c>
      <c r="Q703">
        <v>325</v>
      </c>
      <c r="R703" t="s">
        <v>28</v>
      </c>
      <c r="S703" t="s">
        <v>29</v>
      </c>
      <c r="T703">
        <v>972</v>
      </c>
      <c r="U703" t="s">
        <v>30</v>
      </c>
      <c r="V703" t="s">
        <v>65</v>
      </c>
      <c r="W703" t="s">
        <v>32</v>
      </c>
    </row>
    <row r="704" spans="1:23" x14ac:dyDescent="0.35">
      <c r="A704" t="s">
        <v>757</v>
      </c>
      <c r="B704" t="s">
        <v>63</v>
      </c>
      <c r="C704" t="s">
        <v>68</v>
      </c>
      <c r="D704" t="s">
        <v>38</v>
      </c>
      <c r="E704" t="s">
        <v>47</v>
      </c>
      <c r="F704" s="1">
        <v>43803</v>
      </c>
      <c r="G704" t="s">
        <v>40</v>
      </c>
      <c r="H704" t="s">
        <v>413</v>
      </c>
      <c r="I704">
        <v>2020</v>
      </c>
      <c r="J704" t="s">
        <v>351</v>
      </c>
      <c r="K704" t="s">
        <v>27</v>
      </c>
      <c r="L704">
        <v>51</v>
      </c>
      <c r="M704">
        <v>5</v>
      </c>
      <c r="N704">
        <v>2</v>
      </c>
      <c r="O704">
        <v>102</v>
      </c>
      <c r="P704">
        <v>3</v>
      </c>
      <c r="Q704">
        <v>255</v>
      </c>
      <c r="R704" t="s">
        <v>28</v>
      </c>
      <c r="S704" t="s">
        <v>29</v>
      </c>
      <c r="T704">
        <v>283</v>
      </c>
      <c r="U704" t="s">
        <v>42</v>
      </c>
      <c r="V704" t="s">
        <v>31</v>
      </c>
      <c r="W704" t="s">
        <v>62</v>
      </c>
    </row>
    <row r="705" spans="1:23" x14ac:dyDescent="0.35">
      <c r="A705" t="s">
        <v>556</v>
      </c>
      <c r="B705" t="s">
        <v>44</v>
      </c>
      <c r="C705" t="s">
        <v>66</v>
      </c>
      <c r="D705" t="s">
        <v>60</v>
      </c>
      <c r="E705" t="s">
        <v>58</v>
      </c>
      <c r="F705" s="1">
        <v>43804</v>
      </c>
      <c r="G705" t="s">
        <v>48</v>
      </c>
      <c r="H705" t="s">
        <v>413</v>
      </c>
      <c r="I705">
        <v>2020</v>
      </c>
      <c r="J705" t="s">
        <v>351</v>
      </c>
      <c r="K705" t="s">
        <v>27</v>
      </c>
      <c r="L705">
        <v>93</v>
      </c>
      <c r="M705">
        <v>10</v>
      </c>
      <c r="N705">
        <v>4</v>
      </c>
      <c r="O705">
        <v>372</v>
      </c>
      <c r="P705">
        <v>6</v>
      </c>
      <c r="Q705">
        <v>930</v>
      </c>
      <c r="R705" t="s">
        <v>41</v>
      </c>
      <c r="S705" t="s">
        <v>29</v>
      </c>
      <c r="T705">
        <v>580</v>
      </c>
      <c r="U705" t="s">
        <v>42</v>
      </c>
      <c r="V705" t="s">
        <v>49</v>
      </c>
      <c r="W705" t="s">
        <v>62</v>
      </c>
    </row>
    <row r="706" spans="1:23" x14ac:dyDescent="0.35">
      <c r="A706" t="s">
        <v>758</v>
      </c>
      <c r="B706" t="s">
        <v>44</v>
      </c>
      <c r="C706" t="s">
        <v>68</v>
      </c>
      <c r="D706" t="s">
        <v>60</v>
      </c>
      <c r="E706" t="s">
        <v>47</v>
      </c>
      <c r="F706" s="1">
        <v>43805</v>
      </c>
      <c r="G706" t="s">
        <v>53</v>
      </c>
      <c r="H706" t="s">
        <v>413</v>
      </c>
      <c r="I706">
        <v>2020</v>
      </c>
      <c r="J706" t="s">
        <v>351</v>
      </c>
      <c r="K706" t="s">
        <v>54</v>
      </c>
      <c r="L706">
        <v>72</v>
      </c>
      <c r="M706">
        <v>10</v>
      </c>
      <c r="N706">
        <v>4</v>
      </c>
      <c r="O706">
        <v>288</v>
      </c>
      <c r="P706">
        <v>6</v>
      </c>
      <c r="Q706">
        <v>720</v>
      </c>
      <c r="R706" t="s">
        <v>41</v>
      </c>
      <c r="S706" t="s">
        <v>29</v>
      </c>
      <c r="T706">
        <v>752</v>
      </c>
      <c r="U706" t="s">
        <v>30</v>
      </c>
      <c r="V706" t="s">
        <v>43</v>
      </c>
      <c r="W706" t="s">
        <v>32</v>
      </c>
    </row>
    <row r="707" spans="1:23" x14ac:dyDescent="0.35">
      <c r="A707" t="s">
        <v>759</v>
      </c>
      <c r="B707" t="s">
        <v>44</v>
      </c>
      <c r="C707" t="s">
        <v>68</v>
      </c>
      <c r="D707" t="s">
        <v>35</v>
      </c>
      <c r="E707" t="s">
        <v>61</v>
      </c>
      <c r="F707" s="1">
        <v>43806</v>
      </c>
      <c r="G707" t="s">
        <v>56</v>
      </c>
      <c r="H707" t="s">
        <v>413</v>
      </c>
      <c r="I707">
        <v>2020</v>
      </c>
      <c r="J707" t="s">
        <v>351</v>
      </c>
      <c r="K707" t="s">
        <v>54</v>
      </c>
      <c r="L707">
        <v>67</v>
      </c>
      <c r="M707">
        <v>5</v>
      </c>
      <c r="N707">
        <v>3</v>
      </c>
      <c r="O707">
        <v>201</v>
      </c>
      <c r="P707">
        <v>2</v>
      </c>
      <c r="Q707">
        <v>335</v>
      </c>
      <c r="R707" t="s">
        <v>28</v>
      </c>
      <c r="S707" t="s">
        <v>29</v>
      </c>
      <c r="T707">
        <v>234</v>
      </c>
      <c r="U707" t="s">
        <v>42</v>
      </c>
      <c r="V707" t="s">
        <v>65</v>
      </c>
      <c r="W707" t="s">
        <v>32</v>
      </c>
    </row>
    <row r="708" spans="1:23" x14ac:dyDescent="0.35">
      <c r="A708" t="s">
        <v>760</v>
      </c>
      <c r="B708" t="s">
        <v>33</v>
      </c>
      <c r="C708" t="s">
        <v>55</v>
      </c>
      <c r="D708" t="s">
        <v>38</v>
      </c>
      <c r="E708" t="s">
        <v>52</v>
      </c>
      <c r="F708" s="1">
        <v>43807</v>
      </c>
      <c r="G708" t="s">
        <v>59</v>
      </c>
      <c r="H708" t="s">
        <v>413</v>
      </c>
      <c r="I708">
        <v>2020</v>
      </c>
      <c r="J708" t="s">
        <v>351</v>
      </c>
      <c r="K708" t="s">
        <v>27</v>
      </c>
      <c r="L708">
        <v>60</v>
      </c>
      <c r="M708">
        <v>5</v>
      </c>
      <c r="N708">
        <v>2</v>
      </c>
      <c r="O708">
        <v>120</v>
      </c>
      <c r="P708">
        <v>3</v>
      </c>
      <c r="Q708">
        <v>300</v>
      </c>
      <c r="R708" t="s">
        <v>41</v>
      </c>
      <c r="S708" t="s">
        <v>29</v>
      </c>
      <c r="T708">
        <v>920</v>
      </c>
      <c r="U708" t="s">
        <v>30</v>
      </c>
      <c r="V708" t="s">
        <v>49</v>
      </c>
      <c r="W708" t="s">
        <v>32</v>
      </c>
    </row>
    <row r="709" spans="1:23" x14ac:dyDescent="0.35">
      <c r="A709" t="s">
        <v>761</v>
      </c>
      <c r="B709" t="s">
        <v>33</v>
      </c>
      <c r="C709" t="s">
        <v>21</v>
      </c>
      <c r="D709" t="s">
        <v>22</v>
      </c>
      <c r="E709" t="s">
        <v>61</v>
      </c>
      <c r="F709" s="1">
        <v>43808</v>
      </c>
      <c r="G709" t="s">
        <v>24</v>
      </c>
      <c r="H709" t="s">
        <v>413</v>
      </c>
      <c r="I709">
        <v>2020</v>
      </c>
      <c r="J709" t="s">
        <v>351</v>
      </c>
      <c r="K709" t="s">
        <v>27</v>
      </c>
      <c r="L709">
        <v>10</v>
      </c>
      <c r="M709">
        <v>5</v>
      </c>
      <c r="N709">
        <v>2</v>
      </c>
      <c r="O709">
        <v>20</v>
      </c>
      <c r="P709">
        <v>3</v>
      </c>
      <c r="Q709">
        <v>50</v>
      </c>
      <c r="R709" t="s">
        <v>41</v>
      </c>
      <c r="S709" t="s">
        <v>29</v>
      </c>
      <c r="T709">
        <v>959</v>
      </c>
      <c r="U709" t="s">
        <v>42</v>
      </c>
      <c r="V709" t="s">
        <v>43</v>
      </c>
      <c r="W709" t="s">
        <v>32</v>
      </c>
    </row>
    <row r="710" spans="1:23" x14ac:dyDescent="0.35">
      <c r="A710" t="s">
        <v>762</v>
      </c>
      <c r="B710" t="s">
        <v>20</v>
      </c>
      <c r="C710" t="s">
        <v>66</v>
      </c>
      <c r="D710" t="s">
        <v>38</v>
      </c>
      <c r="E710" t="s">
        <v>39</v>
      </c>
      <c r="F710" s="1">
        <v>43809</v>
      </c>
      <c r="G710" t="s">
        <v>36</v>
      </c>
      <c r="H710" t="s">
        <v>413</v>
      </c>
      <c r="I710">
        <v>2020</v>
      </c>
      <c r="J710" t="s">
        <v>351</v>
      </c>
      <c r="K710" t="s">
        <v>27</v>
      </c>
      <c r="L710">
        <v>55</v>
      </c>
      <c r="M710">
        <v>5</v>
      </c>
      <c r="N710">
        <v>2</v>
      </c>
      <c r="O710">
        <v>110</v>
      </c>
      <c r="P710">
        <v>3</v>
      </c>
      <c r="Q710">
        <v>275</v>
      </c>
      <c r="R710" t="s">
        <v>28</v>
      </c>
      <c r="S710" t="s">
        <v>29</v>
      </c>
      <c r="T710">
        <v>128</v>
      </c>
      <c r="U710" t="s">
        <v>42</v>
      </c>
      <c r="V710" t="s">
        <v>65</v>
      </c>
      <c r="W710" t="s">
        <v>62</v>
      </c>
    </row>
    <row r="711" spans="1:23" x14ac:dyDescent="0.35">
      <c r="A711" t="s">
        <v>763</v>
      </c>
      <c r="B711" t="s">
        <v>44</v>
      </c>
      <c r="C711" t="s">
        <v>68</v>
      </c>
      <c r="D711" t="s">
        <v>64</v>
      </c>
      <c r="E711" t="s">
        <v>61</v>
      </c>
      <c r="F711" s="1">
        <v>43810</v>
      </c>
      <c r="G711" t="s">
        <v>40</v>
      </c>
      <c r="H711" t="s">
        <v>413</v>
      </c>
      <c r="I711">
        <v>2020</v>
      </c>
      <c r="J711" t="s">
        <v>351</v>
      </c>
      <c r="K711" t="s">
        <v>27</v>
      </c>
      <c r="L711">
        <v>75</v>
      </c>
      <c r="M711">
        <v>25</v>
      </c>
      <c r="N711">
        <v>10</v>
      </c>
      <c r="O711">
        <v>750</v>
      </c>
      <c r="P711">
        <v>15</v>
      </c>
      <c r="Q711">
        <v>1875</v>
      </c>
      <c r="R711" t="s">
        <v>28</v>
      </c>
      <c r="S711" t="s">
        <v>29</v>
      </c>
      <c r="T711">
        <v>117</v>
      </c>
      <c r="U711" t="s">
        <v>30</v>
      </c>
      <c r="V711" t="s">
        <v>43</v>
      </c>
      <c r="W711" t="s">
        <v>62</v>
      </c>
    </row>
    <row r="712" spans="1:23" x14ac:dyDescent="0.35">
      <c r="A712" t="s">
        <v>490</v>
      </c>
      <c r="B712" t="s">
        <v>20</v>
      </c>
      <c r="C712" t="s">
        <v>45</v>
      </c>
      <c r="D712" t="s">
        <v>22</v>
      </c>
      <c r="E712" t="s">
        <v>58</v>
      </c>
      <c r="F712" s="1">
        <v>43811</v>
      </c>
      <c r="G712" t="s">
        <v>48</v>
      </c>
      <c r="H712" t="s">
        <v>413</v>
      </c>
      <c r="I712">
        <v>2020</v>
      </c>
      <c r="J712" t="s">
        <v>351</v>
      </c>
      <c r="K712" t="s">
        <v>27</v>
      </c>
      <c r="L712">
        <v>87</v>
      </c>
      <c r="M712">
        <v>5</v>
      </c>
      <c r="N712">
        <v>2</v>
      </c>
      <c r="O712">
        <v>174</v>
      </c>
      <c r="P712">
        <v>3</v>
      </c>
      <c r="Q712">
        <v>435</v>
      </c>
      <c r="R712" t="s">
        <v>28</v>
      </c>
      <c r="S712" t="s">
        <v>29</v>
      </c>
      <c r="T712">
        <v>726</v>
      </c>
      <c r="U712" t="s">
        <v>30</v>
      </c>
      <c r="V712" t="s">
        <v>31</v>
      </c>
      <c r="W712" t="s">
        <v>50</v>
      </c>
    </row>
    <row r="713" spans="1:23" x14ac:dyDescent="0.35">
      <c r="A713" t="s">
        <v>764</v>
      </c>
      <c r="B713" t="s">
        <v>20</v>
      </c>
      <c r="C713" t="s">
        <v>55</v>
      </c>
      <c r="D713" t="s">
        <v>64</v>
      </c>
      <c r="E713" t="s">
        <v>61</v>
      </c>
      <c r="F713" s="1">
        <v>43812</v>
      </c>
      <c r="G713" t="s">
        <v>53</v>
      </c>
      <c r="H713" t="s">
        <v>413</v>
      </c>
      <c r="I713">
        <v>2020</v>
      </c>
      <c r="J713" t="s">
        <v>351</v>
      </c>
      <c r="K713" t="s">
        <v>54</v>
      </c>
      <c r="L713">
        <v>85</v>
      </c>
      <c r="M713">
        <v>25</v>
      </c>
      <c r="N713">
        <v>10</v>
      </c>
      <c r="O713">
        <v>850</v>
      </c>
      <c r="P713">
        <v>15</v>
      </c>
      <c r="Q713">
        <v>2125</v>
      </c>
      <c r="R713" t="s">
        <v>41</v>
      </c>
      <c r="S713" t="s">
        <v>29</v>
      </c>
      <c r="T713">
        <v>760</v>
      </c>
      <c r="U713" t="s">
        <v>42</v>
      </c>
      <c r="V713" t="s">
        <v>43</v>
      </c>
      <c r="W713" t="s">
        <v>32</v>
      </c>
    </row>
    <row r="714" spans="1:23" x14ac:dyDescent="0.35">
      <c r="A714" t="s">
        <v>127</v>
      </c>
      <c r="B714" t="s">
        <v>44</v>
      </c>
      <c r="C714" t="s">
        <v>45</v>
      </c>
      <c r="D714" t="s">
        <v>60</v>
      </c>
      <c r="E714" t="s">
        <v>61</v>
      </c>
      <c r="F714" s="1">
        <v>43813</v>
      </c>
      <c r="G714" t="s">
        <v>56</v>
      </c>
      <c r="H714" t="s">
        <v>413</v>
      </c>
      <c r="I714">
        <v>2020</v>
      </c>
      <c r="J714" t="s">
        <v>351</v>
      </c>
      <c r="K714" t="s">
        <v>54</v>
      </c>
      <c r="L714">
        <v>88</v>
      </c>
      <c r="M714">
        <v>10</v>
      </c>
      <c r="N714">
        <v>4</v>
      </c>
      <c r="O714">
        <v>352</v>
      </c>
      <c r="P714">
        <v>6</v>
      </c>
      <c r="Q714">
        <v>880</v>
      </c>
      <c r="R714" t="s">
        <v>28</v>
      </c>
      <c r="S714" t="s">
        <v>29</v>
      </c>
      <c r="T714">
        <v>957</v>
      </c>
      <c r="U714" t="s">
        <v>42</v>
      </c>
      <c r="V714" t="s">
        <v>31</v>
      </c>
      <c r="W714" t="s">
        <v>62</v>
      </c>
    </row>
    <row r="715" spans="1:23" x14ac:dyDescent="0.35">
      <c r="A715" t="s">
        <v>765</v>
      </c>
      <c r="B715" t="s">
        <v>33</v>
      </c>
      <c r="C715" t="s">
        <v>57</v>
      </c>
      <c r="D715" t="s">
        <v>35</v>
      </c>
      <c r="E715" t="s">
        <v>47</v>
      </c>
      <c r="F715" s="1">
        <v>43814</v>
      </c>
      <c r="G715" t="s">
        <v>59</v>
      </c>
      <c r="H715" t="s">
        <v>413</v>
      </c>
      <c r="I715">
        <v>2020</v>
      </c>
      <c r="J715" t="s">
        <v>351</v>
      </c>
      <c r="K715" t="s">
        <v>27</v>
      </c>
      <c r="L715">
        <v>92</v>
      </c>
      <c r="M715">
        <v>5</v>
      </c>
      <c r="N715">
        <v>3</v>
      </c>
      <c r="O715">
        <v>276</v>
      </c>
      <c r="P715">
        <v>2</v>
      </c>
      <c r="Q715">
        <v>460</v>
      </c>
      <c r="R715" t="s">
        <v>41</v>
      </c>
      <c r="S715" t="s">
        <v>29</v>
      </c>
      <c r="T715">
        <v>899</v>
      </c>
      <c r="U715" t="s">
        <v>42</v>
      </c>
      <c r="V715" t="s">
        <v>31</v>
      </c>
      <c r="W715" t="s">
        <v>32</v>
      </c>
    </row>
    <row r="716" spans="1:23" x14ac:dyDescent="0.35">
      <c r="A716" t="s">
        <v>766</v>
      </c>
      <c r="B716" t="s">
        <v>33</v>
      </c>
      <c r="C716" t="s">
        <v>57</v>
      </c>
      <c r="D716" t="s">
        <v>22</v>
      </c>
      <c r="E716" t="s">
        <v>39</v>
      </c>
      <c r="F716" s="1">
        <v>43815</v>
      </c>
      <c r="G716" t="s">
        <v>24</v>
      </c>
      <c r="H716" t="s">
        <v>413</v>
      </c>
      <c r="I716">
        <v>2020</v>
      </c>
      <c r="J716" t="s">
        <v>351</v>
      </c>
      <c r="K716" t="s">
        <v>27</v>
      </c>
      <c r="L716">
        <v>87</v>
      </c>
      <c r="M716">
        <v>5</v>
      </c>
      <c r="N716">
        <v>2</v>
      </c>
      <c r="O716">
        <v>174</v>
      </c>
      <c r="P716">
        <v>3</v>
      </c>
      <c r="Q716">
        <v>435</v>
      </c>
      <c r="R716" t="s">
        <v>28</v>
      </c>
      <c r="S716" t="s">
        <v>29</v>
      </c>
      <c r="T716">
        <v>899</v>
      </c>
      <c r="U716" t="s">
        <v>42</v>
      </c>
      <c r="V716" t="s">
        <v>49</v>
      </c>
      <c r="W716" t="s">
        <v>32</v>
      </c>
    </row>
    <row r="717" spans="1:23" x14ac:dyDescent="0.35">
      <c r="A717" t="s">
        <v>767</v>
      </c>
      <c r="B717" t="s">
        <v>33</v>
      </c>
      <c r="C717" t="s">
        <v>57</v>
      </c>
      <c r="D717" t="s">
        <v>64</v>
      </c>
      <c r="E717" t="s">
        <v>47</v>
      </c>
      <c r="F717" s="1">
        <v>43816</v>
      </c>
      <c r="G717" t="s">
        <v>36</v>
      </c>
      <c r="H717" t="s">
        <v>413</v>
      </c>
      <c r="I717">
        <v>2020</v>
      </c>
      <c r="J717" t="s">
        <v>351</v>
      </c>
      <c r="K717" t="s">
        <v>27</v>
      </c>
      <c r="L717">
        <v>49</v>
      </c>
      <c r="M717">
        <v>25</v>
      </c>
      <c r="N717">
        <v>10</v>
      </c>
      <c r="O717">
        <v>490</v>
      </c>
      <c r="P717">
        <v>15</v>
      </c>
      <c r="Q717">
        <v>1225</v>
      </c>
      <c r="R717" t="s">
        <v>28</v>
      </c>
      <c r="S717" t="s">
        <v>29</v>
      </c>
      <c r="T717">
        <v>40</v>
      </c>
      <c r="U717" t="s">
        <v>42</v>
      </c>
      <c r="V717" t="s">
        <v>31</v>
      </c>
      <c r="W717" t="s">
        <v>32</v>
      </c>
    </row>
    <row r="718" spans="1:23" x14ac:dyDescent="0.35">
      <c r="A718" t="s">
        <v>768</v>
      </c>
      <c r="B718" t="s">
        <v>33</v>
      </c>
      <c r="C718" t="s">
        <v>55</v>
      </c>
      <c r="D718" t="s">
        <v>38</v>
      </c>
      <c r="E718" t="s">
        <v>58</v>
      </c>
      <c r="F718" s="1">
        <v>43817</v>
      </c>
      <c r="G718" t="s">
        <v>40</v>
      </c>
      <c r="H718" t="s">
        <v>413</v>
      </c>
      <c r="I718">
        <v>2020</v>
      </c>
      <c r="J718" t="s">
        <v>351</v>
      </c>
      <c r="K718" t="s">
        <v>27</v>
      </c>
      <c r="L718">
        <v>90</v>
      </c>
      <c r="M718">
        <v>5</v>
      </c>
      <c r="N718">
        <v>2</v>
      </c>
      <c r="O718">
        <v>180</v>
      </c>
      <c r="P718">
        <v>3</v>
      </c>
      <c r="Q718">
        <v>450</v>
      </c>
      <c r="R718" t="s">
        <v>41</v>
      </c>
      <c r="S718" t="s">
        <v>29</v>
      </c>
      <c r="T718">
        <v>722</v>
      </c>
      <c r="U718" t="s">
        <v>42</v>
      </c>
      <c r="V718" t="s">
        <v>31</v>
      </c>
      <c r="W718" t="s">
        <v>32</v>
      </c>
    </row>
    <row r="719" spans="1:23" x14ac:dyDescent="0.35">
      <c r="A719" t="s">
        <v>769</v>
      </c>
      <c r="B719" t="s">
        <v>44</v>
      </c>
      <c r="C719" t="s">
        <v>45</v>
      </c>
      <c r="D719" t="s">
        <v>35</v>
      </c>
      <c r="E719" t="s">
        <v>52</v>
      </c>
      <c r="F719" s="1">
        <v>43818</v>
      </c>
      <c r="G719" t="s">
        <v>48</v>
      </c>
      <c r="H719" t="s">
        <v>413</v>
      </c>
      <c r="I719">
        <v>2020</v>
      </c>
      <c r="J719" t="s">
        <v>351</v>
      </c>
      <c r="K719" t="s">
        <v>27</v>
      </c>
      <c r="L719">
        <v>20</v>
      </c>
      <c r="M719">
        <v>5</v>
      </c>
      <c r="N719">
        <v>3</v>
      </c>
      <c r="O719">
        <v>60</v>
      </c>
      <c r="P719">
        <v>2</v>
      </c>
      <c r="Q719">
        <v>100</v>
      </c>
      <c r="R719" t="s">
        <v>28</v>
      </c>
      <c r="S719" t="s">
        <v>29</v>
      </c>
      <c r="T719">
        <v>187</v>
      </c>
      <c r="U719" t="s">
        <v>42</v>
      </c>
      <c r="V719" t="s">
        <v>31</v>
      </c>
      <c r="W719" t="s">
        <v>32</v>
      </c>
    </row>
    <row r="720" spans="1:23" x14ac:dyDescent="0.35">
      <c r="A720" t="s">
        <v>770</v>
      </c>
      <c r="B720" t="s">
        <v>33</v>
      </c>
      <c r="C720" t="s">
        <v>55</v>
      </c>
      <c r="D720" t="s">
        <v>64</v>
      </c>
      <c r="E720" t="s">
        <v>58</v>
      </c>
      <c r="F720" s="1">
        <v>43819</v>
      </c>
      <c r="G720" t="s">
        <v>53</v>
      </c>
      <c r="H720" t="s">
        <v>413</v>
      </c>
      <c r="I720">
        <v>2020</v>
      </c>
      <c r="J720" t="s">
        <v>351</v>
      </c>
      <c r="K720" t="s">
        <v>54</v>
      </c>
      <c r="L720">
        <v>72</v>
      </c>
      <c r="M720">
        <v>25</v>
      </c>
      <c r="N720">
        <v>10</v>
      </c>
      <c r="O720">
        <v>720</v>
      </c>
      <c r="P720">
        <v>15</v>
      </c>
      <c r="Q720">
        <v>1800</v>
      </c>
      <c r="R720" t="s">
        <v>28</v>
      </c>
      <c r="S720" t="s">
        <v>29</v>
      </c>
      <c r="T720">
        <v>495</v>
      </c>
      <c r="U720" t="s">
        <v>30</v>
      </c>
      <c r="V720" t="s">
        <v>65</v>
      </c>
      <c r="W720" t="s">
        <v>62</v>
      </c>
    </row>
    <row r="721" spans="1:23" x14ac:dyDescent="0.35">
      <c r="A721" t="s">
        <v>771</v>
      </c>
      <c r="B721" t="s">
        <v>33</v>
      </c>
      <c r="C721" t="s">
        <v>55</v>
      </c>
      <c r="D721" t="s">
        <v>35</v>
      </c>
      <c r="E721" t="s">
        <v>61</v>
      </c>
      <c r="F721" s="1">
        <v>43820</v>
      </c>
      <c r="G721" t="s">
        <v>56</v>
      </c>
      <c r="H721" t="s">
        <v>413</v>
      </c>
      <c r="I721">
        <v>2020</v>
      </c>
      <c r="J721" t="s">
        <v>351</v>
      </c>
      <c r="K721" t="s">
        <v>54</v>
      </c>
      <c r="L721">
        <v>57</v>
      </c>
      <c r="M721">
        <v>5</v>
      </c>
      <c r="N721">
        <v>3</v>
      </c>
      <c r="O721">
        <v>171</v>
      </c>
      <c r="P721">
        <v>2</v>
      </c>
      <c r="Q721">
        <v>285</v>
      </c>
      <c r="R721" t="s">
        <v>28</v>
      </c>
      <c r="S721" t="s">
        <v>29</v>
      </c>
      <c r="T721">
        <v>985</v>
      </c>
      <c r="U721" t="s">
        <v>42</v>
      </c>
      <c r="V721" t="s">
        <v>31</v>
      </c>
      <c r="W721" t="s">
        <v>50</v>
      </c>
    </row>
    <row r="722" spans="1:23" x14ac:dyDescent="0.35">
      <c r="A722" t="s">
        <v>772</v>
      </c>
      <c r="B722" t="s">
        <v>33</v>
      </c>
      <c r="C722" t="s">
        <v>57</v>
      </c>
      <c r="D722" t="s">
        <v>22</v>
      </c>
      <c r="E722" t="s">
        <v>47</v>
      </c>
      <c r="F722" s="1">
        <v>43821</v>
      </c>
      <c r="G722" t="s">
        <v>59</v>
      </c>
      <c r="H722" t="s">
        <v>413</v>
      </c>
      <c r="I722">
        <v>2020</v>
      </c>
      <c r="J722" t="s">
        <v>351</v>
      </c>
      <c r="K722" t="s">
        <v>27</v>
      </c>
      <c r="L722">
        <v>59</v>
      </c>
      <c r="M722">
        <v>5</v>
      </c>
      <c r="N722">
        <v>2</v>
      </c>
      <c r="O722">
        <v>118</v>
      </c>
      <c r="P722">
        <v>3</v>
      </c>
      <c r="Q722">
        <v>295</v>
      </c>
      <c r="R722" t="s">
        <v>41</v>
      </c>
      <c r="S722" t="s">
        <v>29</v>
      </c>
      <c r="T722">
        <v>556</v>
      </c>
      <c r="U722" t="s">
        <v>42</v>
      </c>
      <c r="V722" t="s">
        <v>31</v>
      </c>
      <c r="W722" t="s">
        <v>32</v>
      </c>
    </row>
    <row r="723" spans="1:23" x14ac:dyDescent="0.35">
      <c r="A723" t="s">
        <v>773</v>
      </c>
      <c r="B723" t="s">
        <v>33</v>
      </c>
      <c r="C723" t="s">
        <v>68</v>
      </c>
      <c r="D723" t="s">
        <v>46</v>
      </c>
      <c r="E723" t="s">
        <v>61</v>
      </c>
      <c r="F723" s="1">
        <v>43822</v>
      </c>
      <c r="G723" t="s">
        <v>24</v>
      </c>
      <c r="H723" t="s">
        <v>413</v>
      </c>
      <c r="I723">
        <v>2020</v>
      </c>
      <c r="J723" t="s">
        <v>351</v>
      </c>
      <c r="K723" t="s">
        <v>27</v>
      </c>
      <c r="L723">
        <v>78</v>
      </c>
      <c r="M723">
        <v>15</v>
      </c>
      <c r="N723">
        <v>5</v>
      </c>
      <c r="O723">
        <v>390</v>
      </c>
      <c r="P723">
        <v>10</v>
      </c>
      <c r="Q723">
        <v>1170</v>
      </c>
      <c r="R723" t="s">
        <v>41</v>
      </c>
      <c r="S723" t="s">
        <v>29</v>
      </c>
      <c r="T723">
        <v>488</v>
      </c>
      <c r="U723" t="s">
        <v>42</v>
      </c>
      <c r="V723" t="s">
        <v>65</v>
      </c>
      <c r="W723" t="s">
        <v>32</v>
      </c>
    </row>
    <row r="724" spans="1:23" x14ac:dyDescent="0.35">
      <c r="A724" t="s">
        <v>774</v>
      </c>
      <c r="B724" t="s">
        <v>44</v>
      </c>
      <c r="C724" t="s">
        <v>34</v>
      </c>
      <c r="D724" t="s">
        <v>64</v>
      </c>
      <c r="E724" t="s">
        <v>61</v>
      </c>
      <c r="F724" s="1">
        <v>43823</v>
      </c>
      <c r="G724" t="s">
        <v>36</v>
      </c>
      <c r="H724" t="s">
        <v>413</v>
      </c>
      <c r="I724">
        <v>2020</v>
      </c>
      <c r="J724" t="s">
        <v>351</v>
      </c>
      <c r="K724" t="s">
        <v>27</v>
      </c>
      <c r="L724">
        <v>72</v>
      </c>
      <c r="M724">
        <v>25</v>
      </c>
      <c r="N724">
        <v>10</v>
      </c>
      <c r="O724">
        <v>720</v>
      </c>
      <c r="P724">
        <v>15</v>
      </c>
      <c r="Q724">
        <v>1800</v>
      </c>
      <c r="R724" t="s">
        <v>41</v>
      </c>
      <c r="S724" t="s">
        <v>29</v>
      </c>
      <c r="T724">
        <v>899</v>
      </c>
      <c r="U724" t="s">
        <v>30</v>
      </c>
      <c r="V724" t="s">
        <v>49</v>
      </c>
      <c r="W724" t="s">
        <v>32</v>
      </c>
    </row>
    <row r="725" spans="1:23" x14ac:dyDescent="0.35">
      <c r="A725" t="s">
        <v>775</v>
      </c>
      <c r="B725" t="s">
        <v>20</v>
      </c>
      <c r="C725" t="s">
        <v>66</v>
      </c>
      <c r="D725" t="s">
        <v>22</v>
      </c>
      <c r="E725" t="s">
        <v>61</v>
      </c>
      <c r="F725" s="1">
        <v>43824</v>
      </c>
      <c r="G725" t="s">
        <v>40</v>
      </c>
      <c r="H725" t="s">
        <v>413</v>
      </c>
      <c r="I725">
        <v>2020</v>
      </c>
      <c r="J725" t="s">
        <v>351</v>
      </c>
      <c r="K725" t="s">
        <v>27</v>
      </c>
      <c r="L725">
        <v>14</v>
      </c>
      <c r="M725">
        <v>5</v>
      </c>
      <c r="N725">
        <v>2</v>
      </c>
      <c r="O725">
        <v>28</v>
      </c>
      <c r="P725">
        <v>3</v>
      </c>
      <c r="Q725">
        <v>70</v>
      </c>
      <c r="R725" t="s">
        <v>41</v>
      </c>
      <c r="S725" t="s">
        <v>29</v>
      </c>
      <c r="T725">
        <v>889</v>
      </c>
      <c r="U725" t="s">
        <v>30</v>
      </c>
      <c r="V725" t="s">
        <v>49</v>
      </c>
      <c r="W725" t="s">
        <v>50</v>
      </c>
    </row>
    <row r="726" spans="1:23" x14ac:dyDescent="0.35">
      <c r="A726" t="s">
        <v>776</v>
      </c>
      <c r="B726" t="s">
        <v>20</v>
      </c>
      <c r="C726" t="s">
        <v>55</v>
      </c>
      <c r="D726" t="s">
        <v>35</v>
      </c>
      <c r="E726" t="s">
        <v>23</v>
      </c>
      <c r="F726" s="1">
        <v>43825</v>
      </c>
      <c r="G726" t="s">
        <v>48</v>
      </c>
      <c r="H726" t="s">
        <v>413</v>
      </c>
      <c r="I726">
        <v>2020</v>
      </c>
      <c r="J726" t="s">
        <v>351</v>
      </c>
      <c r="K726" t="s">
        <v>27</v>
      </c>
      <c r="L726">
        <v>25</v>
      </c>
      <c r="M726">
        <v>5</v>
      </c>
      <c r="N726">
        <v>3</v>
      </c>
      <c r="O726">
        <v>75</v>
      </c>
      <c r="P726">
        <v>2</v>
      </c>
      <c r="Q726">
        <v>125</v>
      </c>
      <c r="R726" t="s">
        <v>28</v>
      </c>
      <c r="S726" t="s">
        <v>29</v>
      </c>
      <c r="T726">
        <v>325</v>
      </c>
      <c r="U726" t="s">
        <v>42</v>
      </c>
      <c r="V726" t="s">
        <v>31</v>
      </c>
      <c r="W726" t="s">
        <v>62</v>
      </c>
    </row>
    <row r="727" spans="1:23" x14ac:dyDescent="0.35">
      <c r="A727" t="s">
        <v>777</v>
      </c>
      <c r="B727" t="s">
        <v>20</v>
      </c>
      <c r="C727" t="s">
        <v>37</v>
      </c>
      <c r="D727" t="s">
        <v>46</v>
      </c>
      <c r="E727" t="s">
        <v>52</v>
      </c>
      <c r="F727" s="1">
        <v>43826</v>
      </c>
      <c r="G727" t="s">
        <v>53</v>
      </c>
      <c r="H727" t="s">
        <v>413</v>
      </c>
      <c r="I727">
        <v>2020</v>
      </c>
      <c r="J727" t="s">
        <v>351</v>
      </c>
      <c r="K727" t="s">
        <v>54</v>
      </c>
      <c r="L727">
        <v>65</v>
      </c>
      <c r="M727">
        <v>15</v>
      </c>
      <c r="N727">
        <v>5</v>
      </c>
      <c r="O727">
        <v>325</v>
      </c>
      <c r="P727">
        <v>10</v>
      </c>
      <c r="Q727">
        <v>975</v>
      </c>
      <c r="R727" t="s">
        <v>28</v>
      </c>
      <c r="S727" t="s">
        <v>29</v>
      </c>
      <c r="T727">
        <v>205</v>
      </c>
      <c r="U727" t="s">
        <v>30</v>
      </c>
      <c r="V727" t="s">
        <v>43</v>
      </c>
      <c r="W727" t="s">
        <v>62</v>
      </c>
    </row>
    <row r="728" spans="1:23" x14ac:dyDescent="0.35">
      <c r="A728" t="s">
        <v>564</v>
      </c>
      <c r="B728" t="s">
        <v>63</v>
      </c>
      <c r="C728" t="s">
        <v>34</v>
      </c>
      <c r="D728" t="s">
        <v>35</v>
      </c>
      <c r="E728" t="s">
        <v>58</v>
      </c>
      <c r="F728" s="1">
        <v>43827</v>
      </c>
      <c r="G728" t="s">
        <v>56</v>
      </c>
      <c r="H728" t="s">
        <v>413</v>
      </c>
      <c r="I728">
        <v>2020</v>
      </c>
      <c r="J728" t="s">
        <v>351</v>
      </c>
      <c r="K728" t="s">
        <v>54</v>
      </c>
      <c r="L728">
        <v>92</v>
      </c>
      <c r="M728">
        <v>5</v>
      </c>
      <c r="N728">
        <v>3</v>
      </c>
      <c r="O728">
        <v>276</v>
      </c>
      <c r="P728">
        <v>2</v>
      </c>
      <c r="Q728">
        <v>460</v>
      </c>
      <c r="R728" t="s">
        <v>41</v>
      </c>
      <c r="S728" t="s">
        <v>29</v>
      </c>
      <c r="T728">
        <v>622</v>
      </c>
      <c r="U728" t="s">
        <v>42</v>
      </c>
      <c r="V728" t="s">
        <v>31</v>
      </c>
      <c r="W728" t="s">
        <v>62</v>
      </c>
    </row>
    <row r="729" spans="1:23" x14ac:dyDescent="0.35">
      <c r="A729" t="s">
        <v>778</v>
      </c>
      <c r="B729" t="s">
        <v>20</v>
      </c>
      <c r="C729" t="s">
        <v>34</v>
      </c>
      <c r="D729" t="s">
        <v>51</v>
      </c>
      <c r="E729" t="s">
        <v>58</v>
      </c>
      <c r="F729" s="1">
        <v>43828</v>
      </c>
      <c r="G729" t="s">
        <v>59</v>
      </c>
      <c r="H729" t="s">
        <v>413</v>
      </c>
      <c r="I729">
        <v>2020</v>
      </c>
      <c r="J729" t="s">
        <v>351</v>
      </c>
      <c r="K729" t="s">
        <v>27</v>
      </c>
      <c r="L729">
        <v>87</v>
      </c>
      <c r="M729">
        <v>40</v>
      </c>
      <c r="N729">
        <v>7</v>
      </c>
      <c r="O729">
        <v>609</v>
      </c>
      <c r="P729">
        <v>33</v>
      </c>
      <c r="Q729">
        <v>3480</v>
      </c>
      <c r="R729" t="s">
        <v>28</v>
      </c>
      <c r="S729" t="s">
        <v>29</v>
      </c>
      <c r="T729">
        <v>833</v>
      </c>
      <c r="U729" t="s">
        <v>42</v>
      </c>
      <c r="V729" t="s">
        <v>65</v>
      </c>
      <c r="W729" t="s">
        <v>32</v>
      </c>
    </row>
    <row r="730" spans="1:23" x14ac:dyDescent="0.35">
      <c r="A730" t="s">
        <v>779</v>
      </c>
      <c r="B730" t="s">
        <v>33</v>
      </c>
      <c r="C730" t="s">
        <v>66</v>
      </c>
      <c r="D730" t="s">
        <v>51</v>
      </c>
      <c r="E730" t="s">
        <v>47</v>
      </c>
      <c r="F730" s="1">
        <v>43829</v>
      </c>
      <c r="G730" t="s">
        <v>24</v>
      </c>
      <c r="H730" t="s">
        <v>413</v>
      </c>
      <c r="I730">
        <v>2020</v>
      </c>
      <c r="J730" t="s">
        <v>351</v>
      </c>
      <c r="K730" t="s">
        <v>27</v>
      </c>
      <c r="L730">
        <v>15</v>
      </c>
      <c r="M730">
        <v>40</v>
      </c>
      <c r="N730">
        <v>7</v>
      </c>
      <c r="O730">
        <v>105</v>
      </c>
      <c r="P730">
        <v>33</v>
      </c>
      <c r="Q730">
        <v>600</v>
      </c>
      <c r="R730" t="s">
        <v>28</v>
      </c>
      <c r="S730" t="s">
        <v>29</v>
      </c>
      <c r="T730">
        <v>429</v>
      </c>
      <c r="U730" t="s">
        <v>30</v>
      </c>
      <c r="V730" t="s">
        <v>49</v>
      </c>
      <c r="W730" t="s">
        <v>32</v>
      </c>
    </row>
    <row r="731" spans="1:23" x14ac:dyDescent="0.35">
      <c r="A731" t="s">
        <v>780</v>
      </c>
      <c r="B731" t="s">
        <v>33</v>
      </c>
      <c r="C731" t="s">
        <v>21</v>
      </c>
      <c r="D731" t="s">
        <v>60</v>
      </c>
      <c r="E731" t="s">
        <v>47</v>
      </c>
      <c r="F731" s="1">
        <v>43830</v>
      </c>
      <c r="G731" t="s">
        <v>36</v>
      </c>
      <c r="H731" t="s">
        <v>413</v>
      </c>
      <c r="I731">
        <v>2020</v>
      </c>
      <c r="J731" t="s">
        <v>351</v>
      </c>
      <c r="K731" t="s">
        <v>27</v>
      </c>
      <c r="L731">
        <v>28</v>
      </c>
      <c r="M731">
        <v>10</v>
      </c>
      <c r="N731">
        <v>4</v>
      </c>
      <c r="O731">
        <v>112</v>
      </c>
      <c r="P731">
        <v>6</v>
      </c>
      <c r="Q731">
        <v>280</v>
      </c>
      <c r="R731" t="s">
        <v>28</v>
      </c>
      <c r="S731" t="s">
        <v>29</v>
      </c>
      <c r="T731">
        <v>975</v>
      </c>
      <c r="U731" t="s">
        <v>30</v>
      </c>
      <c r="V731" t="s">
        <v>43</v>
      </c>
      <c r="W731" t="s">
        <v>32</v>
      </c>
    </row>
    <row r="732" spans="1:23" x14ac:dyDescent="0.35">
      <c r="A732" t="s">
        <v>781</v>
      </c>
      <c r="B732" t="s">
        <v>33</v>
      </c>
      <c r="C732" t="s">
        <v>66</v>
      </c>
      <c r="D732" t="s">
        <v>64</v>
      </c>
      <c r="E732" t="s">
        <v>39</v>
      </c>
      <c r="F732" s="1">
        <v>43831</v>
      </c>
      <c r="G732" t="s">
        <v>40</v>
      </c>
      <c r="H732" t="s">
        <v>413</v>
      </c>
      <c r="I732">
        <v>2020</v>
      </c>
      <c r="J732" t="s">
        <v>351</v>
      </c>
      <c r="K732" t="s">
        <v>27</v>
      </c>
      <c r="L732">
        <v>77</v>
      </c>
      <c r="M732">
        <v>25</v>
      </c>
      <c r="N732">
        <v>10</v>
      </c>
      <c r="O732">
        <v>770</v>
      </c>
      <c r="P732">
        <v>15</v>
      </c>
      <c r="Q732">
        <v>1925</v>
      </c>
      <c r="R732" t="s">
        <v>28</v>
      </c>
      <c r="S732" t="s">
        <v>29</v>
      </c>
      <c r="T732">
        <v>229</v>
      </c>
      <c r="U732" t="s">
        <v>30</v>
      </c>
      <c r="V732" t="s">
        <v>65</v>
      </c>
      <c r="W732" t="s">
        <v>62</v>
      </c>
    </row>
    <row r="733" spans="1:23" x14ac:dyDescent="0.35">
      <c r="A733" t="s">
        <v>782</v>
      </c>
      <c r="B733" t="s">
        <v>20</v>
      </c>
      <c r="C733" t="s">
        <v>68</v>
      </c>
      <c r="D733" t="s">
        <v>64</v>
      </c>
      <c r="E733" t="s">
        <v>52</v>
      </c>
      <c r="F733" s="1">
        <v>43832</v>
      </c>
      <c r="G733" t="s">
        <v>48</v>
      </c>
      <c r="H733" t="s">
        <v>25</v>
      </c>
      <c r="I733">
        <v>2021</v>
      </c>
      <c r="J733" t="s">
        <v>26</v>
      </c>
      <c r="K733" t="s">
        <v>27</v>
      </c>
      <c r="L733">
        <v>67</v>
      </c>
      <c r="M733">
        <v>25</v>
      </c>
      <c r="N733">
        <v>10</v>
      </c>
      <c r="O733">
        <v>670</v>
      </c>
      <c r="P733">
        <v>15</v>
      </c>
      <c r="Q733">
        <v>1675</v>
      </c>
      <c r="R733" t="s">
        <v>28</v>
      </c>
      <c r="S733" t="s">
        <v>29</v>
      </c>
      <c r="T733">
        <v>140</v>
      </c>
      <c r="U733" t="s">
        <v>42</v>
      </c>
      <c r="V733" t="s">
        <v>65</v>
      </c>
      <c r="W733" t="s">
        <v>62</v>
      </c>
    </row>
    <row r="734" spans="1:23" x14ac:dyDescent="0.35">
      <c r="A734" t="s">
        <v>783</v>
      </c>
      <c r="B734" t="s">
        <v>63</v>
      </c>
      <c r="C734" t="s">
        <v>68</v>
      </c>
      <c r="D734" t="s">
        <v>46</v>
      </c>
      <c r="E734" t="s">
        <v>61</v>
      </c>
      <c r="F734" s="1">
        <v>43833</v>
      </c>
      <c r="G734" t="s">
        <v>53</v>
      </c>
      <c r="H734" t="s">
        <v>25</v>
      </c>
      <c r="I734">
        <v>2021</v>
      </c>
      <c r="J734" t="s">
        <v>26</v>
      </c>
      <c r="K734" t="s">
        <v>54</v>
      </c>
      <c r="L734">
        <v>50</v>
      </c>
      <c r="M734">
        <v>15</v>
      </c>
      <c r="N734">
        <v>5</v>
      </c>
      <c r="O734">
        <v>250</v>
      </c>
      <c r="P734">
        <v>10</v>
      </c>
      <c r="Q734">
        <v>750</v>
      </c>
      <c r="R734" t="s">
        <v>41</v>
      </c>
      <c r="S734" t="s">
        <v>29</v>
      </c>
      <c r="T734">
        <v>225</v>
      </c>
      <c r="U734" t="s">
        <v>30</v>
      </c>
      <c r="V734" t="s">
        <v>31</v>
      </c>
      <c r="W734" t="s">
        <v>62</v>
      </c>
    </row>
    <row r="735" spans="1:23" x14ac:dyDescent="0.35">
      <c r="A735" t="s">
        <v>784</v>
      </c>
      <c r="B735" t="s">
        <v>63</v>
      </c>
      <c r="C735" t="s">
        <v>37</v>
      </c>
      <c r="D735" t="s">
        <v>51</v>
      </c>
      <c r="E735" t="s">
        <v>47</v>
      </c>
      <c r="F735" s="1">
        <v>43834</v>
      </c>
      <c r="G735" t="s">
        <v>56</v>
      </c>
      <c r="H735" t="s">
        <v>25</v>
      </c>
      <c r="I735">
        <v>2021</v>
      </c>
      <c r="J735" t="s">
        <v>26</v>
      </c>
      <c r="K735" t="s">
        <v>54</v>
      </c>
      <c r="L735">
        <v>78</v>
      </c>
      <c r="M735">
        <v>40</v>
      </c>
      <c r="N735">
        <v>7</v>
      </c>
      <c r="O735">
        <v>546</v>
      </c>
      <c r="P735">
        <v>33</v>
      </c>
      <c r="Q735">
        <v>3120</v>
      </c>
      <c r="R735" t="s">
        <v>28</v>
      </c>
      <c r="S735" t="s">
        <v>29</v>
      </c>
      <c r="T735">
        <v>946</v>
      </c>
      <c r="U735" t="s">
        <v>30</v>
      </c>
      <c r="V735" t="s">
        <v>43</v>
      </c>
      <c r="W735" t="s">
        <v>62</v>
      </c>
    </row>
    <row r="736" spans="1:23" x14ac:dyDescent="0.35">
      <c r="A736" t="s">
        <v>785</v>
      </c>
      <c r="B736" t="s">
        <v>20</v>
      </c>
      <c r="C736" t="s">
        <v>21</v>
      </c>
      <c r="D736" t="s">
        <v>64</v>
      </c>
      <c r="E736" t="s">
        <v>61</v>
      </c>
      <c r="F736" s="1">
        <v>43835</v>
      </c>
      <c r="G736" t="s">
        <v>59</v>
      </c>
      <c r="H736" t="s">
        <v>25</v>
      </c>
      <c r="I736">
        <v>2021</v>
      </c>
      <c r="J736" t="s">
        <v>26</v>
      </c>
      <c r="K736" t="s">
        <v>27</v>
      </c>
      <c r="L736">
        <v>39</v>
      </c>
      <c r="M736">
        <v>25</v>
      </c>
      <c r="N736">
        <v>10</v>
      </c>
      <c r="O736">
        <v>390</v>
      </c>
      <c r="P736">
        <v>15</v>
      </c>
      <c r="Q736">
        <v>975</v>
      </c>
      <c r="R736" t="s">
        <v>28</v>
      </c>
      <c r="S736" t="s">
        <v>29</v>
      </c>
      <c r="T736">
        <v>264</v>
      </c>
      <c r="U736" t="s">
        <v>30</v>
      </c>
      <c r="V736" t="s">
        <v>31</v>
      </c>
      <c r="W736" t="s">
        <v>50</v>
      </c>
    </row>
    <row r="737" spans="1:23" x14ac:dyDescent="0.35">
      <c r="A737" t="s">
        <v>786</v>
      </c>
      <c r="B737" t="s">
        <v>33</v>
      </c>
      <c r="C737" t="s">
        <v>45</v>
      </c>
      <c r="D737" t="s">
        <v>35</v>
      </c>
      <c r="E737" t="s">
        <v>39</v>
      </c>
      <c r="F737" s="1">
        <v>43836</v>
      </c>
      <c r="G737" t="s">
        <v>24</v>
      </c>
      <c r="H737" t="s">
        <v>25</v>
      </c>
      <c r="I737">
        <v>2021</v>
      </c>
      <c r="J737" t="s">
        <v>26</v>
      </c>
      <c r="K737" t="s">
        <v>27</v>
      </c>
      <c r="L737">
        <v>67</v>
      </c>
      <c r="M737">
        <v>5</v>
      </c>
      <c r="N737">
        <v>3</v>
      </c>
      <c r="O737">
        <v>201</v>
      </c>
      <c r="P737">
        <v>2</v>
      </c>
      <c r="Q737">
        <v>335</v>
      </c>
      <c r="R737" t="s">
        <v>41</v>
      </c>
      <c r="S737" t="s">
        <v>29</v>
      </c>
      <c r="T737">
        <v>856</v>
      </c>
      <c r="U737" t="s">
        <v>30</v>
      </c>
      <c r="V737" t="s">
        <v>49</v>
      </c>
      <c r="W737" t="s">
        <v>50</v>
      </c>
    </row>
    <row r="738" spans="1:23" x14ac:dyDescent="0.35">
      <c r="A738" t="s">
        <v>787</v>
      </c>
      <c r="B738" t="s">
        <v>63</v>
      </c>
      <c r="C738" t="s">
        <v>45</v>
      </c>
      <c r="D738" t="s">
        <v>35</v>
      </c>
      <c r="E738" t="s">
        <v>52</v>
      </c>
      <c r="F738" s="1">
        <v>43837</v>
      </c>
      <c r="G738" t="s">
        <v>36</v>
      </c>
      <c r="H738" t="s">
        <v>25</v>
      </c>
      <c r="I738">
        <v>2021</v>
      </c>
      <c r="J738" t="s">
        <v>26</v>
      </c>
      <c r="K738" t="s">
        <v>27</v>
      </c>
      <c r="L738">
        <v>12</v>
      </c>
      <c r="M738">
        <v>5</v>
      </c>
      <c r="N738">
        <v>3</v>
      </c>
      <c r="O738">
        <v>36</v>
      </c>
      <c r="P738">
        <v>2</v>
      </c>
      <c r="Q738">
        <v>60</v>
      </c>
      <c r="R738" t="s">
        <v>28</v>
      </c>
      <c r="S738" t="s">
        <v>29</v>
      </c>
      <c r="T738">
        <v>121</v>
      </c>
      <c r="U738" t="s">
        <v>42</v>
      </c>
      <c r="V738" t="s">
        <v>43</v>
      </c>
      <c r="W738" t="s">
        <v>32</v>
      </c>
    </row>
    <row r="739" spans="1:23" x14ac:dyDescent="0.35">
      <c r="A739" t="s">
        <v>788</v>
      </c>
      <c r="B739" t="s">
        <v>63</v>
      </c>
      <c r="C739" t="s">
        <v>37</v>
      </c>
      <c r="D739" t="s">
        <v>38</v>
      </c>
      <c r="E739" t="s">
        <v>61</v>
      </c>
      <c r="F739" s="1">
        <v>43838</v>
      </c>
      <c r="G739" t="s">
        <v>40</v>
      </c>
      <c r="H739" t="s">
        <v>25</v>
      </c>
      <c r="I739">
        <v>2021</v>
      </c>
      <c r="J739" t="s">
        <v>26</v>
      </c>
      <c r="K739" t="s">
        <v>27</v>
      </c>
      <c r="L739">
        <v>83</v>
      </c>
      <c r="M739">
        <v>5</v>
      </c>
      <c r="N739">
        <v>2</v>
      </c>
      <c r="O739">
        <v>166</v>
      </c>
      <c r="P739">
        <v>3</v>
      </c>
      <c r="Q739">
        <v>415</v>
      </c>
      <c r="R739" t="s">
        <v>28</v>
      </c>
      <c r="S739" t="s">
        <v>29</v>
      </c>
      <c r="T739">
        <v>532</v>
      </c>
      <c r="U739" t="s">
        <v>42</v>
      </c>
      <c r="V739" t="s">
        <v>49</v>
      </c>
      <c r="W739" t="s">
        <v>50</v>
      </c>
    </row>
    <row r="740" spans="1:23" x14ac:dyDescent="0.35">
      <c r="A740" t="s">
        <v>789</v>
      </c>
      <c r="B740" t="s">
        <v>20</v>
      </c>
      <c r="C740" t="s">
        <v>67</v>
      </c>
      <c r="D740" t="s">
        <v>60</v>
      </c>
      <c r="E740" t="s">
        <v>23</v>
      </c>
      <c r="F740" s="1">
        <v>43839</v>
      </c>
      <c r="G740" t="s">
        <v>48</v>
      </c>
      <c r="H740" t="s">
        <v>25</v>
      </c>
      <c r="I740">
        <v>2021</v>
      </c>
      <c r="J740" t="s">
        <v>26</v>
      </c>
      <c r="K740" t="s">
        <v>27</v>
      </c>
      <c r="L740">
        <v>28</v>
      </c>
      <c r="M740">
        <v>10</v>
      </c>
      <c r="N740">
        <v>4</v>
      </c>
      <c r="O740">
        <v>112</v>
      </c>
      <c r="P740">
        <v>6</v>
      </c>
      <c r="Q740">
        <v>280</v>
      </c>
      <c r="R740" t="s">
        <v>41</v>
      </c>
      <c r="S740" t="s">
        <v>29</v>
      </c>
      <c r="T740">
        <v>717</v>
      </c>
      <c r="U740" t="s">
        <v>42</v>
      </c>
      <c r="V740" t="s">
        <v>49</v>
      </c>
      <c r="W740" t="s">
        <v>62</v>
      </c>
    </row>
    <row r="741" spans="1:23" x14ac:dyDescent="0.35">
      <c r="A741" t="s">
        <v>790</v>
      </c>
      <c r="B741" t="s">
        <v>63</v>
      </c>
      <c r="C741" t="s">
        <v>37</v>
      </c>
      <c r="D741" t="s">
        <v>60</v>
      </c>
      <c r="E741" t="s">
        <v>52</v>
      </c>
      <c r="F741" s="1">
        <v>43840</v>
      </c>
      <c r="G741" t="s">
        <v>53</v>
      </c>
      <c r="H741" t="s">
        <v>25</v>
      </c>
      <c r="I741">
        <v>2021</v>
      </c>
      <c r="J741" t="s">
        <v>26</v>
      </c>
      <c r="K741" t="s">
        <v>54</v>
      </c>
      <c r="L741">
        <v>85</v>
      </c>
      <c r="M741">
        <v>10</v>
      </c>
      <c r="N741">
        <v>4</v>
      </c>
      <c r="O741">
        <v>340</v>
      </c>
      <c r="P741">
        <v>6</v>
      </c>
      <c r="Q741">
        <v>850</v>
      </c>
      <c r="R741" t="s">
        <v>41</v>
      </c>
      <c r="S741" t="s">
        <v>29</v>
      </c>
      <c r="T741">
        <v>800</v>
      </c>
      <c r="U741" t="s">
        <v>42</v>
      </c>
      <c r="V741" t="s">
        <v>31</v>
      </c>
      <c r="W741" t="s">
        <v>32</v>
      </c>
    </row>
    <row r="742" spans="1:23" x14ac:dyDescent="0.35">
      <c r="A742" t="s">
        <v>791</v>
      </c>
      <c r="B742" t="s">
        <v>63</v>
      </c>
      <c r="C742" t="s">
        <v>67</v>
      </c>
      <c r="D742" t="s">
        <v>38</v>
      </c>
      <c r="E742" t="s">
        <v>23</v>
      </c>
      <c r="F742" s="1">
        <v>43841</v>
      </c>
      <c r="G742" t="s">
        <v>56</v>
      </c>
      <c r="H742" t="s">
        <v>25</v>
      </c>
      <c r="I742">
        <v>2021</v>
      </c>
      <c r="J742" t="s">
        <v>26</v>
      </c>
      <c r="K742" t="s">
        <v>54</v>
      </c>
      <c r="L742">
        <v>86</v>
      </c>
      <c r="M742">
        <v>5</v>
      </c>
      <c r="N742">
        <v>2</v>
      </c>
      <c r="O742">
        <v>172</v>
      </c>
      <c r="P742">
        <v>3</v>
      </c>
      <c r="Q742">
        <v>430</v>
      </c>
      <c r="R742" t="s">
        <v>41</v>
      </c>
      <c r="S742" t="s">
        <v>29</v>
      </c>
      <c r="T742">
        <v>39</v>
      </c>
      <c r="U742" t="s">
        <v>30</v>
      </c>
      <c r="V742" t="s">
        <v>31</v>
      </c>
      <c r="W742" t="s">
        <v>32</v>
      </c>
    </row>
    <row r="743" spans="1:23" x14ac:dyDescent="0.35">
      <c r="A743" t="s">
        <v>792</v>
      </c>
      <c r="B743" t="s">
        <v>33</v>
      </c>
      <c r="C743" t="s">
        <v>67</v>
      </c>
      <c r="D743" t="s">
        <v>35</v>
      </c>
      <c r="E743" t="s">
        <v>58</v>
      </c>
      <c r="F743" s="1">
        <v>43842</v>
      </c>
      <c r="G743" t="s">
        <v>59</v>
      </c>
      <c r="H743" t="s">
        <v>25</v>
      </c>
      <c r="I743">
        <v>2021</v>
      </c>
      <c r="J743" t="s">
        <v>26</v>
      </c>
      <c r="K743" t="s">
        <v>27</v>
      </c>
      <c r="L743">
        <v>11</v>
      </c>
      <c r="M743">
        <v>5</v>
      </c>
      <c r="N743">
        <v>3</v>
      </c>
      <c r="O743">
        <v>33</v>
      </c>
      <c r="P743">
        <v>2</v>
      </c>
      <c r="Q743">
        <v>55</v>
      </c>
      <c r="R743" t="s">
        <v>28</v>
      </c>
      <c r="S743" t="s">
        <v>29</v>
      </c>
      <c r="T743">
        <v>581</v>
      </c>
      <c r="U743" t="s">
        <v>42</v>
      </c>
      <c r="V743" t="s">
        <v>65</v>
      </c>
      <c r="W743" t="s">
        <v>32</v>
      </c>
    </row>
    <row r="744" spans="1:23" x14ac:dyDescent="0.35">
      <c r="A744" t="s">
        <v>793</v>
      </c>
      <c r="B744" t="s">
        <v>33</v>
      </c>
      <c r="C744" t="s">
        <v>21</v>
      </c>
      <c r="D744" t="s">
        <v>51</v>
      </c>
      <c r="E744" t="s">
        <v>47</v>
      </c>
      <c r="F744" s="1">
        <v>43843</v>
      </c>
      <c r="G744" t="s">
        <v>24</v>
      </c>
      <c r="H744" t="s">
        <v>25</v>
      </c>
      <c r="I744">
        <v>2021</v>
      </c>
      <c r="J744" t="s">
        <v>26</v>
      </c>
      <c r="K744" t="s">
        <v>27</v>
      </c>
      <c r="L744">
        <v>81</v>
      </c>
      <c r="M744">
        <v>40</v>
      </c>
      <c r="N744">
        <v>7</v>
      </c>
      <c r="O744">
        <v>567</v>
      </c>
      <c r="P744">
        <v>33</v>
      </c>
      <c r="Q744">
        <v>3240</v>
      </c>
      <c r="R744" t="s">
        <v>41</v>
      </c>
      <c r="S744" t="s">
        <v>29</v>
      </c>
      <c r="T744">
        <v>41</v>
      </c>
      <c r="U744" t="s">
        <v>42</v>
      </c>
      <c r="V744" t="s">
        <v>43</v>
      </c>
      <c r="W744" t="s">
        <v>32</v>
      </c>
    </row>
    <row r="745" spans="1:23" x14ac:dyDescent="0.35">
      <c r="A745" t="s">
        <v>794</v>
      </c>
      <c r="B745" t="s">
        <v>33</v>
      </c>
      <c r="C745" t="s">
        <v>67</v>
      </c>
      <c r="D745" t="s">
        <v>38</v>
      </c>
      <c r="E745" t="s">
        <v>52</v>
      </c>
      <c r="F745" s="1">
        <v>43844</v>
      </c>
      <c r="G745" t="s">
        <v>36</v>
      </c>
      <c r="H745" t="s">
        <v>25</v>
      </c>
      <c r="I745">
        <v>2021</v>
      </c>
      <c r="J745" t="s">
        <v>26</v>
      </c>
      <c r="K745" t="s">
        <v>27</v>
      </c>
      <c r="L745">
        <v>71</v>
      </c>
      <c r="M745">
        <v>5</v>
      </c>
      <c r="N745">
        <v>2</v>
      </c>
      <c r="O745">
        <v>142</v>
      </c>
      <c r="P745">
        <v>3</v>
      </c>
      <c r="Q745">
        <v>355</v>
      </c>
      <c r="R745" t="s">
        <v>41</v>
      </c>
      <c r="S745" t="s">
        <v>29</v>
      </c>
      <c r="T745">
        <v>660</v>
      </c>
      <c r="U745" t="s">
        <v>42</v>
      </c>
      <c r="V745" t="s">
        <v>65</v>
      </c>
      <c r="W745" t="s">
        <v>32</v>
      </c>
    </row>
    <row r="746" spans="1:23" x14ac:dyDescent="0.35">
      <c r="A746" t="s">
        <v>795</v>
      </c>
      <c r="B746" t="s">
        <v>20</v>
      </c>
      <c r="C746" t="s">
        <v>57</v>
      </c>
      <c r="D746" t="s">
        <v>64</v>
      </c>
      <c r="E746" t="s">
        <v>47</v>
      </c>
      <c r="F746" s="1">
        <v>43845</v>
      </c>
      <c r="G746" t="s">
        <v>40</v>
      </c>
      <c r="H746" t="s">
        <v>25</v>
      </c>
      <c r="I746">
        <v>2021</v>
      </c>
      <c r="J746" t="s">
        <v>26</v>
      </c>
      <c r="K746" t="s">
        <v>27</v>
      </c>
      <c r="L746">
        <v>42</v>
      </c>
      <c r="M746">
        <v>25</v>
      </c>
      <c r="N746">
        <v>10</v>
      </c>
      <c r="O746">
        <v>420</v>
      </c>
      <c r="P746">
        <v>15</v>
      </c>
      <c r="Q746">
        <v>1050</v>
      </c>
      <c r="R746" t="s">
        <v>41</v>
      </c>
      <c r="S746" t="s">
        <v>29</v>
      </c>
      <c r="T746">
        <v>53</v>
      </c>
      <c r="U746" t="s">
        <v>30</v>
      </c>
      <c r="V746" t="s">
        <v>49</v>
      </c>
      <c r="W746" t="s">
        <v>50</v>
      </c>
    </row>
    <row r="747" spans="1:23" x14ac:dyDescent="0.35">
      <c r="A747" t="s">
        <v>796</v>
      </c>
      <c r="B747" t="s">
        <v>33</v>
      </c>
      <c r="C747" t="s">
        <v>45</v>
      </c>
      <c r="D747" t="s">
        <v>22</v>
      </c>
      <c r="E747" t="s">
        <v>52</v>
      </c>
      <c r="F747" s="1">
        <v>43846</v>
      </c>
      <c r="G747" t="s">
        <v>48</v>
      </c>
      <c r="H747" t="s">
        <v>25</v>
      </c>
      <c r="I747">
        <v>2021</v>
      </c>
      <c r="J747" t="s">
        <v>26</v>
      </c>
      <c r="K747" t="s">
        <v>27</v>
      </c>
      <c r="L747">
        <v>98</v>
      </c>
      <c r="M747">
        <v>5</v>
      </c>
      <c r="N747">
        <v>2</v>
      </c>
      <c r="O747">
        <v>196</v>
      </c>
      <c r="P747">
        <v>3</v>
      </c>
      <c r="Q747">
        <v>490</v>
      </c>
      <c r="R747" t="s">
        <v>41</v>
      </c>
      <c r="S747" t="s">
        <v>29</v>
      </c>
      <c r="T747">
        <v>978</v>
      </c>
      <c r="U747" t="s">
        <v>30</v>
      </c>
      <c r="V747" t="s">
        <v>49</v>
      </c>
      <c r="W747" t="s">
        <v>50</v>
      </c>
    </row>
    <row r="748" spans="1:23" x14ac:dyDescent="0.35">
      <c r="A748" t="s">
        <v>797</v>
      </c>
      <c r="B748" t="s">
        <v>33</v>
      </c>
      <c r="C748" t="s">
        <v>34</v>
      </c>
      <c r="D748" t="s">
        <v>64</v>
      </c>
      <c r="E748" t="s">
        <v>61</v>
      </c>
      <c r="F748" s="1">
        <v>43847</v>
      </c>
      <c r="G748" t="s">
        <v>53</v>
      </c>
      <c r="H748" t="s">
        <v>25</v>
      </c>
      <c r="I748">
        <v>2021</v>
      </c>
      <c r="J748" t="s">
        <v>26</v>
      </c>
      <c r="K748" t="s">
        <v>54</v>
      </c>
      <c r="L748">
        <v>54</v>
      </c>
      <c r="M748">
        <v>25</v>
      </c>
      <c r="N748">
        <v>10</v>
      </c>
      <c r="O748">
        <v>540</v>
      </c>
      <c r="P748">
        <v>15</v>
      </c>
      <c r="Q748">
        <v>1350</v>
      </c>
      <c r="R748" t="s">
        <v>28</v>
      </c>
      <c r="S748" t="s">
        <v>29</v>
      </c>
      <c r="T748">
        <v>627</v>
      </c>
      <c r="U748" t="s">
        <v>30</v>
      </c>
      <c r="V748" t="s">
        <v>49</v>
      </c>
      <c r="W748" t="s">
        <v>62</v>
      </c>
    </row>
    <row r="749" spans="1:23" x14ac:dyDescent="0.35">
      <c r="A749" t="s">
        <v>798</v>
      </c>
      <c r="B749" t="s">
        <v>63</v>
      </c>
      <c r="C749" t="s">
        <v>21</v>
      </c>
      <c r="D749" t="s">
        <v>60</v>
      </c>
      <c r="E749" t="s">
        <v>39</v>
      </c>
      <c r="F749" s="1">
        <v>43848</v>
      </c>
      <c r="G749" t="s">
        <v>56</v>
      </c>
      <c r="H749" t="s">
        <v>25</v>
      </c>
      <c r="I749">
        <v>2021</v>
      </c>
      <c r="J749" t="s">
        <v>26</v>
      </c>
      <c r="K749" t="s">
        <v>54</v>
      </c>
      <c r="L749">
        <v>59</v>
      </c>
      <c r="M749">
        <v>10</v>
      </c>
      <c r="N749">
        <v>4</v>
      </c>
      <c r="O749">
        <v>236</v>
      </c>
      <c r="P749">
        <v>6</v>
      </c>
      <c r="Q749">
        <v>590</v>
      </c>
      <c r="R749" t="s">
        <v>41</v>
      </c>
      <c r="S749" t="s">
        <v>29</v>
      </c>
      <c r="T749">
        <v>411</v>
      </c>
      <c r="U749" t="s">
        <v>42</v>
      </c>
      <c r="V749" t="s">
        <v>43</v>
      </c>
      <c r="W749" t="s">
        <v>50</v>
      </c>
    </row>
    <row r="750" spans="1:23" x14ac:dyDescent="0.35">
      <c r="A750" t="s">
        <v>799</v>
      </c>
      <c r="B750" t="s">
        <v>63</v>
      </c>
      <c r="C750" t="s">
        <v>67</v>
      </c>
      <c r="D750" t="s">
        <v>64</v>
      </c>
      <c r="E750" t="s">
        <v>58</v>
      </c>
      <c r="F750" s="1">
        <v>43849</v>
      </c>
      <c r="G750" t="s">
        <v>59</v>
      </c>
      <c r="H750" t="s">
        <v>25</v>
      </c>
      <c r="I750">
        <v>2021</v>
      </c>
      <c r="J750" t="s">
        <v>26</v>
      </c>
      <c r="K750" t="s">
        <v>27</v>
      </c>
      <c r="L750">
        <v>96</v>
      </c>
      <c r="M750">
        <v>25</v>
      </c>
      <c r="N750">
        <v>10</v>
      </c>
      <c r="O750">
        <v>960</v>
      </c>
      <c r="P750">
        <v>15</v>
      </c>
      <c r="Q750">
        <v>2400</v>
      </c>
      <c r="R750" t="s">
        <v>41</v>
      </c>
      <c r="S750" t="s">
        <v>29</v>
      </c>
      <c r="T750">
        <v>393</v>
      </c>
      <c r="U750" t="s">
        <v>42</v>
      </c>
      <c r="V750" t="s">
        <v>65</v>
      </c>
      <c r="W750" t="s">
        <v>32</v>
      </c>
    </row>
    <row r="751" spans="1:23" x14ac:dyDescent="0.35">
      <c r="A751" t="s">
        <v>800</v>
      </c>
      <c r="B751" t="s">
        <v>63</v>
      </c>
      <c r="C751" t="s">
        <v>68</v>
      </c>
      <c r="D751" t="s">
        <v>22</v>
      </c>
      <c r="E751" t="s">
        <v>58</v>
      </c>
      <c r="F751" s="1">
        <v>43850</v>
      </c>
      <c r="G751" t="s">
        <v>24</v>
      </c>
      <c r="H751" t="s">
        <v>25</v>
      </c>
      <c r="I751">
        <v>2021</v>
      </c>
      <c r="J751" t="s">
        <v>26</v>
      </c>
      <c r="K751" t="s">
        <v>27</v>
      </c>
      <c r="L751">
        <v>79</v>
      </c>
      <c r="M751">
        <v>5</v>
      </c>
      <c r="N751">
        <v>2</v>
      </c>
      <c r="O751">
        <v>158</v>
      </c>
      <c r="P751">
        <v>3</v>
      </c>
      <c r="Q751">
        <v>395</v>
      </c>
      <c r="R751" t="s">
        <v>28</v>
      </c>
      <c r="S751" t="s">
        <v>29</v>
      </c>
      <c r="T751">
        <v>215</v>
      </c>
      <c r="U751" t="s">
        <v>30</v>
      </c>
      <c r="V751" t="s">
        <v>43</v>
      </c>
      <c r="W751" t="s">
        <v>50</v>
      </c>
    </row>
    <row r="752" spans="1:23" x14ac:dyDescent="0.35">
      <c r="A752" t="s">
        <v>801</v>
      </c>
      <c r="B752" t="s">
        <v>44</v>
      </c>
      <c r="C752" t="s">
        <v>34</v>
      </c>
      <c r="D752" t="s">
        <v>35</v>
      </c>
      <c r="E752" t="s">
        <v>39</v>
      </c>
      <c r="F752" s="1">
        <v>43851</v>
      </c>
      <c r="G752" t="s">
        <v>36</v>
      </c>
      <c r="H752" t="s">
        <v>25</v>
      </c>
      <c r="I752">
        <v>2021</v>
      </c>
      <c r="J752" t="s">
        <v>26</v>
      </c>
      <c r="K752" t="s">
        <v>27</v>
      </c>
      <c r="L752">
        <v>29</v>
      </c>
      <c r="M752">
        <v>5</v>
      </c>
      <c r="N752">
        <v>3</v>
      </c>
      <c r="O752">
        <v>87</v>
      </c>
      <c r="P752">
        <v>2</v>
      </c>
      <c r="Q752">
        <v>145</v>
      </c>
      <c r="R752" t="s">
        <v>41</v>
      </c>
      <c r="S752" t="s">
        <v>29</v>
      </c>
      <c r="T752">
        <v>281</v>
      </c>
      <c r="U752" t="s">
        <v>30</v>
      </c>
      <c r="V752" t="s">
        <v>43</v>
      </c>
      <c r="W752" t="s">
        <v>50</v>
      </c>
    </row>
    <row r="753" spans="1:23" x14ac:dyDescent="0.35">
      <c r="A753" t="s">
        <v>715</v>
      </c>
      <c r="B753" t="s">
        <v>63</v>
      </c>
      <c r="C753" t="s">
        <v>37</v>
      </c>
      <c r="D753" t="s">
        <v>38</v>
      </c>
      <c r="E753" t="s">
        <v>47</v>
      </c>
      <c r="F753" s="1">
        <v>43852</v>
      </c>
      <c r="G753" t="s">
        <v>40</v>
      </c>
      <c r="H753" t="s">
        <v>25</v>
      </c>
      <c r="I753">
        <v>2021</v>
      </c>
      <c r="J753" t="s">
        <v>26</v>
      </c>
      <c r="K753" t="s">
        <v>27</v>
      </c>
      <c r="L753">
        <v>99</v>
      </c>
      <c r="M753">
        <v>5</v>
      </c>
      <c r="N753">
        <v>2</v>
      </c>
      <c r="O753">
        <v>198</v>
      </c>
      <c r="P753">
        <v>3</v>
      </c>
      <c r="Q753">
        <v>495</v>
      </c>
      <c r="R753" t="s">
        <v>41</v>
      </c>
      <c r="S753" t="s">
        <v>29</v>
      </c>
      <c r="T753">
        <v>683</v>
      </c>
      <c r="U753" t="s">
        <v>42</v>
      </c>
      <c r="V753" t="s">
        <v>65</v>
      </c>
      <c r="W753" t="s">
        <v>62</v>
      </c>
    </row>
    <row r="754" spans="1:23" x14ac:dyDescent="0.35">
      <c r="A754" t="s">
        <v>802</v>
      </c>
      <c r="B754" t="s">
        <v>63</v>
      </c>
      <c r="C754" t="s">
        <v>45</v>
      </c>
      <c r="D754" t="s">
        <v>35</v>
      </c>
      <c r="E754" t="s">
        <v>39</v>
      </c>
      <c r="F754" s="1">
        <v>43853</v>
      </c>
      <c r="G754" t="s">
        <v>48</v>
      </c>
      <c r="H754" t="s">
        <v>25</v>
      </c>
      <c r="I754">
        <v>2021</v>
      </c>
      <c r="J754" t="s">
        <v>26</v>
      </c>
      <c r="K754" t="s">
        <v>27</v>
      </c>
      <c r="L754">
        <v>92</v>
      </c>
      <c r="M754">
        <v>5</v>
      </c>
      <c r="N754">
        <v>3</v>
      </c>
      <c r="O754">
        <v>276</v>
      </c>
      <c r="P754">
        <v>2</v>
      </c>
      <c r="Q754">
        <v>460</v>
      </c>
      <c r="R754" t="s">
        <v>28</v>
      </c>
      <c r="S754" t="s">
        <v>29</v>
      </c>
      <c r="T754">
        <v>425</v>
      </c>
      <c r="U754" t="s">
        <v>42</v>
      </c>
      <c r="V754" t="s">
        <v>31</v>
      </c>
      <c r="W754" t="s">
        <v>32</v>
      </c>
    </row>
    <row r="755" spans="1:23" x14ac:dyDescent="0.35">
      <c r="A755" t="s">
        <v>597</v>
      </c>
      <c r="B755" t="s">
        <v>20</v>
      </c>
      <c r="C755" t="s">
        <v>45</v>
      </c>
      <c r="D755" t="s">
        <v>46</v>
      </c>
      <c r="E755" t="s">
        <v>61</v>
      </c>
      <c r="F755" s="1">
        <v>43854</v>
      </c>
      <c r="G755" t="s">
        <v>53</v>
      </c>
      <c r="H755" t="s">
        <v>25</v>
      </c>
      <c r="I755">
        <v>2021</v>
      </c>
      <c r="J755" t="s">
        <v>26</v>
      </c>
      <c r="K755" t="s">
        <v>54</v>
      </c>
      <c r="L755">
        <v>46</v>
      </c>
      <c r="M755">
        <v>15</v>
      </c>
      <c r="N755">
        <v>5</v>
      </c>
      <c r="O755">
        <v>230</v>
      </c>
      <c r="P755">
        <v>10</v>
      </c>
      <c r="Q755">
        <v>690</v>
      </c>
      <c r="R755" t="s">
        <v>41</v>
      </c>
      <c r="S755" t="s">
        <v>29</v>
      </c>
      <c r="T755">
        <v>303</v>
      </c>
      <c r="U755" t="s">
        <v>30</v>
      </c>
      <c r="V755" t="s">
        <v>43</v>
      </c>
      <c r="W755" t="s">
        <v>32</v>
      </c>
    </row>
    <row r="756" spans="1:23" x14ac:dyDescent="0.35">
      <c r="A756" t="s">
        <v>803</v>
      </c>
      <c r="B756" t="s">
        <v>44</v>
      </c>
      <c r="C756" t="s">
        <v>68</v>
      </c>
      <c r="D756" t="s">
        <v>60</v>
      </c>
      <c r="E756" t="s">
        <v>47</v>
      </c>
      <c r="F756" s="1">
        <v>43855</v>
      </c>
      <c r="G756" t="s">
        <v>56</v>
      </c>
      <c r="H756" t="s">
        <v>25</v>
      </c>
      <c r="I756">
        <v>2021</v>
      </c>
      <c r="J756" t="s">
        <v>26</v>
      </c>
      <c r="K756" t="s">
        <v>54</v>
      </c>
      <c r="L756">
        <v>45</v>
      </c>
      <c r="M756">
        <v>10</v>
      </c>
      <c r="N756">
        <v>4</v>
      </c>
      <c r="O756">
        <v>180</v>
      </c>
      <c r="P756">
        <v>6</v>
      </c>
      <c r="Q756">
        <v>450</v>
      </c>
      <c r="R756" t="s">
        <v>41</v>
      </c>
      <c r="S756" t="s">
        <v>29</v>
      </c>
      <c r="T756">
        <v>293</v>
      </c>
      <c r="U756" t="s">
        <v>30</v>
      </c>
      <c r="V756" t="s">
        <v>65</v>
      </c>
      <c r="W756" t="s">
        <v>62</v>
      </c>
    </row>
    <row r="757" spans="1:23" x14ac:dyDescent="0.35">
      <c r="A757" t="s">
        <v>804</v>
      </c>
      <c r="B757" t="s">
        <v>20</v>
      </c>
      <c r="C757" t="s">
        <v>67</v>
      </c>
      <c r="D757" t="s">
        <v>22</v>
      </c>
      <c r="E757" t="s">
        <v>52</v>
      </c>
      <c r="F757" s="1">
        <v>43856</v>
      </c>
      <c r="G757" t="s">
        <v>59</v>
      </c>
      <c r="H757" t="s">
        <v>25</v>
      </c>
      <c r="I757">
        <v>2021</v>
      </c>
      <c r="J757" t="s">
        <v>26</v>
      </c>
      <c r="K757" t="s">
        <v>27</v>
      </c>
      <c r="L757">
        <v>10</v>
      </c>
      <c r="M757">
        <v>5</v>
      </c>
      <c r="N757">
        <v>2</v>
      </c>
      <c r="O757">
        <v>20</v>
      </c>
      <c r="P757">
        <v>3</v>
      </c>
      <c r="Q757">
        <v>50</v>
      </c>
      <c r="R757" t="s">
        <v>28</v>
      </c>
      <c r="S757" t="s">
        <v>29</v>
      </c>
      <c r="T757">
        <v>712</v>
      </c>
      <c r="U757" t="s">
        <v>30</v>
      </c>
      <c r="V757" t="s">
        <v>49</v>
      </c>
      <c r="W757" t="s">
        <v>32</v>
      </c>
    </row>
    <row r="758" spans="1:23" x14ac:dyDescent="0.35">
      <c r="A758" t="s">
        <v>805</v>
      </c>
      <c r="B758" t="s">
        <v>20</v>
      </c>
      <c r="C758" t="s">
        <v>57</v>
      </c>
      <c r="D758" t="s">
        <v>35</v>
      </c>
      <c r="E758" t="s">
        <v>39</v>
      </c>
      <c r="F758" s="1">
        <v>43857</v>
      </c>
      <c r="G758" t="s">
        <v>24</v>
      </c>
      <c r="H758" t="s">
        <v>25</v>
      </c>
      <c r="I758">
        <v>2021</v>
      </c>
      <c r="J758" t="s">
        <v>26</v>
      </c>
      <c r="K758" t="s">
        <v>27</v>
      </c>
      <c r="L758">
        <v>68</v>
      </c>
      <c r="M758">
        <v>5</v>
      </c>
      <c r="N758">
        <v>3</v>
      </c>
      <c r="O758">
        <v>204</v>
      </c>
      <c r="P758">
        <v>2</v>
      </c>
      <c r="Q758">
        <v>340</v>
      </c>
      <c r="R758" t="s">
        <v>28</v>
      </c>
      <c r="S758" t="s">
        <v>29</v>
      </c>
      <c r="T758">
        <v>287</v>
      </c>
      <c r="U758" t="s">
        <v>42</v>
      </c>
      <c r="V758" t="s">
        <v>65</v>
      </c>
      <c r="W758" t="s">
        <v>50</v>
      </c>
    </row>
    <row r="759" spans="1:23" x14ac:dyDescent="0.35">
      <c r="A759" t="s">
        <v>806</v>
      </c>
      <c r="B759" t="s">
        <v>20</v>
      </c>
      <c r="C759" t="s">
        <v>21</v>
      </c>
      <c r="D759" t="s">
        <v>60</v>
      </c>
      <c r="E759" t="s">
        <v>52</v>
      </c>
      <c r="F759" s="1">
        <v>43858</v>
      </c>
      <c r="G759" t="s">
        <v>36</v>
      </c>
      <c r="H759" t="s">
        <v>25</v>
      </c>
      <c r="I759">
        <v>2021</v>
      </c>
      <c r="J759" t="s">
        <v>26</v>
      </c>
      <c r="K759" t="s">
        <v>27</v>
      </c>
      <c r="L759">
        <v>64</v>
      </c>
      <c r="M759">
        <v>10</v>
      </c>
      <c r="N759">
        <v>4</v>
      </c>
      <c r="O759">
        <v>256</v>
      </c>
      <c r="P759">
        <v>6</v>
      </c>
      <c r="Q759">
        <v>640</v>
      </c>
      <c r="R759" t="s">
        <v>28</v>
      </c>
      <c r="S759" t="s">
        <v>29</v>
      </c>
      <c r="T759">
        <v>242</v>
      </c>
      <c r="U759" t="s">
        <v>42</v>
      </c>
      <c r="V759" t="s">
        <v>43</v>
      </c>
      <c r="W759" t="s">
        <v>62</v>
      </c>
    </row>
    <row r="760" spans="1:23" x14ac:dyDescent="0.35">
      <c r="A760" t="s">
        <v>807</v>
      </c>
      <c r="B760" t="s">
        <v>63</v>
      </c>
      <c r="C760" t="s">
        <v>45</v>
      </c>
      <c r="D760" t="s">
        <v>46</v>
      </c>
      <c r="E760" t="s">
        <v>61</v>
      </c>
      <c r="F760" s="1">
        <v>43859</v>
      </c>
      <c r="G760" t="s">
        <v>40</v>
      </c>
      <c r="H760" t="s">
        <v>25</v>
      </c>
      <c r="I760">
        <v>2021</v>
      </c>
      <c r="J760" t="s">
        <v>26</v>
      </c>
      <c r="K760" t="s">
        <v>27</v>
      </c>
      <c r="L760">
        <v>25</v>
      </c>
      <c r="M760">
        <v>15</v>
      </c>
      <c r="N760">
        <v>5</v>
      </c>
      <c r="O760">
        <v>125</v>
      </c>
      <c r="P760">
        <v>10</v>
      </c>
      <c r="Q760">
        <v>375</v>
      </c>
      <c r="R760" t="s">
        <v>28</v>
      </c>
      <c r="S760" t="s">
        <v>29</v>
      </c>
      <c r="T760">
        <v>29</v>
      </c>
      <c r="U760" t="s">
        <v>42</v>
      </c>
      <c r="V760" t="s">
        <v>49</v>
      </c>
      <c r="W760" t="s">
        <v>62</v>
      </c>
    </row>
    <row r="761" spans="1:23" x14ac:dyDescent="0.35">
      <c r="A761" t="s">
        <v>808</v>
      </c>
      <c r="B761" t="s">
        <v>44</v>
      </c>
      <c r="C761" t="s">
        <v>55</v>
      </c>
      <c r="D761" t="s">
        <v>46</v>
      </c>
      <c r="E761" t="s">
        <v>23</v>
      </c>
      <c r="F761" s="1">
        <v>43860</v>
      </c>
      <c r="G761" t="s">
        <v>48</v>
      </c>
      <c r="H761" t="s">
        <v>25</v>
      </c>
      <c r="I761">
        <v>2021</v>
      </c>
      <c r="J761" t="s">
        <v>26</v>
      </c>
      <c r="K761" t="s">
        <v>27</v>
      </c>
      <c r="L761">
        <v>44</v>
      </c>
      <c r="M761">
        <v>15</v>
      </c>
      <c r="N761">
        <v>5</v>
      </c>
      <c r="O761">
        <v>220</v>
      </c>
      <c r="P761">
        <v>10</v>
      </c>
      <c r="Q761">
        <v>660</v>
      </c>
      <c r="R761" t="s">
        <v>41</v>
      </c>
      <c r="S761" t="s">
        <v>29</v>
      </c>
      <c r="T761">
        <v>716</v>
      </c>
      <c r="U761" t="s">
        <v>42</v>
      </c>
      <c r="V761" t="s">
        <v>49</v>
      </c>
      <c r="W761" t="s">
        <v>32</v>
      </c>
    </row>
    <row r="762" spans="1:23" x14ac:dyDescent="0.35">
      <c r="A762" t="s">
        <v>809</v>
      </c>
      <c r="B762" t="s">
        <v>33</v>
      </c>
      <c r="C762" t="s">
        <v>66</v>
      </c>
      <c r="D762" t="s">
        <v>38</v>
      </c>
      <c r="E762" t="s">
        <v>47</v>
      </c>
      <c r="F762" s="1">
        <v>43861</v>
      </c>
      <c r="G762" t="s">
        <v>53</v>
      </c>
      <c r="H762" t="s">
        <v>25</v>
      </c>
      <c r="I762">
        <v>2021</v>
      </c>
      <c r="J762" t="s">
        <v>26</v>
      </c>
      <c r="K762" t="s">
        <v>54</v>
      </c>
      <c r="L762">
        <v>26</v>
      </c>
      <c r="M762">
        <v>5</v>
      </c>
      <c r="N762">
        <v>2</v>
      </c>
      <c r="O762">
        <v>52</v>
      </c>
      <c r="P762">
        <v>3</v>
      </c>
      <c r="Q762">
        <v>130</v>
      </c>
      <c r="R762" t="s">
        <v>28</v>
      </c>
      <c r="S762" t="s">
        <v>29</v>
      </c>
      <c r="T762">
        <v>654</v>
      </c>
      <c r="U762" t="s">
        <v>42</v>
      </c>
      <c r="V762" t="s">
        <v>49</v>
      </c>
      <c r="W762" t="s">
        <v>32</v>
      </c>
    </row>
    <row r="763" spans="1:23" x14ac:dyDescent="0.35">
      <c r="A763" t="s">
        <v>810</v>
      </c>
      <c r="B763" t="s">
        <v>20</v>
      </c>
      <c r="C763" t="s">
        <v>57</v>
      </c>
      <c r="D763" t="s">
        <v>35</v>
      </c>
      <c r="E763" t="s">
        <v>47</v>
      </c>
      <c r="F763" s="1">
        <v>43862</v>
      </c>
      <c r="G763" t="s">
        <v>56</v>
      </c>
      <c r="H763" t="s">
        <v>25</v>
      </c>
      <c r="I763">
        <v>2021</v>
      </c>
      <c r="J763" t="s">
        <v>26</v>
      </c>
      <c r="K763" t="s">
        <v>54</v>
      </c>
      <c r="L763">
        <v>63</v>
      </c>
      <c r="M763">
        <v>5</v>
      </c>
      <c r="N763">
        <v>3</v>
      </c>
      <c r="O763">
        <v>189</v>
      </c>
      <c r="P763">
        <v>2</v>
      </c>
      <c r="Q763">
        <v>315</v>
      </c>
      <c r="R763" t="s">
        <v>28</v>
      </c>
      <c r="S763" t="s">
        <v>29</v>
      </c>
      <c r="T763">
        <v>297</v>
      </c>
      <c r="U763" t="s">
        <v>30</v>
      </c>
      <c r="V763" t="s">
        <v>31</v>
      </c>
      <c r="W763" t="s">
        <v>50</v>
      </c>
    </row>
    <row r="764" spans="1:23" x14ac:dyDescent="0.35">
      <c r="A764" t="s">
        <v>811</v>
      </c>
      <c r="B764" t="s">
        <v>44</v>
      </c>
      <c r="C764" t="s">
        <v>68</v>
      </c>
      <c r="D764" t="s">
        <v>60</v>
      </c>
      <c r="E764" t="s">
        <v>39</v>
      </c>
      <c r="F764" s="1">
        <v>43863</v>
      </c>
      <c r="G764" t="s">
        <v>59</v>
      </c>
      <c r="H764" t="s">
        <v>104</v>
      </c>
      <c r="I764">
        <v>2021</v>
      </c>
      <c r="J764" t="s">
        <v>26</v>
      </c>
      <c r="K764" t="s">
        <v>27</v>
      </c>
      <c r="L764">
        <v>72</v>
      </c>
      <c r="M764">
        <v>10</v>
      </c>
      <c r="N764">
        <v>4</v>
      </c>
      <c r="O764">
        <v>288</v>
      </c>
      <c r="P764">
        <v>6</v>
      </c>
      <c r="Q764">
        <v>720</v>
      </c>
      <c r="R764" t="s">
        <v>28</v>
      </c>
      <c r="S764" t="s">
        <v>29</v>
      </c>
      <c r="T764">
        <v>29</v>
      </c>
      <c r="U764" t="s">
        <v>30</v>
      </c>
      <c r="V764" t="s">
        <v>31</v>
      </c>
      <c r="W764" t="s">
        <v>32</v>
      </c>
    </row>
    <row r="765" spans="1:23" x14ac:dyDescent="0.35">
      <c r="A765" t="s">
        <v>812</v>
      </c>
      <c r="B765" t="s">
        <v>63</v>
      </c>
      <c r="C765" t="s">
        <v>67</v>
      </c>
      <c r="D765" t="s">
        <v>38</v>
      </c>
      <c r="E765" t="s">
        <v>23</v>
      </c>
      <c r="F765" s="1">
        <v>43864</v>
      </c>
      <c r="G765" t="s">
        <v>24</v>
      </c>
      <c r="H765" t="s">
        <v>104</v>
      </c>
      <c r="I765">
        <v>2021</v>
      </c>
      <c r="J765" t="s">
        <v>26</v>
      </c>
      <c r="K765" t="s">
        <v>27</v>
      </c>
      <c r="L765">
        <v>75</v>
      </c>
      <c r="M765">
        <v>5</v>
      </c>
      <c r="N765">
        <v>2</v>
      </c>
      <c r="O765">
        <v>150</v>
      </c>
      <c r="P765">
        <v>3</v>
      </c>
      <c r="Q765">
        <v>375</v>
      </c>
      <c r="R765" t="s">
        <v>41</v>
      </c>
      <c r="S765" t="s">
        <v>29</v>
      </c>
      <c r="T765">
        <v>327</v>
      </c>
      <c r="U765" t="s">
        <v>42</v>
      </c>
      <c r="V765" t="s">
        <v>31</v>
      </c>
      <c r="W765" t="s">
        <v>32</v>
      </c>
    </row>
    <row r="766" spans="1:23" x14ac:dyDescent="0.35">
      <c r="A766" t="s">
        <v>813</v>
      </c>
      <c r="B766" t="s">
        <v>63</v>
      </c>
      <c r="C766" t="s">
        <v>67</v>
      </c>
      <c r="D766" t="s">
        <v>64</v>
      </c>
      <c r="E766" t="s">
        <v>52</v>
      </c>
      <c r="F766" s="1">
        <v>43865</v>
      </c>
      <c r="G766" t="s">
        <v>36</v>
      </c>
      <c r="H766" t="s">
        <v>104</v>
      </c>
      <c r="I766">
        <v>2021</v>
      </c>
      <c r="J766" t="s">
        <v>26</v>
      </c>
      <c r="K766" t="s">
        <v>27</v>
      </c>
      <c r="L766">
        <v>78</v>
      </c>
      <c r="M766">
        <v>25</v>
      </c>
      <c r="N766">
        <v>10</v>
      </c>
      <c r="O766">
        <v>780</v>
      </c>
      <c r="P766">
        <v>15</v>
      </c>
      <c r="Q766">
        <v>1950</v>
      </c>
      <c r="R766" t="s">
        <v>28</v>
      </c>
      <c r="S766" t="s">
        <v>29</v>
      </c>
      <c r="T766">
        <v>79</v>
      </c>
      <c r="U766" t="s">
        <v>30</v>
      </c>
      <c r="V766" t="s">
        <v>43</v>
      </c>
      <c r="W766" t="s">
        <v>62</v>
      </c>
    </row>
    <row r="767" spans="1:23" x14ac:dyDescent="0.35">
      <c r="A767" t="s">
        <v>814</v>
      </c>
      <c r="B767" t="s">
        <v>63</v>
      </c>
      <c r="C767" t="s">
        <v>37</v>
      </c>
      <c r="D767" t="s">
        <v>38</v>
      </c>
      <c r="E767" t="s">
        <v>39</v>
      </c>
      <c r="F767" s="1">
        <v>43866</v>
      </c>
      <c r="G767" t="s">
        <v>40</v>
      </c>
      <c r="H767" t="s">
        <v>104</v>
      </c>
      <c r="I767">
        <v>2021</v>
      </c>
      <c r="J767" t="s">
        <v>26</v>
      </c>
      <c r="K767" t="s">
        <v>27</v>
      </c>
      <c r="L767">
        <v>21</v>
      </c>
      <c r="M767">
        <v>5</v>
      </c>
      <c r="N767">
        <v>2</v>
      </c>
      <c r="O767">
        <v>42</v>
      </c>
      <c r="P767">
        <v>3</v>
      </c>
      <c r="Q767">
        <v>105</v>
      </c>
      <c r="R767" t="s">
        <v>28</v>
      </c>
      <c r="S767" t="s">
        <v>29</v>
      </c>
      <c r="T767">
        <v>910</v>
      </c>
      <c r="U767" t="s">
        <v>42</v>
      </c>
      <c r="V767" t="s">
        <v>65</v>
      </c>
      <c r="W767" t="s">
        <v>32</v>
      </c>
    </row>
    <row r="768" spans="1:23" x14ac:dyDescent="0.35">
      <c r="A768" t="s">
        <v>815</v>
      </c>
      <c r="B768" t="s">
        <v>63</v>
      </c>
      <c r="C768" t="s">
        <v>55</v>
      </c>
      <c r="D768" t="s">
        <v>64</v>
      </c>
      <c r="E768" t="s">
        <v>39</v>
      </c>
      <c r="F768" s="1">
        <v>43867</v>
      </c>
      <c r="G768" t="s">
        <v>48</v>
      </c>
      <c r="H768" t="s">
        <v>104</v>
      </c>
      <c r="I768">
        <v>2021</v>
      </c>
      <c r="J768" t="s">
        <v>26</v>
      </c>
      <c r="K768" t="s">
        <v>27</v>
      </c>
      <c r="L768">
        <v>47</v>
      </c>
      <c r="M768">
        <v>25</v>
      </c>
      <c r="N768">
        <v>10</v>
      </c>
      <c r="O768">
        <v>470</v>
      </c>
      <c r="P768">
        <v>15</v>
      </c>
      <c r="Q768">
        <v>1175</v>
      </c>
      <c r="R768" t="s">
        <v>28</v>
      </c>
      <c r="S768" t="s">
        <v>29</v>
      </c>
      <c r="T768">
        <v>418</v>
      </c>
      <c r="U768" t="s">
        <v>42</v>
      </c>
      <c r="V768" t="s">
        <v>31</v>
      </c>
      <c r="W768" t="s">
        <v>50</v>
      </c>
    </row>
    <row r="769" spans="1:23" x14ac:dyDescent="0.35">
      <c r="A769" t="s">
        <v>816</v>
      </c>
      <c r="B769" t="s">
        <v>20</v>
      </c>
      <c r="C769" t="s">
        <v>55</v>
      </c>
      <c r="D769" t="s">
        <v>46</v>
      </c>
      <c r="E769" t="s">
        <v>39</v>
      </c>
      <c r="F769" s="1">
        <v>43868</v>
      </c>
      <c r="G769" t="s">
        <v>53</v>
      </c>
      <c r="H769" t="s">
        <v>104</v>
      </c>
      <c r="I769">
        <v>2021</v>
      </c>
      <c r="J769" t="s">
        <v>26</v>
      </c>
      <c r="K769" t="s">
        <v>54</v>
      </c>
      <c r="L769">
        <v>75</v>
      </c>
      <c r="M769">
        <v>15</v>
      </c>
      <c r="N769">
        <v>5</v>
      </c>
      <c r="O769">
        <v>375</v>
      </c>
      <c r="P769">
        <v>10</v>
      </c>
      <c r="Q769">
        <v>1125</v>
      </c>
      <c r="R769" t="s">
        <v>41</v>
      </c>
      <c r="S769" t="s">
        <v>29</v>
      </c>
      <c r="T769">
        <v>498</v>
      </c>
      <c r="U769" t="s">
        <v>42</v>
      </c>
      <c r="V769" t="s">
        <v>49</v>
      </c>
      <c r="W769" t="s">
        <v>50</v>
      </c>
    </row>
    <row r="770" spans="1:23" x14ac:dyDescent="0.35">
      <c r="A770" t="s">
        <v>817</v>
      </c>
      <c r="B770" t="s">
        <v>33</v>
      </c>
      <c r="C770" t="s">
        <v>34</v>
      </c>
      <c r="D770" t="s">
        <v>35</v>
      </c>
      <c r="E770" t="s">
        <v>61</v>
      </c>
      <c r="F770" s="1">
        <v>43869</v>
      </c>
      <c r="G770" t="s">
        <v>56</v>
      </c>
      <c r="H770" t="s">
        <v>104</v>
      </c>
      <c r="I770">
        <v>2021</v>
      </c>
      <c r="J770" t="s">
        <v>26</v>
      </c>
      <c r="K770" t="s">
        <v>54</v>
      </c>
      <c r="L770">
        <v>45</v>
      </c>
      <c r="M770">
        <v>5</v>
      </c>
      <c r="N770">
        <v>3</v>
      </c>
      <c r="O770">
        <v>135</v>
      </c>
      <c r="P770">
        <v>2</v>
      </c>
      <c r="Q770">
        <v>225</v>
      </c>
      <c r="R770" t="s">
        <v>41</v>
      </c>
      <c r="S770" t="s">
        <v>29</v>
      </c>
      <c r="T770">
        <v>20</v>
      </c>
      <c r="U770" t="s">
        <v>42</v>
      </c>
      <c r="V770" t="s">
        <v>31</v>
      </c>
      <c r="W770" t="s">
        <v>32</v>
      </c>
    </row>
    <row r="771" spans="1:23" x14ac:dyDescent="0.35">
      <c r="A771" t="s">
        <v>818</v>
      </c>
      <c r="B771" t="s">
        <v>20</v>
      </c>
      <c r="C771" t="s">
        <v>45</v>
      </c>
      <c r="D771" t="s">
        <v>60</v>
      </c>
      <c r="E771" t="s">
        <v>23</v>
      </c>
      <c r="F771" s="1">
        <v>43870</v>
      </c>
      <c r="G771" t="s">
        <v>59</v>
      </c>
      <c r="H771" t="s">
        <v>104</v>
      </c>
      <c r="I771">
        <v>2021</v>
      </c>
      <c r="J771" t="s">
        <v>26</v>
      </c>
      <c r="K771" t="s">
        <v>27</v>
      </c>
      <c r="L771">
        <v>10</v>
      </c>
      <c r="M771">
        <v>10</v>
      </c>
      <c r="N771">
        <v>4</v>
      </c>
      <c r="O771">
        <v>40</v>
      </c>
      <c r="P771">
        <v>6</v>
      </c>
      <c r="Q771">
        <v>100</v>
      </c>
      <c r="R771" t="s">
        <v>41</v>
      </c>
      <c r="S771" t="s">
        <v>29</v>
      </c>
      <c r="T771">
        <v>197</v>
      </c>
      <c r="U771" t="s">
        <v>30</v>
      </c>
      <c r="V771" t="s">
        <v>31</v>
      </c>
      <c r="W771" t="s">
        <v>32</v>
      </c>
    </row>
    <row r="772" spans="1:23" x14ac:dyDescent="0.35">
      <c r="A772" t="s">
        <v>819</v>
      </c>
      <c r="B772" t="s">
        <v>20</v>
      </c>
      <c r="C772" t="s">
        <v>68</v>
      </c>
      <c r="D772" t="s">
        <v>46</v>
      </c>
      <c r="E772" t="s">
        <v>61</v>
      </c>
      <c r="F772" s="1">
        <v>43871</v>
      </c>
      <c r="G772" t="s">
        <v>24</v>
      </c>
      <c r="H772" t="s">
        <v>104</v>
      </c>
      <c r="I772">
        <v>2021</v>
      </c>
      <c r="J772" t="s">
        <v>26</v>
      </c>
      <c r="K772" t="s">
        <v>27</v>
      </c>
      <c r="L772">
        <v>93</v>
      </c>
      <c r="M772">
        <v>15</v>
      </c>
      <c r="N772">
        <v>5</v>
      </c>
      <c r="O772">
        <v>465</v>
      </c>
      <c r="P772">
        <v>10</v>
      </c>
      <c r="Q772">
        <v>1395</v>
      </c>
      <c r="R772" t="s">
        <v>41</v>
      </c>
      <c r="S772" t="s">
        <v>29</v>
      </c>
      <c r="T772">
        <v>524</v>
      </c>
      <c r="U772" t="s">
        <v>30</v>
      </c>
      <c r="V772" t="s">
        <v>43</v>
      </c>
      <c r="W772" t="s">
        <v>32</v>
      </c>
    </row>
    <row r="773" spans="1:23" x14ac:dyDescent="0.35">
      <c r="A773" t="s">
        <v>820</v>
      </c>
      <c r="B773" t="s">
        <v>20</v>
      </c>
      <c r="C773" t="s">
        <v>45</v>
      </c>
      <c r="D773" t="s">
        <v>51</v>
      </c>
      <c r="E773" t="s">
        <v>23</v>
      </c>
      <c r="F773" s="1">
        <v>43872</v>
      </c>
      <c r="G773" t="s">
        <v>36</v>
      </c>
      <c r="H773" t="s">
        <v>104</v>
      </c>
      <c r="I773">
        <v>2021</v>
      </c>
      <c r="J773" t="s">
        <v>26</v>
      </c>
      <c r="K773" t="s">
        <v>27</v>
      </c>
      <c r="L773">
        <v>50</v>
      </c>
      <c r="M773">
        <v>40</v>
      </c>
      <c r="N773">
        <v>7</v>
      </c>
      <c r="O773">
        <v>350</v>
      </c>
      <c r="P773">
        <v>33</v>
      </c>
      <c r="Q773">
        <v>2000</v>
      </c>
      <c r="R773" t="s">
        <v>28</v>
      </c>
      <c r="S773" t="s">
        <v>29</v>
      </c>
      <c r="T773">
        <v>224</v>
      </c>
      <c r="U773" t="s">
        <v>30</v>
      </c>
      <c r="V773" t="s">
        <v>43</v>
      </c>
      <c r="W773" t="s">
        <v>62</v>
      </c>
    </row>
    <row r="774" spans="1:23" x14ac:dyDescent="0.35">
      <c r="A774" t="s">
        <v>821</v>
      </c>
      <c r="B774" t="s">
        <v>33</v>
      </c>
      <c r="C774" t="s">
        <v>68</v>
      </c>
      <c r="D774" t="s">
        <v>51</v>
      </c>
      <c r="E774" t="s">
        <v>58</v>
      </c>
      <c r="F774" s="1">
        <v>43873</v>
      </c>
      <c r="G774" t="s">
        <v>40</v>
      </c>
      <c r="H774" t="s">
        <v>104</v>
      </c>
      <c r="I774">
        <v>2021</v>
      </c>
      <c r="J774" t="s">
        <v>26</v>
      </c>
      <c r="K774" t="s">
        <v>27</v>
      </c>
      <c r="L774">
        <v>71</v>
      </c>
      <c r="M774">
        <v>40</v>
      </c>
      <c r="N774">
        <v>7</v>
      </c>
      <c r="O774">
        <v>497</v>
      </c>
      <c r="P774">
        <v>33</v>
      </c>
      <c r="Q774">
        <v>2840</v>
      </c>
      <c r="R774" t="s">
        <v>41</v>
      </c>
      <c r="S774" t="s">
        <v>29</v>
      </c>
      <c r="T774">
        <v>569</v>
      </c>
      <c r="U774" t="s">
        <v>30</v>
      </c>
      <c r="V774" t="s">
        <v>65</v>
      </c>
      <c r="W774" t="s">
        <v>62</v>
      </c>
    </row>
    <row r="775" spans="1:23" x14ac:dyDescent="0.35">
      <c r="A775" t="s">
        <v>695</v>
      </c>
      <c r="B775" t="s">
        <v>33</v>
      </c>
      <c r="C775" t="s">
        <v>34</v>
      </c>
      <c r="D775" t="s">
        <v>46</v>
      </c>
      <c r="E775" t="s">
        <v>47</v>
      </c>
      <c r="F775" s="1">
        <v>43874</v>
      </c>
      <c r="G775" t="s">
        <v>48</v>
      </c>
      <c r="H775" t="s">
        <v>104</v>
      </c>
      <c r="I775">
        <v>2021</v>
      </c>
      <c r="J775" t="s">
        <v>26</v>
      </c>
      <c r="K775" t="s">
        <v>27</v>
      </c>
      <c r="L775">
        <v>39</v>
      </c>
      <c r="M775">
        <v>15</v>
      </c>
      <c r="N775">
        <v>5</v>
      </c>
      <c r="O775">
        <v>195</v>
      </c>
      <c r="P775">
        <v>10</v>
      </c>
      <c r="Q775">
        <v>585</v>
      </c>
      <c r="R775" t="s">
        <v>41</v>
      </c>
      <c r="S775" t="s">
        <v>29</v>
      </c>
      <c r="T775">
        <v>828</v>
      </c>
      <c r="U775" t="s">
        <v>42</v>
      </c>
      <c r="V775" t="s">
        <v>65</v>
      </c>
      <c r="W775" t="s">
        <v>50</v>
      </c>
    </row>
    <row r="776" spans="1:23" x14ac:dyDescent="0.35">
      <c r="A776" t="s">
        <v>822</v>
      </c>
      <c r="B776" t="s">
        <v>44</v>
      </c>
      <c r="C776" t="s">
        <v>45</v>
      </c>
      <c r="D776" t="s">
        <v>60</v>
      </c>
      <c r="E776" t="s">
        <v>52</v>
      </c>
      <c r="F776" s="1">
        <v>43875</v>
      </c>
      <c r="G776" t="s">
        <v>53</v>
      </c>
      <c r="H776" t="s">
        <v>104</v>
      </c>
      <c r="I776">
        <v>2021</v>
      </c>
      <c r="J776" t="s">
        <v>26</v>
      </c>
      <c r="K776" t="s">
        <v>54</v>
      </c>
      <c r="L776">
        <v>76</v>
      </c>
      <c r="M776">
        <v>10</v>
      </c>
      <c r="N776">
        <v>4</v>
      </c>
      <c r="O776">
        <v>304</v>
      </c>
      <c r="P776">
        <v>6</v>
      </c>
      <c r="Q776">
        <v>760</v>
      </c>
      <c r="R776" t="s">
        <v>28</v>
      </c>
      <c r="S776" t="s">
        <v>29</v>
      </c>
      <c r="T776">
        <v>334</v>
      </c>
      <c r="U776" t="s">
        <v>42</v>
      </c>
      <c r="V776" t="s">
        <v>49</v>
      </c>
      <c r="W776" t="s">
        <v>50</v>
      </c>
    </row>
    <row r="777" spans="1:23" x14ac:dyDescent="0.35">
      <c r="A777" t="s">
        <v>823</v>
      </c>
      <c r="B777" t="s">
        <v>44</v>
      </c>
      <c r="C777" t="s">
        <v>45</v>
      </c>
      <c r="D777" t="s">
        <v>22</v>
      </c>
      <c r="E777" t="s">
        <v>47</v>
      </c>
      <c r="F777" s="1">
        <v>43876</v>
      </c>
      <c r="G777" t="s">
        <v>56</v>
      </c>
      <c r="H777" t="s">
        <v>104</v>
      </c>
      <c r="I777">
        <v>2021</v>
      </c>
      <c r="J777" t="s">
        <v>26</v>
      </c>
      <c r="K777" t="s">
        <v>54</v>
      </c>
      <c r="L777">
        <v>67</v>
      </c>
      <c r="M777">
        <v>5</v>
      </c>
      <c r="N777">
        <v>2</v>
      </c>
      <c r="O777">
        <v>134</v>
      </c>
      <c r="P777">
        <v>3</v>
      </c>
      <c r="Q777">
        <v>335</v>
      </c>
      <c r="R777" t="s">
        <v>41</v>
      </c>
      <c r="S777" t="s">
        <v>29</v>
      </c>
      <c r="T777">
        <v>766</v>
      </c>
      <c r="U777" t="s">
        <v>42</v>
      </c>
      <c r="V777" t="s">
        <v>31</v>
      </c>
      <c r="W777" t="s">
        <v>62</v>
      </c>
    </row>
    <row r="778" spans="1:23" x14ac:dyDescent="0.35">
      <c r="A778" t="s">
        <v>296</v>
      </c>
      <c r="B778" t="s">
        <v>44</v>
      </c>
      <c r="C778" t="s">
        <v>66</v>
      </c>
      <c r="D778" t="s">
        <v>64</v>
      </c>
      <c r="E778" t="s">
        <v>23</v>
      </c>
      <c r="F778" s="1">
        <v>43877</v>
      </c>
      <c r="G778" t="s">
        <v>59</v>
      </c>
      <c r="H778" t="s">
        <v>104</v>
      </c>
      <c r="I778">
        <v>2021</v>
      </c>
      <c r="J778" t="s">
        <v>26</v>
      </c>
      <c r="K778" t="s">
        <v>27</v>
      </c>
      <c r="L778">
        <v>16</v>
      </c>
      <c r="M778">
        <v>25</v>
      </c>
      <c r="N778">
        <v>10</v>
      </c>
      <c r="O778">
        <v>160</v>
      </c>
      <c r="P778">
        <v>15</v>
      </c>
      <c r="Q778">
        <v>400</v>
      </c>
      <c r="R778" t="s">
        <v>41</v>
      </c>
      <c r="S778" t="s">
        <v>29</v>
      </c>
      <c r="T778">
        <v>816</v>
      </c>
      <c r="U778" t="s">
        <v>30</v>
      </c>
      <c r="V778" t="s">
        <v>43</v>
      </c>
      <c r="W778" t="s">
        <v>50</v>
      </c>
    </row>
    <row r="779" spans="1:23" x14ac:dyDescent="0.35">
      <c r="A779" t="s">
        <v>824</v>
      </c>
      <c r="B779" t="s">
        <v>44</v>
      </c>
      <c r="C779" t="s">
        <v>37</v>
      </c>
      <c r="D779" t="s">
        <v>46</v>
      </c>
      <c r="E779" t="s">
        <v>23</v>
      </c>
      <c r="F779" s="1">
        <v>43878</v>
      </c>
      <c r="G779" t="s">
        <v>24</v>
      </c>
      <c r="H779" t="s">
        <v>104</v>
      </c>
      <c r="I779">
        <v>2021</v>
      </c>
      <c r="J779" t="s">
        <v>26</v>
      </c>
      <c r="K779" t="s">
        <v>27</v>
      </c>
      <c r="L779">
        <v>60</v>
      </c>
      <c r="M779">
        <v>15</v>
      </c>
      <c r="N779">
        <v>5</v>
      </c>
      <c r="O779">
        <v>300</v>
      </c>
      <c r="P779">
        <v>10</v>
      </c>
      <c r="Q779">
        <v>900</v>
      </c>
      <c r="R779" t="s">
        <v>41</v>
      </c>
      <c r="S779" t="s">
        <v>29</v>
      </c>
      <c r="T779">
        <v>321</v>
      </c>
      <c r="U779" t="s">
        <v>42</v>
      </c>
      <c r="V779" t="s">
        <v>43</v>
      </c>
      <c r="W779" t="s">
        <v>32</v>
      </c>
    </row>
    <row r="780" spans="1:23" x14ac:dyDescent="0.35">
      <c r="A780" t="s">
        <v>825</v>
      </c>
      <c r="B780" t="s">
        <v>44</v>
      </c>
      <c r="C780" t="s">
        <v>68</v>
      </c>
      <c r="D780" t="s">
        <v>51</v>
      </c>
      <c r="E780" t="s">
        <v>61</v>
      </c>
      <c r="F780" s="1">
        <v>43879</v>
      </c>
      <c r="G780" t="s">
        <v>36</v>
      </c>
      <c r="H780" t="s">
        <v>104</v>
      </c>
      <c r="I780">
        <v>2021</v>
      </c>
      <c r="J780" t="s">
        <v>26</v>
      </c>
      <c r="K780" t="s">
        <v>27</v>
      </c>
      <c r="L780">
        <v>91</v>
      </c>
      <c r="M780">
        <v>40</v>
      </c>
      <c r="N780">
        <v>7</v>
      </c>
      <c r="O780">
        <v>637</v>
      </c>
      <c r="P780">
        <v>33</v>
      </c>
      <c r="Q780">
        <v>3640</v>
      </c>
      <c r="R780" t="s">
        <v>28</v>
      </c>
      <c r="S780" t="s">
        <v>29</v>
      </c>
      <c r="T780">
        <v>504</v>
      </c>
      <c r="U780" t="s">
        <v>30</v>
      </c>
      <c r="V780" t="s">
        <v>49</v>
      </c>
      <c r="W780" t="s">
        <v>50</v>
      </c>
    </row>
    <row r="781" spans="1:23" x14ac:dyDescent="0.35">
      <c r="A781" t="s">
        <v>826</v>
      </c>
      <c r="B781" t="s">
        <v>63</v>
      </c>
      <c r="C781" t="s">
        <v>67</v>
      </c>
      <c r="D781" t="s">
        <v>64</v>
      </c>
      <c r="E781" t="s">
        <v>23</v>
      </c>
      <c r="F781" s="1">
        <v>43880</v>
      </c>
      <c r="G781" t="s">
        <v>40</v>
      </c>
      <c r="H781" t="s">
        <v>104</v>
      </c>
      <c r="I781">
        <v>2021</v>
      </c>
      <c r="J781" t="s">
        <v>26</v>
      </c>
      <c r="K781" t="s">
        <v>27</v>
      </c>
      <c r="L781">
        <v>81</v>
      </c>
      <c r="M781">
        <v>25</v>
      </c>
      <c r="N781">
        <v>10</v>
      </c>
      <c r="O781">
        <v>810</v>
      </c>
      <c r="P781">
        <v>15</v>
      </c>
      <c r="Q781">
        <v>2025</v>
      </c>
      <c r="R781" t="s">
        <v>41</v>
      </c>
      <c r="S781" t="s">
        <v>29</v>
      </c>
      <c r="T781">
        <v>343</v>
      </c>
      <c r="U781" t="s">
        <v>42</v>
      </c>
      <c r="V781" t="s">
        <v>31</v>
      </c>
      <c r="W781" t="s">
        <v>50</v>
      </c>
    </row>
    <row r="782" spans="1:23" x14ac:dyDescent="0.35">
      <c r="A782" t="s">
        <v>462</v>
      </c>
      <c r="B782" t="s">
        <v>20</v>
      </c>
      <c r="C782" t="s">
        <v>68</v>
      </c>
      <c r="D782" t="s">
        <v>35</v>
      </c>
      <c r="E782" t="s">
        <v>61</v>
      </c>
      <c r="F782" s="1">
        <v>43881</v>
      </c>
      <c r="G782" t="s">
        <v>48</v>
      </c>
      <c r="H782" t="s">
        <v>104</v>
      </c>
      <c r="I782">
        <v>2021</v>
      </c>
      <c r="J782" t="s">
        <v>26</v>
      </c>
      <c r="K782" t="s">
        <v>27</v>
      </c>
      <c r="L782">
        <v>52</v>
      </c>
      <c r="M782">
        <v>5</v>
      </c>
      <c r="N782">
        <v>3</v>
      </c>
      <c r="O782">
        <v>156</v>
      </c>
      <c r="P782">
        <v>2</v>
      </c>
      <c r="Q782">
        <v>260</v>
      </c>
      <c r="R782" t="s">
        <v>28</v>
      </c>
      <c r="S782" t="s">
        <v>29</v>
      </c>
      <c r="T782">
        <v>144</v>
      </c>
      <c r="U782" t="s">
        <v>30</v>
      </c>
      <c r="V782" t="s">
        <v>31</v>
      </c>
      <c r="W782" t="s">
        <v>32</v>
      </c>
    </row>
    <row r="783" spans="1:23" x14ac:dyDescent="0.35">
      <c r="A783" t="s">
        <v>827</v>
      </c>
      <c r="B783" t="s">
        <v>33</v>
      </c>
      <c r="C783" t="s">
        <v>67</v>
      </c>
      <c r="D783" t="s">
        <v>60</v>
      </c>
      <c r="E783" t="s">
        <v>47</v>
      </c>
      <c r="F783" s="1">
        <v>43882</v>
      </c>
      <c r="G783" t="s">
        <v>53</v>
      </c>
      <c r="H783" t="s">
        <v>104</v>
      </c>
      <c r="I783">
        <v>2021</v>
      </c>
      <c r="J783" t="s">
        <v>26</v>
      </c>
      <c r="K783" t="s">
        <v>54</v>
      </c>
      <c r="L783">
        <v>69</v>
      </c>
      <c r="M783">
        <v>10</v>
      </c>
      <c r="N783">
        <v>4</v>
      </c>
      <c r="O783">
        <v>276</v>
      </c>
      <c r="P783">
        <v>6</v>
      </c>
      <c r="Q783">
        <v>690</v>
      </c>
      <c r="R783" t="s">
        <v>28</v>
      </c>
      <c r="S783" t="s">
        <v>29</v>
      </c>
      <c r="T783">
        <v>442</v>
      </c>
      <c r="U783" t="s">
        <v>42</v>
      </c>
      <c r="V783" t="s">
        <v>31</v>
      </c>
      <c r="W783" t="s">
        <v>32</v>
      </c>
    </row>
    <row r="784" spans="1:23" x14ac:dyDescent="0.35">
      <c r="A784" t="s">
        <v>513</v>
      </c>
      <c r="B784" t="s">
        <v>20</v>
      </c>
      <c r="C784" t="s">
        <v>66</v>
      </c>
      <c r="D784" t="s">
        <v>35</v>
      </c>
      <c r="E784" t="s">
        <v>47</v>
      </c>
      <c r="F784" s="1">
        <v>43883</v>
      </c>
      <c r="G784" t="s">
        <v>56</v>
      </c>
      <c r="H784" t="s">
        <v>104</v>
      </c>
      <c r="I784">
        <v>2021</v>
      </c>
      <c r="J784" t="s">
        <v>26</v>
      </c>
      <c r="K784" t="s">
        <v>54</v>
      </c>
      <c r="L784">
        <v>79</v>
      </c>
      <c r="M784">
        <v>5</v>
      </c>
      <c r="N784">
        <v>3</v>
      </c>
      <c r="O784">
        <v>237</v>
      </c>
      <c r="P784">
        <v>2</v>
      </c>
      <c r="Q784">
        <v>395</v>
      </c>
      <c r="R784" t="s">
        <v>28</v>
      </c>
      <c r="S784" t="s">
        <v>29</v>
      </c>
      <c r="T784">
        <v>286</v>
      </c>
      <c r="U784" t="s">
        <v>42</v>
      </c>
      <c r="V784" t="s">
        <v>43</v>
      </c>
      <c r="W784" t="s">
        <v>32</v>
      </c>
    </row>
    <row r="785" spans="1:23" x14ac:dyDescent="0.35">
      <c r="A785" t="s">
        <v>828</v>
      </c>
      <c r="B785" t="s">
        <v>44</v>
      </c>
      <c r="C785" t="s">
        <v>55</v>
      </c>
      <c r="D785" t="s">
        <v>51</v>
      </c>
      <c r="E785" t="s">
        <v>23</v>
      </c>
      <c r="F785" s="1">
        <v>43884</v>
      </c>
      <c r="G785" t="s">
        <v>59</v>
      </c>
      <c r="H785" t="s">
        <v>104</v>
      </c>
      <c r="I785">
        <v>2021</v>
      </c>
      <c r="J785" t="s">
        <v>26</v>
      </c>
      <c r="K785" t="s">
        <v>27</v>
      </c>
      <c r="L785">
        <v>71</v>
      </c>
      <c r="M785">
        <v>40</v>
      </c>
      <c r="N785">
        <v>7</v>
      </c>
      <c r="O785">
        <v>497</v>
      </c>
      <c r="P785">
        <v>33</v>
      </c>
      <c r="Q785">
        <v>2840</v>
      </c>
      <c r="R785" t="s">
        <v>28</v>
      </c>
      <c r="S785" t="s">
        <v>29</v>
      </c>
      <c r="T785">
        <v>416</v>
      </c>
      <c r="U785" t="s">
        <v>42</v>
      </c>
      <c r="V785" t="s">
        <v>65</v>
      </c>
      <c r="W785" t="s">
        <v>32</v>
      </c>
    </row>
    <row r="786" spans="1:23" x14ac:dyDescent="0.35">
      <c r="A786" t="s">
        <v>829</v>
      </c>
      <c r="B786" t="s">
        <v>33</v>
      </c>
      <c r="C786" t="s">
        <v>66</v>
      </c>
      <c r="D786" t="s">
        <v>46</v>
      </c>
      <c r="E786" t="s">
        <v>52</v>
      </c>
      <c r="F786" s="1">
        <v>43885</v>
      </c>
      <c r="G786" t="s">
        <v>24</v>
      </c>
      <c r="H786" t="s">
        <v>104</v>
      </c>
      <c r="I786">
        <v>2021</v>
      </c>
      <c r="J786" t="s">
        <v>26</v>
      </c>
      <c r="K786" t="s">
        <v>27</v>
      </c>
      <c r="L786">
        <v>86</v>
      </c>
      <c r="M786">
        <v>15</v>
      </c>
      <c r="N786">
        <v>5</v>
      </c>
      <c r="O786">
        <v>430</v>
      </c>
      <c r="P786">
        <v>10</v>
      </c>
      <c r="Q786">
        <v>1290</v>
      </c>
      <c r="R786" t="s">
        <v>41</v>
      </c>
      <c r="S786" t="s">
        <v>29</v>
      </c>
      <c r="T786">
        <v>726</v>
      </c>
      <c r="U786" t="s">
        <v>30</v>
      </c>
      <c r="V786" t="s">
        <v>65</v>
      </c>
      <c r="W786" t="s">
        <v>32</v>
      </c>
    </row>
    <row r="787" spans="1:23" x14ac:dyDescent="0.35">
      <c r="A787" t="s">
        <v>456</v>
      </c>
      <c r="B787" t="s">
        <v>20</v>
      </c>
      <c r="C787" t="s">
        <v>68</v>
      </c>
      <c r="D787" t="s">
        <v>60</v>
      </c>
      <c r="E787" t="s">
        <v>47</v>
      </c>
      <c r="F787" s="1">
        <v>43886</v>
      </c>
      <c r="G787" t="s">
        <v>36</v>
      </c>
      <c r="H787" t="s">
        <v>104</v>
      </c>
      <c r="I787">
        <v>2021</v>
      </c>
      <c r="J787" t="s">
        <v>26</v>
      </c>
      <c r="K787" t="s">
        <v>27</v>
      </c>
      <c r="L787">
        <v>35</v>
      </c>
      <c r="M787">
        <v>10</v>
      </c>
      <c r="N787">
        <v>4</v>
      </c>
      <c r="O787">
        <v>140</v>
      </c>
      <c r="P787">
        <v>6</v>
      </c>
      <c r="Q787">
        <v>350</v>
      </c>
      <c r="R787" t="s">
        <v>28</v>
      </c>
      <c r="S787" t="s">
        <v>29</v>
      </c>
      <c r="T787">
        <v>552</v>
      </c>
      <c r="U787" t="s">
        <v>30</v>
      </c>
      <c r="V787" t="s">
        <v>43</v>
      </c>
      <c r="W787" t="s">
        <v>32</v>
      </c>
    </row>
    <row r="788" spans="1:23" x14ac:dyDescent="0.35">
      <c r="A788" t="s">
        <v>830</v>
      </c>
      <c r="B788" t="s">
        <v>44</v>
      </c>
      <c r="C788" t="s">
        <v>34</v>
      </c>
      <c r="D788" t="s">
        <v>46</v>
      </c>
      <c r="E788" t="s">
        <v>39</v>
      </c>
      <c r="F788" s="1">
        <v>43887</v>
      </c>
      <c r="G788" t="s">
        <v>40</v>
      </c>
      <c r="H788" t="s">
        <v>104</v>
      </c>
      <c r="I788">
        <v>2021</v>
      </c>
      <c r="J788" t="s">
        <v>26</v>
      </c>
      <c r="K788" t="s">
        <v>27</v>
      </c>
      <c r="L788">
        <v>47</v>
      </c>
      <c r="M788">
        <v>15</v>
      </c>
      <c r="N788">
        <v>5</v>
      </c>
      <c r="O788">
        <v>235</v>
      </c>
      <c r="P788">
        <v>10</v>
      </c>
      <c r="Q788">
        <v>705</v>
      </c>
      <c r="R788" t="s">
        <v>28</v>
      </c>
      <c r="S788" t="s">
        <v>29</v>
      </c>
      <c r="T788">
        <v>719</v>
      </c>
      <c r="U788" t="s">
        <v>42</v>
      </c>
      <c r="V788" t="s">
        <v>31</v>
      </c>
      <c r="W788" t="s">
        <v>62</v>
      </c>
    </row>
    <row r="789" spans="1:23" x14ac:dyDescent="0.35">
      <c r="A789" t="s">
        <v>831</v>
      </c>
      <c r="B789" t="s">
        <v>33</v>
      </c>
      <c r="C789" t="s">
        <v>67</v>
      </c>
      <c r="D789" t="s">
        <v>22</v>
      </c>
      <c r="E789" t="s">
        <v>39</v>
      </c>
      <c r="F789" s="1">
        <v>43888</v>
      </c>
      <c r="G789" t="s">
        <v>48</v>
      </c>
      <c r="H789" t="s">
        <v>104</v>
      </c>
      <c r="I789">
        <v>2021</v>
      </c>
      <c r="J789" t="s">
        <v>26</v>
      </c>
      <c r="K789" t="s">
        <v>27</v>
      </c>
      <c r="L789">
        <v>55</v>
      </c>
      <c r="M789">
        <v>5</v>
      </c>
      <c r="N789">
        <v>2</v>
      </c>
      <c r="O789">
        <v>110</v>
      </c>
      <c r="P789">
        <v>3</v>
      </c>
      <c r="Q789">
        <v>275</v>
      </c>
      <c r="R789" t="s">
        <v>28</v>
      </c>
      <c r="S789" t="s">
        <v>29</v>
      </c>
      <c r="T789">
        <v>325</v>
      </c>
      <c r="U789" t="s">
        <v>42</v>
      </c>
      <c r="V789" t="s">
        <v>65</v>
      </c>
      <c r="W789" t="s">
        <v>62</v>
      </c>
    </row>
    <row r="790" spans="1:23" x14ac:dyDescent="0.35">
      <c r="A790" t="s">
        <v>832</v>
      </c>
      <c r="B790" t="s">
        <v>44</v>
      </c>
      <c r="C790" t="s">
        <v>68</v>
      </c>
      <c r="D790" t="s">
        <v>60</v>
      </c>
      <c r="E790" t="s">
        <v>23</v>
      </c>
      <c r="F790" s="1">
        <v>43889</v>
      </c>
      <c r="G790" t="s">
        <v>53</v>
      </c>
      <c r="H790" t="s">
        <v>104</v>
      </c>
      <c r="I790">
        <v>2021</v>
      </c>
      <c r="J790" t="s">
        <v>26</v>
      </c>
      <c r="K790" t="s">
        <v>54</v>
      </c>
      <c r="L790">
        <v>32</v>
      </c>
      <c r="M790">
        <v>10</v>
      </c>
      <c r="N790">
        <v>4</v>
      </c>
      <c r="O790">
        <v>128</v>
      </c>
      <c r="P790">
        <v>6</v>
      </c>
      <c r="Q790">
        <v>320</v>
      </c>
      <c r="R790" t="s">
        <v>41</v>
      </c>
      <c r="S790" t="s">
        <v>29</v>
      </c>
      <c r="T790">
        <v>101</v>
      </c>
      <c r="U790" t="s">
        <v>42</v>
      </c>
      <c r="V790" t="s">
        <v>65</v>
      </c>
      <c r="W790" t="s">
        <v>32</v>
      </c>
    </row>
    <row r="791" spans="1:23" x14ac:dyDescent="0.35">
      <c r="A791" t="s">
        <v>354</v>
      </c>
      <c r="B791" t="s">
        <v>63</v>
      </c>
      <c r="C791" t="s">
        <v>21</v>
      </c>
      <c r="D791" t="s">
        <v>46</v>
      </c>
      <c r="E791" t="s">
        <v>23</v>
      </c>
      <c r="F791" s="1">
        <v>43890</v>
      </c>
      <c r="G791" t="s">
        <v>56</v>
      </c>
      <c r="H791" t="s">
        <v>104</v>
      </c>
      <c r="I791">
        <v>2021</v>
      </c>
      <c r="J791" t="s">
        <v>26</v>
      </c>
      <c r="K791" t="s">
        <v>54</v>
      </c>
      <c r="L791">
        <v>32</v>
      </c>
      <c r="M791">
        <v>15</v>
      </c>
      <c r="N791">
        <v>5</v>
      </c>
      <c r="O791">
        <v>160</v>
      </c>
      <c r="P791">
        <v>10</v>
      </c>
      <c r="Q791">
        <v>480</v>
      </c>
      <c r="R791" t="s">
        <v>41</v>
      </c>
      <c r="S791" t="s">
        <v>29</v>
      </c>
      <c r="T791">
        <v>117</v>
      </c>
      <c r="U791" t="s">
        <v>42</v>
      </c>
      <c r="V791" t="s">
        <v>43</v>
      </c>
      <c r="W791" t="s">
        <v>62</v>
      </c>
    </row>
    <row r="792" spans="1:23" x14ac:dyDescent="0.35">
      <c r="A792" t="s">
        <v>833</v>
      </c>
      <c r="B792" t="s">
        <v>20</v>
      </c>
      <c r="C792" t="s">
        <v>34</v>
      </c>
      <c r="D792" t="s">
        <v>38</v>
      </c>
      <c r="E792" t="s">
        <v>39</v>
      </c>
      <c r="F792" s="1">
        <v>43891</v>
      </c>
      <c r="G792" t="s">
        <v>59</v>
      </c>
      <c r="H792" t="s">
        <v>133</v>
      </c>
      <c r="I792">
        <v>2021</v>
      </c>
      <c r="J792" t="s">
        <v>26</v>
      </c>
      <c r="K792" t="s">
        <v>27</v>
      </c>
      <c r="L792">
        <v>25</v>
      </c>
      <c r="M792">
        <v>5</v>
      </c>
      <c r="N792">
        <v>2</v>
      </c>
      <c r="O792">
        <v>50</v>
      </c>
      <c r="P792">
        <v>3</v>
      </c>
      <c r="Q792">
        <v>125</v>
      </c>
      <c r="R792" t="s">
        <v>28</v>
      </c>
      <c r="S792" t="s">
        <v>29</v>
      </c>
      <c r="T792">
        <v>996</v>
      </c>
      <c r="U792" t="s">
        <v>30</v>
      </c>
      <c r="V792" t="s">
        <v>31</v>
      </c>
      <c r="W792" t="s">
        <v>50</v>
      </c>
    </row>
    <row r="793" spans="1:23" x14ac:dyDescent="0.35">
      <c r="A793" t="s">
        <v>834</v>
      </c>
      <c r="B793" t="s">
        <v>63</v>
      </c>
      <c r="C793" t="s">
        <v>37</v>
      </c>
      <c r="D793" t="s">
        <v>51</v>
      </c>
      <c r="E793" t="s">
        <v>23</v>
      </c>
      <c r="F793" s="1">
        <v>43892</v>
      </c>
      <c r="G793" t="s">
        <v>24</v>
      </c>
      <c r="H793" t="s">
        <v>133</v>
      </c>
      <c r="I793">
        <v>2021</v>
      </c>
      <c r="J793" t="s">
        <v>26</v>
      </c>
      <c r="K793" t="s">
        <v>27</v>
      </c>
      <c r="L793">
        <v>72</v>
      </c>
      <c r="M793">
        <v>40</v>
      </c>
      <c r="N793">
        <v>7</v>
      </c>
      <c r="O793">
        <v>504</v>
      </c>
      <c r="P793">
        <v>33</v>
      </c>
      <c r="Q793">
        <v>2880</v>
      </c>
      <c r="R793" t="s">
        <v>28</v>
      </c>
      <c r="S793" t="s">
        <v>29</v>
      </c>
      <c r="T793">
        <v>827</v>
      </c>
      <c r="U793" t="s">
        <v>42</v>
      </c>
      <c r="V793" t="s">
        <v>43</v>
      </c>
      <c r="W793" t="s">
        <v>50</v>
      </c>
    </row>
    <row r="794" spans="1:23" x14ac:dyDescent="0.35">
      <c r="A794" t="s">
        <v>835</v>
      </c>
      <c r="B794" t="s">
        <v>63</v>
      </c>
      <c r="C794" t="s">
        <v>37</v>
      </c>
      <c r="D794" t="s">
        <v>51</v>
      </c>
      <c r="E794" t="s">
        <v>58</v>
      </c>
      <c r="F794" s="1">
        <v>43893</v>
      </c>
      <c r="G794" t="s">
        <v>36</v>
      </c>
      <c r="H794" t="s">
        <v>133</v>
      </c>
      <c r="I794">
        <v>2021</v>
      </c>
      <c r="J794" t="s">
        <v>26</v>
      </c>
      <c r="K794" t="s">
        <v>27</v>
      </c>
      <c r="L794">
        <v>83</v>
      </c>
      <c r="M794">
        <v>40</v>
      </c>
      <c r="N794">
        <v>7</v>
      </c>
      <c r="O794">
        <v>581</v>
      </c>
      <c r="P794">
        <v>33</v>
      </c>
      <c r="Q794">
        <v>3320</v>
      </c>
      <c r="R794" t="s">
        <v>28</v>
      </c>
      <c r="S794" t="s">
        <v>29</v>
      </c>
      <c r="T794">
        <v>660</v>
      </c>
      <c r="U794" t="s">
        <v>42</v>
      </c>
      <c r="V794" t="s">
        <v>65</v>
      </c>
      <c r="W794" t="s">
        <v>62</v>
      </c>
    </row>
    <row r="795" spans="1:23" x14ac:dyDescent="0.35">
      <c r="A795" t="s">
        <v>836</v>
      </c>
      <c r="B795" t="s">
        <v>44</v>
      </c>
      <c r="C795" t="s">
        <v>57</v>
      </c>
      <c r="D795" t="s">
        <v>64</v>
      </c>
      <c r="E795" t="s">
        <v>47</v>
      </c>
      <c r="F795" s="1">
        <v>43894</v>
      </c>
      <c r="G795" t="s">
        <v>40</v>
      </c>
      <c r="H795" t="s">
        <v>133</v>
      </c>
      <c r="I795">
        <v>2021</v>
      </c>
      <c r="J795" t="s">
        <v>26</v>
      </c>
      <c r="K795" t="s">
        <v>27</v>
      </c>
      <c r="L795">
        <v>19</v>
      </c>
      <c r="M795">
        <v>25</v>
      </c>
      <c r="N795">
        <v>10</v>
      </c>
      <c r="O795">
        <v>190</v>
      </c>
      <c r="P795">
        <v>15</v>
      </c>
      <c r="Q795">
        <v>475</v>
      </c>
      <c r="R795" t="s">
        <v>41</v>
      </c>
      <c r="S795" t="s">
        <v>29</v>
      </c>
      <c r="T795">
        <v>679</v>
      </c>
      <c r="U795" t="s">
        <v>30</v>
      </c>
      <c r="V795" t="s">
        <v>43</v>
      </c>
      <c r="W795" t="s">
        <v>32</v>
      </c>
    </row>
    <row r="796" spans="1:23" x14ac:dyDescent="0.35">
      <c r="A796" t="s">
        <v>837</v>
      </c>
      <c r="B796" t="s">
        <v>44</v>
      </c>
      <c r="C796" t="s">
        <v>34</v>
      </c>
      <c r="D796" t="s">
        <v>51</v>
      </c>
      <c r="E796" t="s">
        <v>47</v>
      </c>
      <c r="F796" s="1">
        <v>43895</v>
      </c>
      <c r="G796" t="s">
        <v>48</v>
      </c>
      <c r="H796" t="s">
        <v>133</v>
      </c>
      <c r="I796">
        <v>2021</v>
      </c>
      <c r="J796" t="s">
        <v>26</v>
      </c>
      <c r="K796" t="s">
        <v>27</v>
      </c>
      <c r="L796">
        <v>65</v>
      </c>
      <c r="M796">
        <v>40</v>
      </c>
      <c r="N796">
        <v>7</v>
      </c>
      <c r="O796">
        <v>455</v>
      </c>
      <c r="P796">
        <v>33</v>
      </c>
      <c r="Q796">
        <v>2600</v>
      </c>
      <c r="R796" t="s">
        <v>28</v>
      </c>
      <c r="S796" t="s">
        <v>29</v>
      </c>
      <c r="T796">
        <v>276</v>
      </c>
      <c r="U796" t="s">
        <v>30</v>
      </c>
      <c r="V796" t="s">
        <v>49</v>
      </c>
      <c r="W796" t="s">
        <v>50</v>
      </c>
    </row>
    <row r="797" spans="1:23" x14ac:dyDescent="0.35">
      <c r="A797" t="s">
        <v>838</v>
      </c>
      <c r="B797" t="s">
        <v>33</v>
      </c>
      <c r="C797" t="s">
        <v>66</v>
      </c>
      <c r="D797" t="s">
        <v>38</v>
      </c>
      <c r="E797" t="s">
        <v>47</v>
      </c>
      <c r="F797" s="1">
        <v>43896</v>
      </c>
      <c r="G797" t="s">
        <v>53</v>
      </c>
      <c r="H797" t="s">
        <v>133</v>
      </c>
      <c r="I797">
        <v>2021</v>
      </c>
      <c r="J797" t="s">
        <v>26</v>
      </c>
      <c r="K797" t="s">
        <v>54</v>
      </c>
      <c r="L797">
        <v>82</v>
      </c>
      <c r="M797">
        <v>5</v>
      </c>
      <c r="N797">
        <v>2</v>
      </c>
      <c r="O797">
        <v>164</v>
      </c>
      <c r="P797">
        <v>3</v>
      </c>
      <c r="Q797">
        <v>410</v>
      </c>
      <c r="R797" t="s">
        <v>28</v>
      </c>
      <c r="S797" t="s">
        <v>29</v>
      </c>
      <c r="T797">
        <v>685</v>
      </c>
      <c r="U797" t="s">
        <v>30</v>
      </c>
      <c r="V797" t="s">
        <v>43</v>
      </c>
      <c r="W797" t="s">
        <v>62</v>
      </c>
    </row>
    <row r="798" spans="1:23" x14ac:dyDescent="0.35">
      <c r="A798" t="s">
        <v>839</v>
      </c>
      <c r="B798" t="s">
        <v>33</v>
      </c>
      <c r="C798" t="s">
        <v>21</v>
      </c>
      <c r="D798" t="s">
        <v>35</v>
      </c>
      <c r="E798" t="s">
        <v>61</v>
      </c>
      <c r="F798" s="1">
        <v>43897</v>
      </c>
      <c r="G798" t="s">
        <v>56</v>
      </c>
      <c r="H798" t="s">
        <v>133</v>
      </c>
      <c r="I798">
        <v>2021</v>
      </c>
      <c r="J798" t="s">
        <v>26</v>
      </c>
      <c r="K798" t="s">
        <v>54</v>
      </c>
      <c r="L798">
        <v>36</v>
      </c>
      <c r="M798">
        <v>5</v>
      </c>
      <c r="N798">
        <v>3</v>
      </c>
      <c r="O798">
        <v>108</v>
      </c>
      <c r="P798">
        <v>2</v>
      </c>
      <c r="Q798">
        <v>180</v>
      </c>
      <c r="R798" t="s">
        <v>41</v>
      </c>
      <c r="S798" t="s">
        <v>29</v>
      </c>
      <c r="T798">
        <v>60</v>
      </c>
      <c r="U798" t="s">
        <v>30</v>
      </c>
      <c r="V798" t="s">
        <v>49</v>
      </c>
      <c r="W798" t="s">
        <v>32</v>
      </c>
    </row>
    <row r="799" spans="1:23" x14ac:dyDescent="0.35">
      <c r="A799" t="s">
        <v>840</v>
      </c>
      <c r="B799" t="s">
        <v>44</v>
      </c>
      <c r="C799" t="s">
        <v>68</v>
      </c>
      <c r="D799" t="s">
        <v>35</v>
      </c>
      <c r="E799" t="s">
        <v>39</v>
      </c>
      <c r="F799" s="1">
        <v>43898</v>
      </c>
      <c r="G799" t="s">
        <v>59</v>
      </c>
      <c r="H799" t="s">
        <v>133</v>
      </c>
      <c r="I799">
        <v>2021</v>
      </c>
      <c r="J799" t="s">
        <v>26</v>
      </c>
      <c r="K799" t="s">
        <v>27</v>
      </c>
      <c r="L799">
        <v>53</v>
      </c>
      <c r="M799">
        <v>5</v>
      </c>
      <c r="N799">
        <v>3</v>
      </c>
      <c r="O799">
        <v>159</v>
      </c>
      <c r="P799">
        <v>2</v>
      </c>
      <c r="Q799">
        <v>265</v>
      </c>
      <c r="R799" t="s">
        <v>41</v>
      </c>
      <c r="S799" t="s">
        <v>29</v>
      </c>
      <c r="T799">
        <v>220</v>
      </c>
      <c r="U799" t="s">
        <v>42</v>
      </c>
      <c r="V799" t="s">
        <v>43</v>
      </c>
      <c r="W799" t="s">
        <v>32</v>
      </c>
    </row>
    <row r="800" spans="1:23" x14ac:dyDescent="0.35">
      <c r="A800" t="s">
        <v>841</v>
      </c>
      <c r="B800" t="s">
        <v>33</v>
      </c>
      <c r="C800" t="s">
        <v>67</v>
      </c>
      <c r="D800" t="s">
        <v>38</v>
      </c>
      <c r="E800" t="s">
        <v>52</v>
      </c>
      <c r="F800" s="1">
        <v>43899</v>
      </c>
      <c r="G800" t="s">
        <v>24</v>
      </c>
      <c r="H800" t="s">
        <v>133</v>
      </c>
      <c r="I800">
        <v>2021</v>
      </c>
      <c r="J800" t="s">
        <v>26</v>
      </c>
      <c r="K800" t="s">
        <v>27</v>
      </c>
      <c r="L800">
        <v>52</v>
      </c>
      <c r="M800">
        <v>5</v>
      </c>
      <c r="N800">
        <v>2</v>
      </c>
      <c r="O800">
        <v>104</v>
      </c>
      <c r="P800">
        <v>3</v>
      </c>
      <c r="Q800">
        <v>260</v>
      </c>
      <c r="R800" t="s">
        <v>28</v>
      </c>
      <c r="S800" t="s">
        <v>29</v>
      </c>
      <c r="T800">
        <v>816</v>
      </c>
      <c r="U800" t="s">
        <v>42</v>
      </c>
      <c r="V800" t="s">
        <v>43</v>
      </c>
      <c r="W800" t="s">
        <v>32</v>
      </c>
    </row>
    <row r="801" spans="1:23" x14ac:dyDescent="0.35">
      <c r="A801" t="s">
        <v>842</v>
      </c>
      <c r="B801" t="s">
        <v>33</v>
      </c>
      <c r="C801" t="s">
        <v>66</v>
      </c>
      <c r="D801" t="s">
        <v>60</v>
      </c>
      <c r="E801" t="s">
        <v>23</v>
      </c>
      <c r="F801" s="1">
        <v>43900</v>
      </c>
      <c r="G801" t="s">
        <v>36</v>
      </c>
      <c r="H801" t="s">
        <v>133</v>
      </c>
      <c r="I801">
        <v>2021</v>
      </c>
      <c r="J801" t="s">
        <v>26</v>
      </c>
      <c r="K801" t="s">
        <v>27</v>
      </c>
      <c r="L801">
        <v>67</v>
      </c>
      <c r="M801">
        <v>10</v>
      </c>
      <c r="N801">
        <v>4</v>
      </c>
      <c r="O801">
        <v>268</v>
      </c>
      <c r="P801">
        <v>6</v>
      </c>
      <c r="Q801">
        <v>670</v>
      </c>
      <c r="R801" t="s">
        <v>28</v>
      </c>
      <c r="S801" t="s">
        <v>29</v>
      </c>
      <c r="T801">
        <v>354</v>
      </c>
      <c r="U801" t="s">
        <v>42</v>
      </c>
      <c r="V801" t="s">
        <v>43</v>
      </c>
      <c r="W801" t="s">
        <v>32</v>
      </c>
    </row>
    <row r="802" spans="1:23" x14ac:dyDescent="0.35">
      <c r="A802" t="s">
        <v>843</v>
      </c>
      <c r="B802" t="s">
        <v>44</v>
      </c>
      <c r="C802" t="s">
        <v>57</v>
      </c>
      <c r="D802" t="s">
        <v>51</v>
      </c>
      <c r="E802" t="s">
        <v>52</v>
      </c>
      <c r="F802" s="1">
        <v>43901</v>
      </c>
      <c r="G802" t="s">
        <v>40</v>
      </c>
      <c r="H802" t="s">
        <v>133</v>
      </c>
      <c r="I802">
        <v>2021</v>
      </c>
      <c r="J802" t="s">
        <v>26</v>
      </c>
      <c r="K802" t="s">
        <v>27</v>
      </c>
      <c r="L802">
        <v>70</v>
      </c>
      <c r="M802">
        <v>40</v>
      </c>
      <c r="N802">
        <v>7</v>
      </c>
      <c r="O802">
        <v>490</v>
      </c>
      <c r="P802">
        <v>33</v>
      </c>
      <c r="Q802">
        <v>2800</v>
      </c>
      <c r="R802" t="s">
        <v>28</v>
      </c>
      <c r="S802" t="s">
        <v>29</v>
      </c>
      <c r="T802">
        <v>749</v>
      </c>
      <c r="U802" t="s">
        <v>30</v>
      </c>
      <c r="V802" t="s">
        <v>31</v>
      </c>
      <c r="W802" t="s">
        <v>62</v>
      </c>
    </row>
    <row r="803" spans="1:23" x14ac:dyDescent="0.35">
      <c r="A803" t="s">
        <v>844</v>
      </c>
      <c r="B803" t="s">
        <v>20</v>
      </c>
      <c r="C803" t="s">
        <v>37</v>
      </c>
      <c r="D803" t="s">
        <v>35</v>
      </c>
      <c r="E803" t="s">
        <v>47</v>
      </c>
      <c r="F803" s="1">
        <v>43902</v>
      </c>
      <c r="G803" t="s">
        <v>48</v>
      </c>
      <c r="H803" t="s">
        <v>133</v>
      </c>
      <c r="I803">
        <v>2021</v>
      </c>
      <c r="J803" t="s">
        <v>26</v>
      </c>
      <c r="K803" t="s">
        <v>27</v>
      </c>
      <c r="L803">
        <v>48</v>
      </c>
      <c r="M803">
        <v>5</v>
      </c>
      <c r="N803">
        <v>3</v>
      </c>
      <c r="O803">
        <v>144</v>
      </c>
      <c r="P803">
        <v>2</v>
      </c>
      <c r="Q803">
        <v>240</v>
      </c>
      <c r="R803" t="s">
        <v>28</v>
      </c>
      <c r="S803" t="s">
        <v>29</v>
      </c>
      <c r="T803">
        <v>906</v>
      </c>
      <c r="U803" t="s">
        <v>30</v>
      </c>
      <c r="V803" t="s">
        <v>65</v>
      </c>
      <c r="W803" t="s">
        <v>62</v>
      </c>
    </row>
    <row r="804" spans="1:23" x14ac:dyDescent="0.35">
      <c r="A804" t="s">
        <v>845</v>
      </c>
      <c r="B804" t="s">
        <v>20</v>
      </c>
      <c r="C804" t="s">
        <v>37</v>
      </c>
      <c r="D804" t="s">
        <v>60</v>
      </c>
      <c r="E804" t="s">
        <v>52</v>
      </c>
      <c r="F804" s="1">
        <v>43903</v>
      </c>
      <c r="G804" t="s">
        <v>53</v>
      </c>
      <c r="H804" t="s">
        <v>133</v>
      </c>
      <c r="I804">
        <v>2021</v>
      </c>
      <c r="J804" t="s">
        <v>26</v>
      </c>
      <c r="K804" t="s">
        <v>54</v>
      </c>
      <c r="L804">
        <v>35</v>
      </c>
      <c r="M804">
        <v>10</v>
      </c>
      <c r="N804">
        <v>4</v>
      </c>
      <c r="O804">
        <v>140</v>
      </c>
      <c r="P804">
        <v>6</v>
      </c>
      <c r="Q804">
        <v>350</v>
      </c>
      <c r="R804" t="s">
        <v>28</v>
      </c>
      <c r="S804" t="s">
        <v>29</v>
      </c>
      <c r="T804">
        <v>438</v>
      </c>
      <c r="U804" t="s">
        <v>42</v>
      </c>
      <c r="V804" t="s">
        <v>31</v>
      </c>
      <c r="W804" t="s">
        <v>32</v>
      </c>
    </row>
    <row r="805" spans="1:23" x14ac:dyDescent="0.35">
      <c r="A805" t="s">
        <v>846</v>
      </c>
      <c r="B805" t="s">
        <v>44</v>
      </c>
      <c r="C805" t="s">
        <v>21</v>
      </c>
      <c r="D805" t="s">
        <v>38</v>
      </c>
      <c r="E805" t="s">
        <v>47</v>
      </c>
      <c r="F805" s="1">
        <v>43904</v>
      </c>
      <c r="G805" t="s">
        <v>56</v>
      </c>
      <c r="H805" t="s">
        <v>133</v>
      </c>
      <c r="I805">
        <v>2021</v>
      </c>
      <c r="J805" t="s">
        <v>26</v>
      </c>
      <c r="K805" t="s">
        <v>54</v>
      </c>
      <c r="L805">
        <v>37</v>
      </c>
      <c r="M805">
        <v>5</v>
      </c>
      <c r="N805">
        <v>2</v>
      </c>
      <c r="O805">
        <v>74</v>
      </c>
      <c r="P805">
        <v>3</v>
      </c>
      <c r="Q805">
        <v>185</v>
      </c>
      <c r="R805" t="s">
        <v>41</v>
      </c>
      <c r="S805" t="s">
        <v>29</v>
      </c>
      <c r="T805">
        <v>926</v>
      </c>
      <c r="U805" t="s">
        <v>30</v>
      </c>
      <c r="V805" t="s">
        <v>43</v>
      </c>
      <c r="W805" t="s">
        <v>50</v>
      </c>
    </row>
    <row r="806" spans="1:23" x14ac:dyDescent="0.35">
      <c r="A806" t="s">
        <v>847</v>
      </c>
      <c r="B806" t="s">
        <v>20</v>
      </c>
      <c r="C806" t="s">
        <v>34</v>
      </c>
      <c r="D806" t="s">
        <v>35</v>
      </c>
      <c r="E806" t="s">
        <v>52</v>
      </c>
      <c r="F806" s="1">
        <v>43905</v>
      </c>
      <c r="G806" t="s">
        <v>59</v>
      </c>
      <c r="H806" t="s">
        <v>133</v>
      </c>
      <c r="I806">
        <v>2021</v>
      </c>
      <c r="J806" t="s">
        <v>26</v>
      </c>
      <c r="K806" t="s">
        <v>27</v>
      </c>
      <c r="L806">
        <v>20</v>
      </c>
      <c r="M806">
        <v>5</v>
      </c>
      <c r="N806">
        <v>3</v>
      </c>
      <c r="O806">
        <v>60</v>
      </c>
      <c r="P806">
        <v>2</v>
      </c>
      <c r="Q806">
        <v>100</v>
      </c>
      <c r="R806" t="s">
        <v>28</v>
      </c>
      <c r="S806" t="s">
        <v>29</v>
      </c>
      <c r="T806">
        <v>914</v>
      </c>
      <c r="U806" t="s">
        <v>30</v>
      </c>
      <c r="V806" t="s">
        <v>65</v>
      </c>
      <c r="W806" t="s">
        <v>32</v>
      </c>
    </row>
    <row r="807" spans="1:23" x14ac:dyDescent="0.35">
      <c r="A807" t="s">
        <v>848</v>
      </c>
      <c r="B807" t="s">
        <v>63</v>
      </c>
      <c r="C807" t="s">
        <v>57</v>
      </c>
      <c r="D807" t="s">
        <v>51</v>
      </c>
      <c r="E807" t="s">
        <v>58</v>
      </c>
      <c r="F807" s="1">
        <v>43906</v>
      </c>
      <c r="G807" t="s">
        <v>24</v>
      </c>
      <c r="H807" t="s">
        <v>133</v>
      </c>
      <c r="I807">
        <v>2021</v>
      </c>
      <c r="J807" t="s">
        <v>26</v>
      </c>
      <c r="K807" t="s">
        <v>27</v>
      </c>
      <c r="L807">
        <v>54</v>
      </c>
      <c r="M807">
        <v>40</v>
      </c>
      <c r="N807">
        <v>7</v>
      </c>
      <c r="O807">
        <v>378</v>
      </c>
      <c r="P807">
        <v>33</v>
      </c>
      <c r="Q807">
        <v>2160</v>
      </c>
      <c r="R807" t="s">
        <v>28</v>
      </c>
      <c r="S807" t="s">
        <v>29</v>
      </c>
      <c r="T807">
        <v>979</v>
      </c>
      <c r="U807" t="s">
        <v>30</v>
      </c>
      <c r="V807" t="s">
        <v>65</v>
      </c>
      <c r="W807" t="s">
        <v>62</v>
      </c>
    </row>
    <row r="808" spans="1:23" x14ac:dyDescent="0.35">
      <c r="A808" t="s">
        <v>849</v>
      </c>
      <c r="B808" t="s">
        <v>33</v>
      </c>
      <c r="C808" t="s">
        <v>68</v>
      </c>
      <c r="D808" t="s">
        <v>64</v>
      </c>
      <c r="E808" t="s">
        <v>23</v>
      </c>
      <c r="F808" s="1">
        <v>43907</v>
      </c>
      <c r="G808" t="s">
        <v>36</v>
      </c>
      <c r="H808" t="s">
        <v>133</v>
      </c>
      <c r="I808">
        <v>2021</v>
      </c>
      <c r="J808" t="s">
        <v>26</v>
      </c>
      <c r="K808" t="s">
        <v>27</v>
      </c>
      <c r="L808">
        <v>72</v>
      </c>
      <c r="M808">
        <v>25</v>
      </c>
      <c r="N808">
        <v>10</v>
      </c>
      <c r="O808">
        <v>720</v>
      </c>
      <c r="P808">
        <v>15</v>
      </c>
      <c r="Q808">
        <v>1800</v>
      </c>
      <c r="R808" t="s">
        <v>41</v>
      </c>
      <c r="S808" t="s">
        <v>29</v>
      </c>
      <c r="T808">
        <v>141</v>
      </c>
      <c r="U808" t="s">
        <v>42</v>
      </c>
      <c r="V808" t="s">
        <v>43</v>
      </c>
      <c r="W808" t="s">
        <v>62</v>
      </c>
    </row>
    <row r="809" spans="1:23" x14ac:dyDescent="0.35">
      <c r="A809" t="s">
        <v>850</v>
      </c>
      <c r="B809" t="s">
        <v>44</v>
      </c>
      <c r="C809" t="s">
        <v>45</v>
      </c>
      <c r="D809" t="s">
        <v>46</v>
      </c>
      <c r="E809" t="s">
        <v>61</v>
      </c>
      <c r="F809" s="1">
        <v>43908</v>
      </c>
      <c r="G809" t="s">
        <v>40</v>
      </c>
      <c r="H809" t="s">
        <v>133</v>
      </c>
      <c r="I809">
        <v>2021</v>
      </c>
      <c r="J809" t="s">
        <v>26</v>
      </c>
      <c r="K809" t="s">
        <v>27</v>
      </c>
      <c r="L809">
        <v>95</v>
      </c>
      <c r="M809">
        <v>15</v>
      </c>
      <c r="N809">
        <v>5</v>
      </c>
      <c r="O809">
        <v>475</v>
      </c>
      <c r="P809">
        <v>10</v>
      </c>
      <c r="Q809">
        <v>1425</v>
      </c>
      <c r="R809" t="s">
        <v>41</v>
      </c>
      <c r="S809" t="s">
        <v>29</v>
      </c>
      <c r="T809">
        <v>267</v>
      </c>
      <c r="U809" t="s">
        <v>30</v>
      </c>
      <c r="V809" t="s">
        <v>31</v>
      </c>
      <c r="W809" t="s">
        <v>32</v>
      </c>
    </row>
    <row r="810" spans="1:23" x14ac:dyDescent="0.35">
      <c r="A810" t="s">
        <v>851</v>
      </c>
      <c r="B810" t="s">
        <v>20</v>
      </c>
      <c r="C810" t="s">
        <v>21</v>
      </c>
      <c r="D810" t="s">
        <v>64</v>
      </c>
      <c r="E810" t="s">
        <v>47</v>
      </c>
      <c r="F810" s="1">
        <v>43909</v>
      </c>
      <c r="G810" t="s">
        <v>48</v>
      </c>
      <c r="H810" t="s">
        <v>133</v>
      </c>
      <c r="I810">
        <v>2021</v>
      </c>
      <c r="J810" t="s">
        <v>26</v>
      </c>
      <c r="K810" t="s">
        <v>27</v>
      </c>
      <c r="L810">
        <v>86</v>
      </c>
      <c r="M810">
        <v>25</v>
      </c>
      <c r="N810">
        <v>10</v>
      </c>
      <c r="O810">
        <v>860</v>
      </c>
      <c r="P810">
        <v>15</v>
      </c>
      <c r="Q810">
        <v>2150</v>
      </c>
      <c r="R810" t="s">
        <v>41</v>
      </c>
      <c r="S810" t="s">
        <v>29</v>
      </c>
      <c r="T810">
        <v>952</v>
      </c>
      <c r="U810" t="s">
        <v>30</v>
      </c>
      <c r="V810" t="s">
        <v>49</v>
      </c>
      <c r="W810" t="s">
        <v>62</v>
      </c>
    </row>
    <row r="811" spans="1:23" x14ac:dyDescent="0.35">
      <c r="A811" t="s">
        <v>852</v>
      </c>
      <c r="B811" t="s">
        <v>33</v>
      </c>
      <c r="C811" t="s">
        <v>34</v>
      </c>
      <c r="D811" t="s">
        <v>22</v>
      </c>
      <c r="E811" t="s">
        <v>39</v>
      </c>
      <c r="F811" s="1">
        <v>43910</v>
      </c>
      <c r="G811" t="s">
        <v>53</v>
      </c>
      <c r="H811" t="s">
        <v>133</v>
      </c>
      <c r="I811">
        <v>2021</v>
      </c>
      <c r="J811" t="s">
        <v>26</v>
      </c>
      <c r="K811" t="s">
        <v>54</v>
      </c>
      <c r="L811">
        <v>21</v>
      </c>
      <c r="M811">
        <v>5</v>
      </c>
      <c r="N811">
        <v>2</v>
      </c>
      <c r="O811">
        <v>42</v>
      </c>
      <c r="P811">
        <v>3</v>
      </c>
      <c r="Q811">
        <v>105</v>
      </c>
      <c r="R811" t="s">
        <v>28</v>
      </c>
      <c r="S811" t="s">
        <v>29</v>
      </c>
      <c r="T811">
        <v>103</v>
      </c>
      <c r="U811" t="s">
        <v>42</v>
      </c>
      <c r="V811" t="s">
        <v>49</v>
      </c>
      <c r="W811" t="s">
        <v>32</v>
      </c>
    </row>
    <row r="812" spans="1:23" x14ac:dyDescent="0.35">
      <c r="A812" t="s">
        <v>853</v>
      </c>
      <c r="B812" t="s">
        <v>44</v>
      </c>
      <c r="C812" t="s">
        <v>55</v>
      </c>
      <c r="D812" t="s">
        <v>60</v>
      </c>
      <c r="E812" t="s">
        <v>52</v>
      </c>
      <c r="F812" s="1">
        <v>43911</v>
      </c>
      <c r="G812" t="s">
        <v>56</v>
      </c>
      <c r="H812" t="s">
        <v>133</v>
      </c>
      <c r="I812">
        <v>2021</v>
      </c>
      <c r="J812" t="s">
        <v>26</v>
      </c>
      <c r="K812" t="s">
        <v>54</v>
      </c>
      <c r="L812">
        <v>73</v>
      </c>
      <c r="M812">
        <v>10</v>
      </c>
      <c r="N812">
        <v>4</v>
      </c>
      <c r="O812">
        <v>292</v>
      </c>
      <c r="P812">
        <v>6</v>
      </c>
      <c r="Q812">
        <v>730</v>
      </c>
      <c r="R812" t="s">
        <v>41</v>
      </c>
      <c r="S812" t="s">
        <v>29</v>
      </c>
      <c r="T812">
        <v>448</v>
      </c>
      <c r="U812" t="s">
        <v>30</v>
      </c>
      <c r="V812" t="s">
        <v>65</v>
      </c>
      <c r="W812" t="s">
        <v>32</v>
      </c>
    </row>
    <row r="813" spans="1:23" x14ac:dyDescent="0.35">
      <c r="A813" t="s">
        <v>854</v>
      </c>
      <c r="B813" t="s">
        <v>33</v>
      </c>
      <c r="C813" t="s">
        <v>57</v>
      </c>
      <c r="D813" t="s">
        <v>35</v>
      </c>
      <c r="E813" t="s">
        <v>23</v>
      </c>
      <c r="F813" s="1">
        <v>43912</v>
      </c>
      <c r="G813" t="s">
        <v>59</v>
      </c>
      <c r="H813" t="s">
        <v>133</v>
      </c>
      <c r="I813">
        <v>2021</v>
      </c>
      <c r="J813" t="s">
        <v>26</v>
      </c>
      <c r="K813" t="s">
        <v>27</v>
      </c>
      <c r="L813">
        <v>26</v>
      </c>
      <c r="M813">
        <v>5</v>
      </c>
      <c r="N813">
        <v>3</v>
      </c>
      <c r="O813">
        <v>78</v>
      </c>
      <c r="P813">
        <v>2</v>
      </c>
      <c r="Q813">
        <v>130</v>
      </c>
      <c r="R813" t="s">
        <v>41</v>
      </c>
      <c r="S813" t="s">
        <v>29</v>
      </c>
      <c r="T813">
        <v>261</v>
      </c>
      <c r="U813" t="s">
        <v>30</v>
      </c>
      <c r="V813" t="s">
        <v>43</v>
      </c>
      <c r="W813" t="s">
        <v>62</v>
      </c>
    </row>
    <row r="814" spans="1:23" x14ac:dyDescent="0.35">
      <c r="A814" t="s">
        <v>855</v>
      </c>
      <c r="B814" t="s">
        <v>63</v>
      </c>
      <c r="C814" t="s">
        <v>68</v>
      </c>
      <c r="D814" t="s">
        <v>60</v>
      </c>
      <c r="E814" t="s">
        <v>61</v>
      </c>
      <c r="F814" s="1">
        <v>43913</v>
      </c>
      <c r="G814" t="s">
        <v>24</v>
      </c>
      <c r="H814" t="s">
        <v>133</v>
      </c>
      <c r="I814">
        <v>2021</v>
      </c>
      <c r="J814" t="s">
        <v>26</v>
      </c>
      <c r="K814" t="s">
        <v>27</v>
      </c>
      <c r="L814">
        <v>61</v>
      </c>
      <c r="M814">
        <v>10</v>
      </c>
      <c r="N814">
        <v>4</v>
      </c>
      <c r="O814">
        <v>244</v>
      </c>
      <c r="P814">
        <v>6</v>
      </c>
      <c r="Q814">
        <v>610</v>
      </c>
      <c r="R814" t="s">
        <v>28</v>
      </c>
      <c r="S814" t="s">
        <v>29</v>
      </c>
      <c r="T814">
        <v>988</v>
      </c>
      <c r="U814" t="s">
        <v>30</v>
      </c>
      <c r="V814" t="s">
        <v>65</v>
      </c>
      <c r="W814" t="s">
        <v>50</v>
      </c>
    </row>
    <row r="815" spans="1:23" x14ac:dyDescent="0.35">
      <c r="A815" t="s">
        <v>856</v>
      </c>
      <c r="B815" t="s">
        <v>63</v>
      </c>
      <c r="C815" t="s">
        <v>21</v>
      </c>
      <c r="D815" t="s">
        <v>35</v>
      </c>
      <c r="E815" t="s">
        <v>52</v>
      </c>
      <c r="F815" s="1">
        <v>43914</v>
      </c>
      <c r="G815" t="s">
        <v>36</v>
      </c>
      <c r="H815" t="s">
        <v>133</v>
      </c>
      <c r="I815">
        <v>2021</v>
      </c>
      <c r="J815" t="s">
        <v>26</v>
      </c>
      <c r="K815" t="s">
        <v>27</v>
      </c>
      <c r="L815">
        <v>29</v>
      </c>
      <c r="M815">
        <v>5</v>
      </c>
      <c r="N815">
        <v>3</v>
      </c>
      <c r="O815">
        <v>87</v>
      </c>
      <c r="P815">
        <v>2</v>
      </c>
      <c r="Q815">
        <v>145</v>
      </c>
      <c r="R815" t="s">
        <v>41</v>
      </c>
      <c r="S815" t="s">
        <v>29</v>
      </c>
      <c r="T815">
        <v>170</v>
      </c>
      <c r="U815" t="s">
        <v>42</v>
      </c>
      <c r="V815" t="s">
        <v>43</v>
      </c>
      <c r="W815" t="s">
        <v>50</v>
      </c>
    </row>
    <row r="816" spans="1:23" x14ac:dyDescent="0.35">
      <c r="A816" t="s">
        <v>857</v>
      </c>
      <c r="B816" t="s">
        <v>44</v>
      </c>
      <c r="C816" t="s">
        <v>57</v>
      </c>
      <c r="D816" t="s">
        <v>38</v>
      </c>
      <c r="E816" t="s">
        <v>23</v>
      </c>
      <c r="F816" s="1">
        <v>43915</v>
      </c>
      <c r="G816" t="s">
        <v>40</v>
      </c>
      <c r="H816" t="s">
        <v>133</v>
      </c>
      <c r="I816">
        <v>2021</v>
      </c>
      <c r="J816" t="s">
        <v>26</v>
      </c>
      <c r="K816" t="s">
        <v>27</v>
      </c>
      <c r="L816">
        <v>28</v>
      </c>
      <c r="M816">
        <v>5</v>
      </c>
      <c r="N816">
        <v>2</v>
      </c>
      <c r="O816">
        <v>56</v>
      </c>
      <c r="P816">
        <v>3</v>
      </c>
      <c r="Q816">
        <v>140</v>
      </c>
      <c r="R816" t="s">
        <v>28</v>
      </c>
      <c r="S816" t="s">
        <v>29</v>
      </c>
      <c r="T816">
        <v>432</v>
      </c>
      <c r="U816" t="s">
        <v>30</v>
      </c>
      <c r="V816" t="s">
        <v>31</v>
      </c>
      <c r="W816" t="s">
        <v>32</v>
      </c>
    </row>
    <row r="817" spans="1:23" x14ac:dyDescent="0.35">
      <c r="A817" t="s">
        <v>858</v>
      </c>
      <c r="B817" t="s">
        <v>63</v>
      </c>
      <c r="C817" t="s">
        <v>68</v>
      </c>
      <c r="D817" t="s">
        <v>22</v>
      </c>
      <c r="E817" t="s">
        <v>58</v>
      </c>
      <c r="F817" s="1">
        <v>43916</v>
      </c>
      <c r="G817" t="s">
        <v>48</v>
      </c>
      <c r="H817" t="s">
        <v>133</v>
      </c>
      <c r="I817">
        <v>2021</v>
      </c>
      <c r="J817" t="s">
        <v>26</v>
      </c>
      <c r="K817" t="s">
        <v>27</v>
      </c>
      <c r="L817">
        <v>79</v>
      </c>
      <c r="M817">
        <v>5</v>
      </c>
      <c r="N817">
        <v>2</v>
      </c>
      <c r="O817">
        <v>158</v>
      </c>
      <c r="P817">
        <v>3</v>
      </c>
      <c r="Q817">
        <v>395</v>
      </c>
      <c r="R817" t="s">
        <v>28</v>
      </c>
      <c r="S817" t="s">
        <v>29</v>
      </c>
      <c r="T817">
        <v>672</v>
      </c>
      <c r="U817" t="s">
        <v>30</v>
      </c>
      <c r="V817" t="s">
        <v>31</v>
      </c>
      <c r="W817" t="s">
        <v>32</v>
      </c>
    </row>
    <row r="818" spans="1:23" x14ac:dyDescent="0.35">
      <c r="A818" t="s">
        <v>859</v>
      </c>
      <c r="B818" t="s">
        <v>44</v>
      </c>
      <c r="C818" t="s">
        <v>21</v>
      </c>
      <c r="D818" t="s">
        <v>22</v>
      </c>
      <c r="E818" t="s">
        <v>58</v>
      </c>
      <c r="F818" s="1">
        <v>43917</v>
      </c>
      <c r="G818" t="s">
        <v>53</v>
      </c>
      <c r="H818" t="s">
        <v>133</v>
      </c>
      <c r="I818">
        <v>2021</v>
      </c>
      <c r="J818" t="s">
        <v>26</v>
      </c>
      <c r="K818" t="s">
        <v>54</v>
      </c>
      <c r="L818">
        <v>72</v>
      </c>
      <c r="M818">
        <v>5</v>
      </c>
      <c r="N818">
        <v>2</v>
      </c>
      <c r="O818">
        <v>144</v>
      </c>
      <c r="P818">
        <v>3</v>
      </c>
      <c r="Q818">
        <v>360</v>
      </c>
      <c r="R818" t="s">
        <v>28</v>
      </c>
      <c r="S818" t="s">
        <v>29</v>
      </c>
      <c r="T818">
        <v>842</v>
      </c>
      <c r="U818" t="s">
        <v>42</v>
      </c>
      <c r="V818" t="s">
        <v>43</v>
      </c>
      <c r="W818" t="s">
        <v>32</v>
      </c>
    </row>
    <row r="819" spans="1:23" x14ac:dyDescent="0.35">
      <c r="A819" t="s">
        <v>860</v>
      </c>
      <c r="B819" t="s">
        <v>20</v>
      </c>
      <c r="C819" t="s">
        <v>45</v>
      </c>
      <c r="D819" t="s">
        <v>64</v>
      </c>
      <c r="E819" t="s">
        <v>47</v>
      </c>
      <c r="F819" s="1">
        <v>43918</v>
      </c>
      <c r="G819" t="s">
        <v>56</v>
      </c>
      <c r="H819" t="s">
        <v>133</v>
      </c>
      <c r="I819">
        <v>2021</v>
      </c>
      <c r="J819" t="s">
        <v>26</v>
      </c>
      <c r="K819" t="s">
        <v>54</v>
      </c>
      <c r="L819">
        <v>49</v>
      </c>
      <c r="M819">
        <v>25</v>
      </c>
      <c r="N819">
        <v>10</v>
      </c>
      <c r="O819">
        <v>490</v>
      </c>
      <c r="P819">
        <v>15</v>
      </c>
      <c r="Q819">
        <v>1225</v>
      </c>
      <c r="R819" t="s">
        <v>28</v>
      </c>
      <c r="S819" t="s">
        <v>29</v>
      </c>
      <c r="T819">
        <v>199</v>
      </c>
      <c r="U819" t="s">
        <v>42</v>
      </c>
      <c r="V819" t="s">
        <v>49</v>
      </c>
      <c r="W819" t="s">
        <v>32</v>
      </c>
    </row>
    <row r="820" spans="1:23" x14ac:dyDescent="0.35">
      <c r="A820" t="s">
        <v>861</v>
      </c>
      <c r="B820" t="s">
        <v>63</v>
      </c>
      <c r="C820" t="s">
        <v>37</v>
      </c>
      <c r="D820" t="s">
        <v>46</v>
      </c>
      <c r="E820" t="s">
        <v>52</v>
      </c>
      <c r="F820" s="1">
        <v>43919</v>
      </c>
      <c r="G820" t="s">
        <v>59</v>
      </c>
      <c r="H820" t="s">
        <v>133</v>
      </c>
      <c r="I820">
        <v>2021</v>
      </c>
      <c r="J820" t="s">
        <v>26</v>
      </c>
      <c r="K820" t="s">
        <v>27</v>
      </c>
      <c r="L820">
        <v>54</v>
      </c>
      <c r="M820">
        <v>15</v>
      </c>
      <c r="N820">
        <v>5</v>
      </c>
      <c r="O820">
        <v>270</v>
      </c>
      <c r="P820">
        <v>10</v>
      </c>
      <c r="Q820">
        <v>810</v>
      </c>
      <c r="R820" t="s">
        <v>28</v>
      </c>
      <c r="S820" t="s">
        <v>29</v>
      </c>
      <c r="T820">
        <v>843</v>
      </c>
      <c r="U820" t="s">
        <v>30</v>
      </c>
      <c r="V820" t="s">
        <v>65</v>
      </c>
      <c r="W820" t="s">
        <v>32</v>
      </c>
    </row>
    <row r="821" spans="1:23" x14ac:dyDescent="0.35">
      <c r="A821" t="s">
        <v>862</v>
      </c>
      <c r="B821" t="s">
        <v>33</v>
      </c>
      <c r="C821" t="s">
        <v>68</v>
      </c>
      <c r="D821" t="s">
        <v>35</v>
      </c>
      <c r="E821" t="s">
        <v>47</v>
      </c>
      <c r="F821" s="1">
        <v>43920</v>
      </c>
      <c r="G821" t="s">
        <v>24</v>
      </c>
      <c r="H821" t="s">
        <v>133</v>
      </c>
      <c r="I821">
        <v>2021</v>
      </c>
      <c r="J821" t="s">
        <v>26</v>
      </c>
      <c r="K821" t="s">
        <v>27</v>
      </c>
      <c r="L821">
        <v>27</v>
      </c>
      <c r="M821">
        <v>5</v>
      </c>
      <c r="N821">
        <v>3</v>
      </c>
      <c r="O821">
        <v>81</v>
      </c>
      <c r="P821">
        <v>2</v>
      </c>
      <c r="Q821">
        <v>135</v>
      </c>
      <c r="R821" t="s">
        <v>28</v>
      </c>
      <c r="S821" t="s">
        <v>29</v>
      </c>
      <c r="T821">
        <v>588</v>
      </c>
      <c r="U821" t="s">
        <v>30</v>
      </c>
      <c r="V821" t="s">
        <v>65</v>
      </c>
      <c r="W821" t="s">
        <v>50</v>
      </c>
    </row>
    <row r="822" spans="1:23" x14ac:dyDescent="0.35">
      <c r="A822" t="s">
        <v>863</v>
      </c>
      <c r="B822" t="s">
        <v>44</v>
      </c>
      <c r="C822" t="s">
        <v>37</v>
      </c>
      <c r="D822" t="s">
        <v>35</v>
      </c>
      <c r="E822" t="s">
        <v>23</v>
      </c>
      <c r="F822" s="1">
        <v>43921</v>
      </c>
      <c r="G822" t="s">
        <v>36</v>
      </c>
      <c r="H822" t="s">
        <v>133</v>
      </c>
      <c r="I822">
        <v>2021</v>
      </c>
      <c r="J822" t="s">
        <v>26</v>
      </c>
      <c r="K822" t="s">
        <v>27</v>
      </c>
      <c r="L822">
        <v>15</v>
      </c>
      <c r="M822">
        <v>5</v>
      </c>
      <c r="N822">
        <v>3</v>
      </c>
      <c r="O822">
        <v>45</v>
      </c>
      <c r="P822">
        <v>2</v>
      </c>
      <c r="Q822">
        <v>75</v>
      </c>
      <c r="R822" t="s">
        <v>28</v>
      </c>
      <c r="S822" t="s">
        <v>29</v>
      </c>
      <c r="T822">
        <v>262</v>
      </c>
      <c r="U822" t="s">
        <v>42</v>
      </c>
      <c r="V822" t="s">
        <v>49</v>
      </c>
      <c r="W822" t="s">
        <v>32</v>
      </c>
    </row>
    <row r="823" spans="1:23" x14ac:dyDescent="0.35">
      <c r="A823" t="s">
        <v>864</v>
      </c>
      <c r="B823" t="s">
        <v>33</v>
      </c>
      <c r="C823" t="s">
        <v>37</v>
      </c>
      <c r="D823" t="s">
        <v>64</v>
      </c>
      <c r="E823" t="s">
        <v>47</v>
      </c>
      <c r="F823" s="1">
        <v>43922</v>
      </c>
      <c r="G823" t="s">
        <v>40</v>
      </c>
      <c r="H823" t="s">
        <v>165</v>
      </c>
      <c r="I823">
        <v>2021</v>
      </c>
      <c r="J823" t="s">
        <v>166</v>
      </c>
      <c r="K823" t="s">
        <v>27</v>
      </c>
      <c r="L823">
        <v>58</v>
      </c>
      <c r="M823">
        <v>25</v>
      </c>
      <c r="N823">
        <v>10</v>
      </c>
      <c r="O823">
        <v>580</v>
      </c>
      <c r="P823">
        <v>15</v>
      </c>
      <c r="Q823">
        <v>1450</v>
      </c>
      <c r="R823" t="s">
        <v>41</v>
      </c>
      <c r="S823" t="s">
        <v>29</v>
      </c>
      <c r="T823">
        <v>338</v>
      </c>
      <c r="U823" t="s">
        <v>30</v>
      </c>
      <c r="V823" t="s">
        <v>65</v>
      </c>
      <c r="W823" t="s">
        <v>62</v>
      </c>
    </row>
    <row r="824" spans="1:23" x14ac:dyDescent="0.35">
      <c r="A824" t="s">
        <v>865</v>
      </c>
      <c r="B824" t="s">
        <v>33</v>
      </c>
      <c r="C824" t="s">
        <v>55</v>
      </c>
      <c r="D824" t="s">
        <v>64</v>
      </c>
      <c r="E824" t="s">
        <v>61</v>
      </c>
      <c r="F824" s="1">
        <v>43923</v>
      </c>
      <c r="G824" t="s">
        <v>48</v>
      </c>
      <c r="H824" t="s">
        <v>165</v>
      </c>
      <c r="I824">
        <v>2021</v>
      </c>
      <c r="J824" t="s">
        <v>166</v>
      </c>
      <c r="K824" t="s">
        <v>27</v>
      </c>
      <c r="L824">
        <v>30</v>
      </c>
      <c r="M824">
        <v>25</v>
      </c>
      <c r="N824">
        <v>10</v>
      </c>
      <c r="O824">
        <v>300</v>
      </c>
      <c r="P824">
        <v>15</v>
      </c>
      <c r="Q824">
        <v>750</v>
      </c>
      <c r="R824" t="s">
        <v>41</v>
      </c>
      <c r="S824" t="s">
        <v>29</v>
      </c>
      <c r="T824">
        <v>731</v>
      </c>
      <c r="U824" t="s">
        <v>30</v>
      </c>
      <c r="V824" t="s">
        <v>43</v>
      </c>
      <c r="W824" t="s">
        <v>32</v>
      </c>
    </row>
    <row r="825" spans="1:23" x14ac:dyDescent="0.35">
      <c r="A825" t="s">
        <v>866</v>
      </c>
      <c r="B825" t="s">
        <v>63</v>
      </c>
      <c r="C825" t="s">
        <v>34</v>
      </c>
      <c r="D825" t="s">
        <v>22</v>
      </c>
      <c r="E825" t="s">
        <v>52</v>
      </c>
      <c r="F825" s="1">
        <v>43924</v>
      </c>
      <c r="G825" t="s">
        <v>53</v>
      </c>
      <c r="H825" t="s">
        <v>165</v>
      </c>
      <c r="I825">
        <v>2021</v>
      </c>
      <c r="J825" t="s">
        <v>166</v>
      </c>
      <c r="K825" t="s">
        <v>54</v>
      </c>
      <c r="L825">
        <v>33</v>
      </c>
      <c r="M825">
        <v>5</v>
      </c>
      <c r="N825">
        <v>2</v>
      </c>
      <c r="O825">
        <v>66</v>
      </c>
      <c r="P825">
        <v>3</v>
      </c>
      <c r="Q825">
        <v>165</v>
      </c>
      <c r="R825" t="s">
        <v>41</v>
      </c>
      <c r="S825" t="s">
        <v>29</v>
      </c>
      <c r="T825">
        <v>503</v>
      </c>
      <c r="U825" t="s">
        <v>42</v>
      </c>
      <c r="V825" t="s">
        <v>65</v>
      </c>
      <c r="W825" t="s">
        <v>32</v>
      </c>
    </row>
    <row r="826" spans="1:23" x14ac:dyDescent="0.35">
      <c r="A826" t="s">
        <v>867</v>
      </c>
      <c r="B826" t="s">
        <v>20</v>
      </c>
      <c r="C826" t="s">
        <v>34</v>
      </c>
      <c r="D826" t="s">
        <v>51</v>
      </c>
      <c r="E826" t="s">
        <v>52</v>
      </c>
      <c r="F826" s="1">
        <v>43925</v>
      </c>
      <c r="G826" t="s">
        <v>56</v>
      </c>
      <c r="H826" t="s">
        <v>165</v>
      </c>
      <c r="I826">
        <v>2021</v>
      </c>
      <c r="J826" t="s">
        <v>166</v>
      </c>
      <c r="K826" t="s">
        <v>54</v>
      </c>
      <c r="L826">
        <v>32</v>
      </c>
      <c r="M826">
        <v>40</v>
      </c>
      <c r="N826">
        <v>7</v>
      </c>
      <c r="O826">
        <v>224</v>
      </c>
      <c r="P826">
        <v>33</v>
      </c>
      <c r="Q826">
        <v>1280</v>
      </c>
      <c r="R826" t="s">
        <v>41</v>
      </c>
      <c r="S826" t="s">
        <v>29</v>
      </c>
      <c r="T826">
        <v>511</v>
      </c>
      <c r="U826" t="s">
        <v>30</v>
      </c>
      <c r="V826" t="s">
        <v>49</v>
      </c>
      <c r="W826" t="s">
        <v>32</v>
      </c>
    </row>
    <row r="827" spans="1:23" x14ac:dyDescent="0.35">
      <c r="A827" t="s">
        <v>868</v>
      </c>
      <c r="B827" t="s">
        <v>33</v>
      </c>
      <c r="C827" t="s">
        <v>57</v>
      </c>
      <c r="D827" t="s">
        <v>38</v>
      </c>
      <c r="E827" t="s">
        <v>61</v>
      </c>
      <c r="F827" s="1">
        <v>43926</v>
      </c>
      <c r="G827" t="s">
        <v>59</v>
      </c>
      <c r="H827" t="s">
        <v>165</v>
      </c>
      <c r="I827">
        <v>2021</v>
      </c>
      <c r="J827" t="s">
        <v>166</v>
      </c>
      <c r="K827" t="s">
        <v>27</v>
      </c>
      <c r="L827">
        <v>31</v>
      </c>
      <c r="M827">
        <v>5</v>
      </c>
      <c r="N827">
        <v>2</v>
      </c>
      <c r="O827">
        <v>62</v>
      </c>
      <c r="P827">
        <v>3</v>
      </c>
      <c r="Q827">
        <v>155</v>
      </c>
      <c r="R827" t="s">
        <v>41</v>
      </c>
      <c r="S827" t="s">
        <v>29</v>
      </c>
      <c r="T827">
        <v>451</v>
      </c>
      <c r="U827" t="s">
        <v>42</v>
      </c>
      <c r="V827" t="s">
        <v>49</v>
      </c>
      <c r="W827" t="s">
        <v>32</v>
      </c>
    </row>
    <row r="828" spans="1:23" x14ac:dyDescent="0.35">
      <c r="A828" t="s">
        <v>869</v>
      </c>
      <c r="B828" t="s">
        <v>44</v>
      </c>
      <c r="C828" t="s">
        <v>34</v>
      </c>
      <c r="D828" t="s">
        <v>60</v>
      </c>
      <c r="E828" t="s">
        <v>61</v>
      </c>
      <c r="F828" s="1">
        <v>43927</v>
      </c>
      <c r="G828" t="s">
        <v>24</v>
      </c>
      <c r="H828" t="s">
        <v>165</v>
      </c>
      <c r="I828">
        <v>2021</v>
      </c>
      <c r="J828" t="s">
        <v>166</v>
      </c>
      <c r="K828" t="s">
        <v>27</v>
      </c>
      <c r="L828">
        <v>86</v>
      </c>
      <c r="M828">
        <v>10</v>
      </c>
      <c r="N828">
        <v>4</v>
      </c>
      <c r="O828">
        <v>344</v>
      </c>
      <c r="P828">
        <v>6</v>
      </c>
      <c r="Q828">
        <v>860</v>
      </c>
      <c r="R828" t="s">
        <v>41</v>
      </c>
      <c r="S828" t="s">
        <v>29</v>
      </c>
      <c r="T828">
        <v>172</v>
      </c>
      <c r="U828" t="s">
        <v>30</v>
      </c>
      <c r="V828" t="s">
        <v>31</v>
      </c>
      <c r="W828" t="s">
        <v>32</v>
      </c>
    </row>
    <row r="829" spans="1:23" x14ac:dyDescent="0.35">
      <c r="A829" t="s">
        <v>870</v>
      </c>
      <c r="B829" t="s">
        <v>44</v>
      </c>
      <c r="C829" t="s">
        <v>21</v>
      </c>
      <c r="D829" t="s">
        <v>38</v>
      </c>
      <c r="E829" t="s">
        <v>61</v>
      </c>
      <c r="F829" s="1">
        <v>43928</v>
      </c>
      <c r="G829" t="s">
        <v>36</v>
      </c>
      <c r="H829" t="s">
        <v>165</v>
      </c>
      <c r="I829">
        <v>2021</v>
      </c>
      <c r="J829" t="s">
        <v>166</v>
      </c>
      <c r="K829" t="s">
        <v>27</v>
      </c>
      <c r="L829">
        <v>19</v>
      </c>
      <c r="M829">
        <v>5</v>
      </c>
      <c r="N829">
        <v>2</v>
      </c>
      <c r="O829">
        <v>38</v>
      </c>
      <c r="P829">
        <v>3</v>
      </c>
      <c r="Q829">
        <v>95</v>
      </c>
      <c r="R829" t="s">
        <v>41</v>
      </c>
      <c r="S829" t="s">
        <v>29</v>
      </c>
      <c r="T829">
        <v>819</v>
      </c>
      <c r="U829" t="s">
        <v>42</v>
      </c>
      <c r="V829" t="s">
        <v>31</v>
      </c>
      <c r="W829" t="s">
        <v>32</v>
      </c>
    </row>
    <row r="830" spans="1:23" x14ac:dyDescent="0.35">
      <c r="A830" t="s">
        <v>871</v>
      </c>
      <c r="B830" t="s">
        <v>44</v>
      </c>
      <c r="C830" t="s">
        <v>57</v>
      </c>
      <c r="D830" t="s">
        <v>38</v>
      </c>
      <c r="E830" t="s">
        <v>52</v>
      </c>
      <c r="F830" s="1">
        <v>43929</v>
      </c>
      <c r="G830" t="s">
        <v>40</v>
      </c>
      <c r="H830" t="s">
        <v>165</v>
      </c>
      <c r="I830">
        <v>2021</v>
      </c>
      <c r="J830" t="s">
        <v>166</v>
      </c>
      <c r="K830" t="s">
        <v>27</v>
      </c>
      <c r="L830">
        <v>15</v>
      </c>
      <c r="M830">
        <v>5</v>
      </c>
      <c r="N830">
        <v>2</v>
      </c>
      <c r="O830">
        <v>30</v>
      </c>
      <c r="P830">
        <v>3</v>
      </c>
      <c r="Q830">
        <v>75</v>
      </c>
      <c r="R830" t="s">
        <v>28</v>
      </c>
      <c r="S830" t="s">
        <v>29</v>
      </c>
      <c r="T830">
        <v>736</v>
      </c>
      <c r="U830" t="s">
        <v>42</v>
      </c>
      <c r="V830" t="s">
        <v>49</v>
      </c>
      <c r="W830" t="s">
        <v>32</v>
      </c>
    </row>
    <row r="831" spans="1:23" x14ac:dyDescent="0.35">
      <c r="A831" t="s">
        <v>542</v>
      </c>
      <c r="B831" t="s">
        <v>33</v>
      </c>
      <c r="C831" t="s">
        <v>21</v>
      </c>
      <c r="D831" t="s">
        <v>46</v>
      </c>
      <c r="E831" t="s">
        <v>23</v>
      </c>
      <c r="F831" s="1">
        <v>43930</v>
      </c>
      <c r="G831" t="s">
        <v>48</v>
      </c>
      <c r="H831" t="s">
        <v>165</v>
      </c>
      <c r="I831">
        <v>2021</v>
      </c>
      <c r="J831" t="s">
        <v>166</v>
      </c>
      <c r="K831" t="s">
        <v>27</v>
      </c>
      <c r="L831">
        <v>16</v>
      </c>
      <c r="M831">
        <v>15</v>
      </c>
      <c r="N831">
        <v>5</v>
      </c>
      <c r="O831">
        <v>80</v>
      </c>
      <c r="P831">
        <v>10</v>
      </c>
      <c r="Q831">
        <v>240</v>
      </c>
      <c r="R831" t="s">
        <v>41</v>
      </c>
      <c r="S831" t="s">
        <v>29</v>
      </c>
      <c r="T831">
        <v>173</v>
      </c>
      <c r="U831" t="s">
        <v>42</v>
      </c>
      <c r="V831" t="s">
        <v>43</v>
      </c>
      <c r="W831" t="s">
        <v>50</v>
      </c>
    </row>
    <row r="832" spans="1:23" x14ac:dyDescent="0.35">
      <c r="A832" t="s">
        <v>872</v>
      </c>
      <c r="B832" t="s">
        <v>63</v>
      </c>
      <c r="C832" t="s">
        <v>68</v>
      </c>
      <c r="D832" t="s">
        <v>60</v>
      </c>
      <c r="E832" t="s">
        <v>61</v>
      </c>
      <c r="F832" s="1">
        <v>43931</v>
      </c>
      <c r="G832" t="s">
        <v>53</v>
      </c>
      <c r="H832" t="s">
        <v>165</v>
      </c>
      <c r="I832">
        <v>2021</v>
      </c>
      <c r="J832" t="s">
        <v>166</v>
      </c>
      <c r="K832" t="s">
        <v>54</v>
      </c>
      <c r="L832">
        <v>17</v>
      </c>
      <c r="M832">
        <v>10</v>
      </c>
      <c r="N832">
        <v>4</v>
      </c>
      <c r="O832">
        <v>68</v>
      </c>
      <c r="P832">
        <v>6</v>
      </c>
      <c r="Q832">
        <v>170</v>
      </c>
      <c r="R832" t="s">
        <v>28</v>
      </c>
      <c r="S832" t="s">
        <v>29</v>
      </c>
      <c r="T832">
        <v>111</v>
      </c>
      <c r="U832" t="s">
        <v>42</v>
      </c>
      <c r="V832" t="s">
        <v>43</v>
      </c>
      <c r="W832" t="s">
        <v>32</v>
      </c>
    </row>
    <row r="833" spans="1:23" x14ac:dyDescent="0.35">
      <c r="A833" t="s">
        <v>873</v>
      </c>
      <c r="B833" t="s">
        <v>63</v>
      </c>
      <c r="C833" t="s">
        <v>37</v>
      </c>
      <c r="D833" t="s">
        <v>35</v>
      </c>
      <c r="E833" t="s">
        <v>23</v>
      </c>
      <c r="F833" s="1">
        <v>43932</v>
      </c>
      <c r="G833" t="s">
        <v>56</v>
      </c>
      <c r="H833" t="s">
        <v>165</v>
      </c>
      <c r="I833">
        <v>2021</v>
      </c>
      <c r="J833" t="s">
        <v>166</v>
      </c>
      <c r="K833" t="s">
        <v>54</v>
      </c>
      <c r="L833">
        <v>16</v>
      </c>
      <c r="M833">
        <v>5</v>
      </c>
      <c r="N833">
        <v>3</v>
      </c>
      <c r="O833">
        <v>48</v>
      </c>
      <c r="P833">
        <v>2</v>
      </c>
      <c r="Q833">
        <v>80</v>
      </c>
      <c r="R833" t="s">
        <v>41</v>
      </c>
      <c r="S833" t="s">
        <v>29</v>
      </c>
      <c r="T833">
        <v>914</v>
      </c>
      <c r="U833" t="s">
        <v>30</v>
      </c>
      <c r="V833" t="s">
        <v>31</v>
      </c>
      <c r="W833" t="s">
        <v>50</v>
      </c>
    </row>
    <row r="834" spans="1:23" x14ac:dyDescent="0.35">
      <c r="A834" t="s">
        <v>874</v>
      </c>
      <c r="B834" t="s">
        <v>63</v>
      </c>
      <c r="C834" t="s">
        <v>55</v>
      </c>
      <c r="D834" t="s">
        <v>51</v>
      </c>
      <c r="E834" t="s">
        <v>39</v>
      </c>
      <c r="F834" s="1">
        <v>43933</v>
      </c>
      <c r="G834" t="s">
        <v>59</v>
      </c>
      <c r="H834" t="s">
        <v>165</v>
      </c>
      <c r="I834">
        <v>2021</v>
      </c>
      <c r="J834" t="s">
        <v>166</v>
      </c>
      <c r="K834" t="s">
        <v>27</v>
      </c>
      <c r="L834">
        <v>56</v>
      </c>
      <c r="M834">
        <v>40</v>
      </c>
      <c r="N834">
        <v>7</v>
      </c>
      <c r="O834">
        <v>392</v>
      </c>
      <c r="P834">
        <v>33</v>
      </c>
      <c r="Q834">
        <v>2240</v>
      </c>
      <c r="R834" t="s">
        <v>41</v>
      </c>
      <c r="S834" t="s">
        <v>29</v>
      </c>
      <c r="T834">
        <v>685</v>
      </c>
      <c r="U834" t="s">
        <v>42</v>
      </c>
      <c r="V834" t="s">
        <v>65</v>
      </c>
      <c r="W834" t="s">
        <v>32</v>
      </c>
    </row>
    <row r="835" spans="1:23" x14ac:dyDescent="0.35">
      <c r="A835" t="s">
        <v>875</v>
      </c>
      <c r="B835" t="s">
        <v>44</v>
      </c>
      <c r="C835" t="s">
        <v>57</v>
      </c>
      <c r="D835" t="s">
        <v>38</v>
      </c>
      <c r="E835" t="s">
        <v>52</v>
      </c>
      <c r="F835" s="1">
        <v>43934</v>
      </c>
      <c r="G835" t="s">
        <v>24</v>
      </c>
      <c r="H835" t="s">
        <v>165</v>
      </c>
      <c r="I835">
        <v>2021</v>
      </c>
      <c r="J835" t="s">
        <v>166</v>
      </c>
      <c r="K835" t="s">
        <v>27</v>
      </c>
      <c r="L835">
        <v>77</v>
      </c>
      <c r="M835">
        <v>5</v>
      </c>
      <c r="N835">
        <v>2</v>
      </c>
      <c r="O835">
        <v>154</v>
      </c>
      <c r="P835">
        <v>3</v>
      </c>
      <c r="Q835">
        <v>385</v>
      </c>
      <c r="R835" t="s">
        <v>41</v>
      </c>
      <c r="S835" t="s">
        <v>29</v>
      </c>
      <c r="T835">
        <v>707</v>
      </c>
      <c r="U835" t="s">
        <v>30</v>
      </c>
      <c r="V835" t="s">
        <v>65</v>
      </c>
      <c r="W835" t="s">
        <v>62</v>
      </c>
    </row>
    <row r="836" spans="1:23" x14ac:dyDescent="0.35">
      <c r="A836" t="s">
        <v>876</v>
      </c>
      <c r="B836" t="s">
        <v>33</v>
      </c>
      <c r="C836" t="s">
        <v>37</v>
      </c>
      <c r="D836" t="s">
        <v>64</v>
      </c>
      <c r="E836" t="s">
        <v>58</v>
      </c>
      <c r="F836" s="1">
        <v>43935</v>
      </c>
      <c r="G836" t="s">
        <v>36</v>
      </c>
      <c r="H836" t="s">
        <v>165</v>
      </c>
      <c r="I836">
        <v>2021</v>
      </c>
      <c r="J836" t="s">
        <v>166</v>
      </c>
      <c r="K836" t="s">
        <v>27</v>
      </c>
      <c r="L836">
        <v>12</v>
      </c>
      <c r="M836">
        <v>25</v>
      </c>
      <c r="N836">
        <v>10</v>
      </c>
      <c r="O836">
        <v>120</v>
      </c>
      <c r="P836">
        <v>15</v>
      </c>
      <c r="Q836">
        <v>300</v>
      </c>
      <c r="R836" t="s">
        <v>41</v>
      </c>
      <c r="S836" t="s">
        <v>29</v>
      </c>
      <c r="T836">
        <v>531</v>
      </c>
      <c r="U836" t="s">
        <v>30</v>
      </c>
      <c r="V836" t="s">
        <v>65</v>
      </c>
      <c r="W836" t="s">
        <v>62</v>
      </c>
    </row>
    <row r="837" spans="1:23" x14ac:dyDescent="0.35">
      <c r="A837" t="s">
        <v>820</v>
      </c>
      <c r="B837" t="s">
        <v>63</v>
      </c>
      <c r="C837" t="s">
        <v>67</v>
      </c>
      <c r="D837" t="s">
        <v>35</v>
      </c>
      <c r="E837" t="s">
        <v>58</v>
      </c>
      <c r="F837" s="1">
        <v>43936</v>
      </c>
      <c r="G837" t="s">
        <v>40</v>
      </c>
      <c r="H837" t="s">
        <v>165</v>
      </c>
      <c r="I837">
        <v>2021</v>
      </c>
      <c r="J837" t="s">
        <v>166</v>
      </c>
      <c r="K837" t="s">
        <v>27</v>
      </c>
      <c r="L837">
        <v>15</v>
      </c>
      <c r="M837">
        <v>5</v>
      </c>
      <c r="N837">
        <v>3</v>
      </c>
      <c r="O837">
        <v>45</v>
      </c>
      <c r="P837">
        <v>2</v>
      </c>
      <c r="Q837">
        <v>75</v>
      </c>
      <c r="R837" t="s">
        <v>28</v>
      </c>
      <c r="S837" t="s">
        <v>29</v>
      </c>
      <c r="T837">
        <v>642</v>
      </c>
      <c r="U837" t="s">
        <v>30</v>
      </c>
      <c r="V837" t="s">
        <v>49</v>
      </c>
      <c r="W837" t="s">
        <v>62</v>
      </c>
    </row>
    <row r="838" spans="1:23" x14ac:dyDescent="0.35">
      <c r="A838" t="s">
        <v>877</v>
      </c>
      <c r="B838" t="s">
        <v>33</v>
      </c>
      <c r="C838" t="s">
        <v>67</v>
      </c>
      <c r="D838" t="s">
        <v>38</v>
      </c>
      <c r="E838" t="s">
        <v>23</v>
      </c>
      <c r="F838" s="1">
        <v>43937</v>
      </c>
      <c r="G838" t="s">
        <v>48</v>
      </c>
      <c r="H838" t="s">
        <v>165</v>
      </c>
      <c r="I838">
        <v>2021</v>
      </c>
      <c r="J838" t="s">
        <v>166</v>
      </c>
      <c r="K838" t="s">
        <v>27</v>
      </c>
      <c r="L838">
        <v>32</v>
      </c>
      <c r="M838">
        <v>5</v>
      </c>
      <c r="N838">
        <v>2</v>
      </c>
      <c r="O838">
        <v>64</v>
      </c>
      <c r="P838">
        <v>3</v>
      </c>
      <c r="Q838">
        <v>160</v>
      </c>
      <c r="R838" t="s">
        <v>41</v>
      </c>
      <c r="S838" t="s">
        <v>29</v>
      </c>
      <c r="T838">
        <v>587</v>
      </c>
      <c r="U838" t="s">
        <v>30</v>
      </c>
      <c r="V838" t="s">
        <v>49</v>
      </c>
      <c r="W838" t="s">
        <v>50</v>
      </c>
    </row>
    <row r="839" spans="1:23" x14ac:dyDescent="0.35">
      <c r="A839" t="s">
        <v>688</v>
      </c>
      <c r="B839" t="s">
        <v>44</v>
      </c>
      <c r="C839" t="s">
        <v>45</v>
      </c>
      <c r="D839" t="s">
        <v>46</v>
      </c>
      <c r="E839" t="s">
        <v>23</v>
      </c>
      <c r="F839" s="1">
        <v>43938</v>
      </c>
      <c r="G839" t="s">
        <v>53</v>
      </c>
      <c r="H839" t="s">
        <v>165</v>
      </c>
      <c r="I839">
        <v>2021</v>
      </c>
      <c r="J839" t="s">
        <v>166</v>
      </c>
      <c r="K839" t="s">
        <v>54</v>
      </c>
      <c r="L839">
        <v>38</v>
      </c>
      <c r="M839">
        <v>15</v>
      </c>
      <c r="N839">
        <v>5</v>
      </c>
      <c r="O839">
        <v>190</v>
      </c>
      <c r="P839">
        <v>10</v>
      </c>
      <c r="Q839">
        <v>570</v>
      </c>
      <c r="R839" t="s">
        <v>28</v>
      </c>
      <c r="S839" t="s">
        <v>29</v>
      </c>
      <c r="T839">
        <v>449</v>
      </c>
      <c r="U839" t="s">
        <v>30</v>
      </c>
      <c r="V839" t="s">
        <v>31</v>
      </c>
      <c r="W839" t="s">
        <v>32</v>
      </c>
    </row>
    <row r="840" spans="1:23" x14ac:dyDescent="0.35">
      <c r="A840" t="s">
        <v>878</v>
      </c>
      <c r="B840" t="s">
        <v>20</v>
      </c>
      <c r="C840" t="s">
        <v>21</v>
      </c>
      <c r="D840" t="s">
        <v>35</v>
      </c>
      <c r="E840" t="s">
        <v>61</v>
      </c>
      <c r="F840" s="1">
        <v>43939</v>
      </c>
      <c r="G840" t="s">
        <v>56</v>
      </c>
      <c r="H840" t="s">
        <v>165</v>
      </c>
      <c r="I840">
        <v>2021</v>
      </c>
      <c r="J840" t="s">
        <v>166</v>
      </c>
      <c r="K840" t="s">
        <v>54</v>
      </c>
      <c r="L840">
        <v>54</v>
      </c>
      <c r="M840">
        <v>5</v>
      </c>
      <c r="N840">
        <v>3</v>
      </c>
      <c r="O840">
        <v>162</v>
      </c>
      <c r="P840">
        <v>2</v>
      </c>
      <c r="Q840">
        <v>270</v>
      </c>
      <c r="R840" t="s">
        <v>41</v>
      </c>
      <c r="S840" t="s">
        <v>29</v>
      </c>
      <c r="T840">
        <v>805</v>
      </c>
      <c r="U840" t="s">
        <v>42</v>
      </c>
      <c r="V840" t="s">
        <v>65</v>
      </c>
      <c r="W840" t="s">
        <v>50</v>
      </c>
    </row>
    <row r="841" spans="1:23" x14ac:dyDescent="0.35">
      <c r="A841" t="s">
        <v>89</v>
      </c>
      <c r="B841" t="s">
        <v>44</v>
      </c>
      <c r="C841" t="s">
        <v>45</v>
      </c>
      <c r="D841" t="s">
        <v>38</v>
      </c>
      <c r="E841" t="s">
        <v>39</v>
      </c>
      <c r="F841" s="1">
        <v>43940</v>
      </c>
      <c r="G841" t="s">
        <v>59</v>
      </c>
      <c r="H841" t="s">
        <v>165</v>
      </c>
      <c r="I841">
        <v>2021</v>
      </c>
      <c r="J841" t="s">
        <v>166</v>
      </c>
      <c r="K841" t="s">
        <v>27</v>
      </c>
      <c r="L841">
        <v>14</v>
      </c>
      <c r="M841">
        <v>5</v>
      </c>
      <c r="N841">
        <v>2</v>
      </c>
      <c r="O841">
        <v>28</v>
      </c>
      <c r="P841">
        <v>3</v>
      </c>
      <c r="Q841">
        <v>70</v>
      </c>
      <c r="R841" t="s">
        <v>28</v>
      </c>
      <c r="S841" t="s">
        <v>29</v>
      </c>
      <c r="T841">
        <v>609</v>
      </c>
      <c r="U841" t="s">
        <v>42</v>
      </c>
      <c r="V841" t="s">
        <v>31</v>
      </c>
      <c r="W841" t="s">
        <v>62</v>
      </c>
    </row>
    <row r="842" spans="1:23" x14ac:dyDescent="0.35">
      <c r="A842" t="s">
        <v>879</v>
      </c>
      <c r="B842" t="s">
        <v>20</v>
      </c>
      <c r="C842" t="s">
        <v>55</v>
      </c>
      <c r="D842" t="s">
        <v>60</v>
      </c>
      <c r="E842" t="s">
        <v>39</v>
      </c>
      <c r="F842" s="1">
        <v>43941</v>
      </c>
      <c r="G842" t="s">
        <v>24</v>
      </c>
      <c r="H842" t="s">
        <v>165</v>
      </c>
      <c r="I842">
        <v>2021</v>
      </c>
      <c r="J842" t="s">
        <v>166</v>
      </c>
      <c r="K842" t="s">
        <v>27</v>
      </c>
      <c r="L842">
        <v>94</v>
      </c>
      <c r="M842">
        <v>10</v>
      </c>
      <c r="N842">
        <v>4</v>
      </c>
      <c r="O842">
        <v>376</v>
      </c>
      <c r="P842">
        <v>6</v>
      </c>
      <c r="Q842">
        <v>940</v>
      </c>
      <c r="R842" t="s">
        <v>41</v>
      </c>
      <c r="S842" t="s">
        <v>29</v>
      </c>
      <c r="T842">
        <v>233</v>
      </c>
      <c r="U842" t="s">
        <v>42</v>
      </c>
      <c r="V842" t="s">
        <v>31</v>
      </c>
      <c r="W842" t="s">
        <v>32</v>
      </c>
    </row>
    <row r="843" spans="1:23" x14ac:dyDescent="0.35">
      <c r="A843" t="s">
        <v>880</v>
      </c>
      <c r="B843" t="s">
        <v>44</v>
      </c>
      <c r="C843" t="s">
        <v>37</v>
      </c>
      <c r="D843" t="s">
        <v>64</v>
      </c>
      <c r="E843" t="s">
        <v>47</v>
      </c>
      <c r="F843" s="1">
        <v>43942</v>
      </c>
      <c r="G843" t="s">
        <v>36</v>
      </c>
      <c r="H843" t="s">
        <v>165</v>
      </c>
      <c r="I843">
        <v>2021</v>
      </c>
      <c r="J843" t="s">
        <v>166</v>
      </c>
      <c r="K843" t="s">
        <v>27</v>
      </c>
      <c r="L843">
        <v>61</v>
      </c>
      <c r="M843">
        <v>25</v>
      </c>
      <c r="N843">
        <v>10</v>
      </c>
      <c r="O843">
        <v>610</v>
      </c>
      <c r="P843">
        <v>15</v>
      </c>
      <c r="Q843">
        <v>1525</v>
      </c>
      <c r="R843" t="s">
        <v>28</v>
      </c>
      <c r="S843" t="s">
        <v>29</v>
      </c>
      <c r="T843">
        <v>668</v>
      </c>
      <c r="U843" t="s">
        <v>42</v>
      </c>
      <c r="V843" t="s">
        <v>31</v>
      </c>
      <c r="W843" t="s">
        <v>50</v>
      </c>
    </row>
    <row r="844" spans="1:23" x14ac:dyDescent="0.35">
      <c r="A844" t="s">
        <v>881</v>
      </c>
      <c r="B844" t="s">
        <v>33</v>
      </c>
      <c r="C844" t="s">
        <v>68</v>
      </c>
      <c r="D844" t="s">
        <v>60</v>
      </c>
      <c r="E844" t="s">
        <v>58</v>
      </c>
      <c r="F844" s="1">
        <v>43943</v>
      </c>
      <c r="G844" t="s">
        <v>40</v>
      </c>
      <c r="H844" t="s">
        <v>165</v>
      </c>
      <c r="I844">
        <v>2021</v>
      </c>
      <c r="J844" t="s">
        <v>166</v>
      </c>
      <c r="K844" t="s">
        <v>27</v>
      </c>
      <c r="L844">
        <v>65</v>
      </c>
      <c r="M844">
        <v>10</v>
      </c>
      <c r="N844">
        <v>4</v>
      </c>
      <c r="O844">
        <v>260</v>
      </c>
      <c r="P844">
        <v>6</v>
      </c>
      <c r="Q844">
        <v>650</v>
      </c>
      <c r="R844" t="s">
        <v>28</v>
      </c>
      <c r="S844" t="s">
        <v>29</v>
      </c>
      <c r="T844">
        <v>492</v>
      </c>
      <c r="U844" t="s">
        <v>30</v>
      </c>
      <c r="V844" t="s">
        <v>31</v>
      </c>
      <c r="W844" t="s">
        <v>32</v>
      </c>
    </row>
    <row r="845" spans="1:23" x14ac:dyDescent="0.35">
      <c r="A845" t="s">
        <v>882</v>
      </c>
      <c r="B845" t="s">
        <v>44</v>
      </c>
      <c r="C845" t="s">
        <v>66</v>
      </c>
      <c r="D845" t="s">
        <v>64</v>
      </c>
      <c r="E845" t="s">
        <v>47</v>
      </c>
      <c r="F845" s="1">
        <v>43944</v>
      </c>
      <c r="G845" t="s">
        <v>48</v>
      </c>
      <c r="H845" t="s">
        <v>165</v>
      </c>
      <c r="I845">
        <v>2021</v>
      </c>
      <c r="J845" t="s">
        <v>166</v>
      </c>
      <c r="K845" t="s">
        <v>27</v>
      </c>
      <c r="L845">
        <v>42</v>
      </c>
      <c r="M845">
        <v>25</v>
      </c>
      <c r="N845">
        <v>10</v>
      </c>
      <c r="O845">
        <v>420</v>
      </c>
      <c r="P845">
        <v>15</v>
      </c>
      <c r="Q845">
        <v>1050</v>
      </c>
      <c r="R845" t="s">
        <v>41</v>
      </c>
      <c r="S845" t="s">
        <v>29</v>
      </c>
      <c r="T845">
        <v>946</v>
      </c>
      <c r="U845" t="s">
        <v>30</v>
      </c>
      <c r="V845" t="s">
        <v>65</v>
      </c>
      <c r="W845" t="s">
        <v>50</v>
      </c>
    </row>
    <row r="846" spans="1:23" x14ac:dyDescent="0.35">
      <c r="A846" t="s">
        <v>883</v>
      </c>
      <c r="B846" t="s">
        <v>20</v>
      </c>
      <c r="C846" t="s">
        <v>55</v>
      </c>
      <c r="D846" t="s">
        <v>35</v>
      </c>
      <c r="E846" t="s">
        <v>52</v>
      </c>
      <c r="F846" s="1">
        <v>43945</v>
      </c>
      <c r="G846" t="s">
        <v>53</v>
      </c>
      <c r="H846" t="s">
        <v>165</v>
      </c>
      <c r="I846">
        <v>2021</v>
      </c>
      <c r="J846" t="s">
        <v>166</v>
      </c>
      <c r="K846" t="s">
        <v>54</v>
      </c>
      <c r="L846">
        <v>63</v>
      </c>
      <c r="M846">
        <v>5</v>
      </c>
      <c r="N846">
        <v>3</v>
      </c>
      <c r="O846">
        <v>189</v>
      </c>
      <c r="P846">
        <v>2</v>
      </c>
      <c r="Q846">
        <v>315</v>
      </c>
      <c r="R846" t="s">
        <v>28</v>
      </c>
      <c r="S846" t="s">
        <v>29</v>
      </c>
      <c r="T846">
        <v>714</v>
      </c>
      <c r="U846" t="s">
        <v>30</v>
      </c>
      <c r="V846" t="s">
        <v>31</v>
      </c>
      <c r="W846" t="s">
        <v>50</v>
      </c>
    </row>
    <row r="847" spans="1:23" x14ac:dyDescent="0.35">
      <c r="A847" t="s">
        <v>884</v>
      </c>
      <c r="B847" t="s">
        <v>33</v>
      </c>
      <c r="C847" t="s">
        <v>34</v>
      </c>
      <c r="D847" t="s">
        <v>51</v>
      </c>
      <c r="E847" t="s">
        <v>47</v>
      </c>
      <c r="F847" s="1">
        <v>43946</v>
      </c>
      <c r="G847" t="s">
        <v>56</v>
      </c>
      <c r="H847" t="s">
        <v>165</v>
      </c>
      <c r="I847">
        <v>2021</v>
      </c>
      <c r="J847" t="s">
        <v>166</v>
      </c>
      <c r="K847" t="s">
        <v>54</v>
      </c>
      <c r="L847">
        <v>62</v>
      </c>
      <c r="M847">
        <v>40</v>
      </c>
      <c r="N847">
        <v>7</v>
      </c>
      <c r="O847">
        <v>434</v>
      </c>
      <c r="P847">
        <v>33</v>
      </c>
      <c r="Q847">
        <v>2480</v>
      </c>
      <c r="R847" t="s">
        <v>28</v>
      </c>
      <c r="S847" t="s">
        <v>29</v>
      </c>
      <c r="T847">
        <v>216</v>
      </c>
      <c r="U847" t="s">
        <v>30</v>
      </c>
      <c r="V847" t="s">
        <v>65</v>
      </c>
      <c r="W847" t="s">
        <v>62</v>
      </c>
    </row>
    <row r="848" spans="1:23" x14ac:dyDescent="0.35">
      <c r="A848" t="s">
        <v>885</v>
      </c>
      <c r="B848" t="s">
        <v>33</v>
      </c>
      <c r="C848" t="s">
        <v>45</v>
      </c>
      <c r="D848" t="s">
        <v>38</v>
      </c>
      <c r="E848" t="s">
        <v>23</v>
      </c>
      <c r="F848" s="1">
        <v>43947</v>
      </c>
      <c r="G848" t="s">
        <v>59</v>
      </c>
      <c r="H848" t="s">
        <v>165</v>
      </c>
      <c r="I848">
        <v>2021</v>
      </c>
      <c r="J848" t="s">
        <v>166</v>
      </c>
      <c r="K848" t="s">
        <v>27</v>
      </c>
      <c r="L848">
        <v>13</v>
      </c>
      <c r="M848">
        <v>5</v>
      </c>
      <c r="N848">
        <v>2</v>
      </c>
      <c r="O848">
        <v>26</v>
      </c>
      <c r="P848">
        <v>3</v>
      </c>
      <c r="Q848">
        <v>65</v>
      </c>
      <c r="R848" t="s">
        <v>41</v>
      </c>
      <c r="S848" t="s">
        <v>29</v>
      </c>
      <c r="T848">
        <v>155</v>
      </c>
      <c r="U848" t="s">
        <v>42</v>
      </c>
      <c r="V848" t="s">
        <v>49</v>
      </c>
      <c r="W848" t="s">
        <v>50</v>
      </c>
    </row>
    <row r="849" spans="1:23" x14ac:dyDescent="0.35">
      <c r="A849" t="s">
        <v>886</v>
      </c>
      <c r="B849" t="s">
        <v>20</v>
      </c>
      <c r="C849" t="s">
        <v>45</v>
      </c>
      <c r="D849" t="s">
        <v>64</v>
      </c>
      <c r="E849" t="s">
        <v>61</v>
      </c>
      <c r="F849" s="1">
        <v>43948</v>
      </c>
      <c r="G849" t="s">
        <v>24</v>
      </c>
      <c r="H849" t="s">
        <v>165</v>
      </c>
      <c r="I849">
        <v>2021</v>
      </c>
      <c r="J849" t="s">
        <v>166</v>
      </c>
      <c r="K849" t="s">
        <v>27</v>
      </c>
      <c r="L849">
        <v>67</v>
      </c>
      <c r="M849">
        <v>25</v>
      </c>
      <c r="N849">
        <v>10</v>
      </c>
      <c r="O849">
        <v>670</v>
      </c>
      <c r="P849">
        <v>15</v>
      </c>
      <c r="Q849">
        <v>1675</v>
      </c>
      <c r="R849" t="s">
        <v>41</v>
      </c>
      <c r="S849" t="s">
        <v>29</v>
      </c>
      <c r="T849">
        <v>62</v>
      </c>
      <c r="U849" t="s">
        <v>42</v>
      </c>
      <c r="V849" t="s">
        <v>43</v>
      </c>
      <c r="W849" t="s">
        <v>62</v>
      </c>
    </row>
    <row r="850" spans="1:23" x14ac:dyDescent="0.35">
      <c r="A850" t="s">
        <v>887</v>
      </c>
      <c r="B850" t="s">
        <v>63</v>
      </c>
      <c r="C850" t="s">
        <v>45</v>
      </c>
      <c r="D850" t="s">
        <v>60</v>
      </c>
      <c r="E850" t="s">
        <v>47</v>
      </c>
      <c r="F850" s="1">
        <v>43949</v>
      </c>
      <c r="G850" t="s">
        <v>36</v>
      </c>
      <c r="H850" t="s">
        <v>165</v>
      </c>
      <c r="I850">
        <v>2021</v>
      </c>
      <c r="J850" t="s">
        <v>166</v>
      </c>
      <c r="K850" t="s">
        <v>27</v>
      </c>
      <c r="L850">
        <v>16</v>
      </c>
      <c r="M850">
        <v>10</v>
      </c>
      <c r="N850">
        <v>4</v>
      </c>
      <c r="O850">
        <v>64</v>
      </c>
      <c r="P850">
        <v>6</v>
      </c>
      <c r="Q850">
        <v>160</v>
      </c>
      <c r="R850" t="s">
        <v>41</v>
      </c>
      <c r="S850" t="s">
        <v>29</v>
      </c>
      <c r="T850">
        <v>572</v>
      </c>
      <c r="U850" t="s">
        <v>30</v>
      </c>
      <c r="V850" t="s">
        <v>43</v>
      </c>
      <c r="W850" t="s">
        <v>62</v>
      </c>
    </row>
    <row r="851" spans="1:23" x14ac:dyDescent="0.35">
      <c r="A851" t="s">
        <v>801</v>
      </c>
      <c r="B851" t="s">
        <v>44</v>
      </c>
      <c r="C851" t="s">
        <v>34</v>
      </c>
      <c r="D851" t="s">
        <v>35</v>
      </c>
      <c r="E851" t="s">
        <v>47</v>
      </c>
      <c r="F851" s="1">
        <v>43950</v>
      </c>
      <c r="G851" t="s">
        <v>40</v>
      </c>
      <c r="H851" t="s">
        <v>165</v>
      </c>
      <c r="I851">
        <v>2021</v>
      </c>
      <c r="J851" t="s">
        <v>166</v>
      </c>
      <c r="K851" t="s">
        <v>27</v>
      </c>
      <c r="L851">
        <v>24</v>
      </c>
      <c r="M851">
        <v>5</v>
      </c>
      <c r="N851">
        <v>3</v>
      </c>
      <c r="O851">
        <v>72</v>
      </c>
      <c r="P851">
        <v>2</v>
      </c>
      <c r="Q851">
        <v>120</v>
      </c>
      <c r="R851" t="s">
        <v>41</v>
      </c>
      <c r="S851" t="s">
        <v>29</v>
      </c>
      <c r="T851">
        <v>295</v>
      </c>
      <c r="U851" t="s">
        <v>30</v>
      </c>
      <c r="V851" t="s">
        <v>49</v>
      </c>
      <c r="W851" t="s">
        <v>50</v>
      </c>
    </row>
    <row r="852" spans="1:23" x14ac:dyDescent="0.35">
      <c r="A852" t="s">
        <v>888</v>
      </c>
      <c r="B852" t="s">
        <v>20</v>
      </c>
      <c r="C852" t="s">
        <v>66</v>
      </c>
      <c r="D852" t="s">
        <v>22</v>
      </c>
      <c r="E852" t="s">
        <v>52</v>
      </c>
      <c r="F852" s="1">
        <v>43951</v>
      </c>
      <c r="G852" t="s">
        <v>48</v>
      </c>
      <c r="H852" t="s">
        <v>165</v>
      </c>
      <c r="I852">
        <v>2021</v>
      </c>
      <c r="J852" t="s">
        <v>166</v>
      </c>
      <c r="K852" t="s">
        <v>27</v>
      </c>
      <c r="L852">
        <v>93</v>
      </c>
      <c r="M852">
        <v>5</v>
      </c>
      <c r="N852">
        <v>2</v>
      </c>
      <c r="O852">
        <v>186</v>
      </c>
      <c r="P852">
        <v>3</v>
      </c>
      <c r="Q852">
        <v>465</v>
      </c>
      <c r="R852" t="s">
        <v>41</v>
      </c>
      <c r="S852" t="s">
        <v>29</v>
      </c>
      <c r="T852">
        <v>954</v>
      </c>
      <c r="U852" t="s">
        <v>30</v>
      </c>
      <c r="V852" t="s">
        <v>43</v>
      </c>
      <c r="W852" t="s">
        <v>32</v>
      </c>
    </row>
    <row r="853" spans="1:23" x14ac:dyDescent="0.35">
      <c r="A853" t="s">
        <v>889</v>
      </c>
      <c r="B853" t="s">
        <v>44</v>
      </c>
      <c r="C853" t="s">
        <v>21</v>
      </c>
      <c r="D853" t="s">
        <v>35</v>
      </c>
      <c r="E853" t="s">
        <v>61</v>
      </c>
      <c r="F853" s="1">
        <v>43952</v>
      </c>
      <c r="G853" t="s">
        <v>53</v>
      </c>
      <c r="H853" t="s">
        <v>197</v>
      </c>
      <c r="I853">
        <v>2021</v>
      </c>
      <c r="J853" t="s">
        <v>166</v>
      </c>
      <c r="K853" t="s">
        <v>54</v>
      </c>
      <c r="L853">
        <v>94</v>
      </c>
      <c r="M853">
        <v>5</v>
      </c>
      <c r="N853">
        <v>3</v>
      </c>
      <c r="O853">
        <v>282</v>
      </c>
      <c r="P853">
        <v>2</v>
      </c>
      <c r="Q853">
        <v>470</v>
      </c>
      <c r="R853" t="s">
        <v>41</v>
      </c>
      <c r="S853" t="s">
        <v>29</v>
      </c>
      <c r="T853">
        <v>582</v>
      </c>
      <c r="U853" t="s">
        <v>42</v>
      </c>
      <c r="V853" t="s">
        <v>43</v>
      </c>
      <c r="W853" t="s">
        <v>62</v>
      </c>
    </row>
    <row r="854" spans="1:23" x14ac:dyDescent="0.35">
      <c r="A854" t="s">
        <v>890</v>
      </c>
      <c r="B854" t="s">
        <v>63</v>
      </c>
      <c r="C854" t="s">
        <v>67</v>
      </c>
      <c r="D854" t="s">
        <v>64</v>
      </c>
      <c r="E854" t="s">
        <v>58</v>
      </c>
      <c r="F854" s="1">
        <v>43953</v>
      </c>
      <c r="G854" t="s">
        <v>56</v>
      </c>
      <c r="H854" t="s">
        <v>197</v>
      </c>
      <c r="I854">
        <v>2021</v>
      </c>
      <c r="J854" t="s">
        <v>166</v>
      </c>
      <c r="K854" t="s">
        <v>54</v>
      </c>
      <c r="L854">
        <v>33</v>
      </c>
      <c r="M854">
        <v>25</v>
      </c>
      <c r="N854">
        <v>10</v>
      </c>
      <c r="O854">
        <v>330</v>
      </c>
      <c r="P854">
        <v>15</v>
      </c>
      <c r="Q854">
        <v>825</v>
      </c>
      <c r="R854" t="s">
        <v>41</v>
      </c>
      <c r="S854" t="s">
        <v>29</v>
      </c>
      <c r="T854">
        <v>366</v>
      </c>
      <c r="U854" t="s">
        <v>42</v>
      </c>
      <c r="V854" t="s">
        <v>43</v>
      </c>
      <c r="W854" t="s">
        <v>32</v>
      </c>
    </row>
    <row r="855" spans="1:23" x14ac:dyDescent="0.35">
      <c r="A855" t="s">
        <v>891</v>
      </c>
      <c r="B855" t="s">
        <v>20</v>
      </c>
      <c r="C855" t="s">
        <v>45</v>
      </c>
      <c r="D855" t="s">
        <v>51</v>
      </c>
      <c r="E855" t="s">
        <v>47</v>
      </c>
      <c r="F855" s="1">
        <v>43954</v>
      </c>
      <c r="G855" t="s">
        <v>59</v>
      </c>
      <c r="H855" t="s">
        <v>197</v>
      </c>
      <c r="I855">
        <v>2021</v>
      </c>
      <c r="J855" t="s">
        <v>166</v>
      </c>
      <c r="K855" t="s">
        <v>27</v>
      </c>
      <c r="L855">
        <v>81</v>
      </c>
      <c r="M855">
        <v>40</v>
      </c>
      <c r="N855">
        <v>7</v>
      </c>
      <c r="O855">
        <v>567</v>
      </c>
      <c r="P855">
        <v>33</v>
      </c>
      <c r="Q855">
        <v>3240</v>
      </c>
      <c r="R855" t="s">
        <v>28</v>
      </c>
      <c r="S855" t="s">
        <v>29</v>
      </c>
      <c r="T855">
        <v>901</v>
      </c>
      <c r="U855" t="s">
        <v>30</v>
      </c>
      <c r="V855" t="s">
        <v>49</v>
      </c>
      <c r="W855" t="s">
        <v>62</v>
      </c>
    </row>
    <row r="856" spans="1:23" x14ac:dyDescent="0.35">
      <c r="A856" t="s">
        <v>892</v>
      </c>
      <c r="B856" t="s">
        <v>44</v>
      </c>
      <c r="C856" t="s">
        <v>34</v>
      </c>
      <c r="D856" t="s">
        <v>35</v>
      </c>
      <c r="E856" t="s">
        <v>23</v>
      </c>
      <c r="F856" s="1">
        <v>43955</v>
      </c>
      <c r="G856" t="s">
        <v>24</v>
      </c>
      <c r="H856" t="s">
        <v>197</v>
      </c>
      <c r="I856">
        <v>2021</v>
      </c>
      <c r="J856" t="s">
        <v>166</v>
      </c>
      <c r="K856" t="s">
        <v>27</v>
      </c>
      <c r="L856">
        <v>21</v>
      </c>
      <c r="M856">
        <v>5</v>
      </c>
      <c r="N856">
        <v>3</v>
      </c>
      <c r="O856">
        <v>63</v>
      </c>
      <c r="P856">
        <v>2</v>
      </c>
      <c r="Q856">
        <v>105</v>
      </c>
      <c r="R856" t="s">
        <v>28</v>
      </c>
      <c r="S856" t="s">
        <v>29</v>
      </c>
      <c r="T856">
        <v>297</v>
      </c>
      <c r="U856" t="s">
        <v>42</v>
      </c>
      <c r="V856" t="s">
        <v>43</v>
      </c>
      <c r="W856" t="s">
        <v>32</v>
      </c>
    </row>
    <row r="857" spans="1:23" x14ac:dyDescent="0.35">
      <c r="A857" t="s">
        <v>893</v>
      </c>
      <c r="B857" t="s">
        <v>20</v>
      </c>
      <c r="C857" t="s">
        <v>68</v>
      </c>
      <c r="D857" t="s">
        <v>46</v>
      </c>
      <c r="E857" t="s">
        <v>61</v>
      </c>
      <c r="F857" s="1">
        <v>43956</v>
      </c>
      <c r="G857" t="s">
        <v>36</v>
      </c>
      <c r="H857" t="s">
        <v>197</v>
      </c>
      <c r="I857">
        <v>2021</v>
      </c>
      <c r="J857" t="s">
        <v>166</v>
      </c>
      <c r="K857" t="s">
        <v>27</v>
      </c>
      <c r="L857">
        <v>29</v>
      </c>
      <c r="M857">
        <v>15</v>
      </c>
      <c r="N857">
        <v>5</v>
      </c>
      <c r="O857">
        <v>145</v>
      </c>
      <c r="P857">
        <v>10</v>
      </c>
      <c r="Q857">
        <v>435</v>
      </c>
      <c r="R857" t="s">
        <v>28</v>
      </c>
      <c r="S857" t="s">
        <v>29</v>
      </c>
      <c r="T857">
        <v>148</v>
      </c>
      <c r="U857" t="s">
        <v>42</v>
      </c>
      <c r="V857" t="s">
        <v>49</v>
      </c>
      <c r="W857" t="s">
        <v>32</v>
      </c>
    </row>
    <row r="858" spans="1:23" x14ac:dyDescent="0.35">
      <c r="A858" t="s">
        <v>354</v>
      </c>
      <c r="B858" t="s">
        <v>63</v>
      </c>
      <c r="C858" t="s">
        <v>34</v>
      </c>
      <c r="D858" t="s">
        <v>35</v>
      </c>
      <c r="E858" t="s">
        <v>39</v>
      </c>
      <c r="F858" s="1">
        <v>43957</v>
      </c>
      <c r="G858" t="s">
        <v>40</v>
      </c>
      <c r="H858" t="s">
        <v>197</v>
      </c>
      <c r="I858">
        <v>2021</v>
      </c>
      <c r="J858" t="s">
        <v>166</v>
      </c>
      <c r="K858" t="s">
        <v>27</v>
      </c>
      <c r="L858">
        <v>12</v>
      </c>
      <c r="M858">
        <v>5</v>
      </c>
      <c r="N858">
        <v>3</v>
      </c>
      <c r="O858">
        <v>36</v>
      </c>
      <c r="P858">
        <v>2</v>
      </c>
      <c r="Q858">
        <v>60</v>
      </c>
      <c r="R858" t="s">
        <v>41</v>
      </c>
      <c r="S858" t="s">
        <v>29</v>
      </c>
      <c r="T858">
        <v>926</v>
      </c>
      <c r="U858" t="s">
        <v>42</v>
      </c>
      <c r="V858" t="s">
        <v>49</v>
      </c>
      <c r="W858" t="s">
        <v>32</v>
      </c>
    </row>
    <row r="859" spans="1:23" x14ac:dyDescent="0.35">
      <c r="A859" t="s">
        <v>894</v>
      </c>
      <c r="B859" t="s">
        <v>20</v>
      </c>
      <c r="C859" t="s">
        <v>45</v>
      </c>
      <c r="D859" t="s">
        <v>64</v>
      </c>
      <c r="E859" t="s">
        <v>23</v>
      </c>
      <c r="F859" s="1">
        <v>43958</v>
      </c>
      <c r="G859" t="s">
        <v>48</v>
      </c>
      <c r="H859" t="s">
        <v>197</v>
      </c>
      <c r="I859">
        <v>2021</v>
      </c>
      <c r="J859" t="s">
        <v>166</v>
      </c>
      <c r="K859" t="s">
        <v>27</v>
      </c>
      <c r="L859">
        <v>44</v>
      </c>
      <c r="M859">
        <v>25</v>
      </c>
      <c r="N859">
        <v>10</v>
      </c>
      <c r="O859">
        <v>440</v>
      </c>
      <c r="P859">
        <v>15</v>
      </c>
      <c r="Q859">
        <v>1100</v>
      </c>
      <c r="R859" t="s">
        <v>41</v>
      </c>
      <c r="S859" t="s">
        <v>29</v>
      </c>
      <c r="T859">
        <v>946</v>
      </c>
      <c r="U859" t="s">
        <v>30</v>
      </c>
      <c r="V859" t="s">
        <v>49</v>
      </c>
      <c r="W859" t="s">
        <v>32</v>
      </c>
    </row>
    <row r="860" spans="1:23" x14ac:dyDescent="0.35">
      <c r="A860" t="s">
        <v>543</v>
      </c>
      <c r="B860" t="s">
        <v>33</v>
      </c>
      <c r="C860" t="s">
        <v>55</v>
      </c>
      <c r="D860" t="s">
        <v>51</v>
      </c>
      <c r="E860" t="s">
        <v>39</v>
      </c>
      <c r="F860" s="1">
        <v>43959</v>
      </c>
      <c r="G860" t="s">
        <v>53</v>
      </c>
      <c r="H860" t="s">
        <v>197</v>
      </c>
      <c r="I860">
        <v>2021</v>
      </c>
      <c r="J860" t="s">
        <v>166</v>
      </c>
      <c r="K860" t="s">
        <v>54</v>
      </c>
      <c r="L860">
        <v>14</v>
      </c>
      <c r="M860">
        <v>40</v>
      </c>
      <c r="N860">
        <v>7</v>
      </c>
      <c r="O860">
        <v>98</v>
      </c>
      <c r="P860">
        <v>33</v>
      </c>
      <c r="Q860">
        <v>560</v>
      </c>
      <c r="R860" t="s">
        <v>28</v>
      </c>
      <c r="S860" t="s">
        <v>29</v>
      </c>
      <c r="T860">
        <v>795</v>
      </c>
      <c r="U860" t="s">
        <v>30</v>
      </c>
      <c r="V860" t="s">
        <v>31</v>
      </c>
      <c r="W860" t="s">
        <v>50</v>
      </c>
    </row>
    <row r="861" spans="1:23" x14ac:dyDescent="0.35">
      <c r="A861" t="s">
        <v>895</v>
      </c>
      <c r="B861" t="s">
        <v>44</v>
      </c>
      <c r="C861" t="s">
        <v>68</v>
      </c>
      <c r="D861" t="s">
        <v>22</v>
      </c>
      <c r="E861" t="s">
        <v>47</v>
      </c>
      <c r="F861" s="1">
        <v>43960</v>
      </c>
      <c r="G861" t="s">
        <v>56</v>
      </c>
      <c r="H861" t="s">
        <v>197</v>
      </c>
      <c r="I861">
        <v>2021</v>
      </c>
      <c r="J861" t="s">
        <v>166</v>
      </c>
      <c r="K861" t="s">
        <v>54</v>
      </c>
      <c r="L861">
        <v>47</v>
      </c>
      <c r="M861">
        <v>5</v>
      </c>
      <c r="N861">
        <v>2</v>
      </c>
      <c r="O861">
        <v>94</v>
      </c>
      <c r="P861">
        <v>3</v>
      </c>
      <c r="Q861">
        <v>235</v>
      </c>
      <c r="R861" t="s">
        <v>28</v>
      </c>
      <c r="S861" t="s">
        <v>29</v>
      </c>
      <c r="T861">
        <v>867</v>
      </c>
      <c r="U861" t="s">
        <v>42</v>
      </c>
      <c r="V861" t="s">
        <v>49</v>
      </c>
      <c r="W861" t="s">
        <v>32</v>
      </c>
    </row>
    <row r="862" spans="1:23" x14ac:dyDescent="0.35">
      <c r="A862" t="s">
        <v>896</v>
      </c>
      <c r="B862" t="s">
        <v>44</v>
      </c>
      <c r="C862" t="s">
        <v>45</v>
      </c>
      <c r="D862" t="s">
        <v>60</v>
      </c>
      <c r="E862" t="s">
        <v>61</v>
      </c>
      <c r="F862" s="1">
        <v>43961</v>
      </c>
      <c r="G862" t="s">
        <v>59</v>
      </c>
      <c r="H862" t="s">
        <v>197</v>
      </c>
      <c r="I862">
        <v>2021</v>
      </c>
      <c r="J862" t="s">
        <v>166</v>
      </c>
      <c r="K862" t="s">
        <v>27</v>
      </c>
      <c r="L862">
        <v>84</v>
      </c>
      <c r="M862">
        <v>10</v>
      </c>
      <c r="N862">
        <v>4</v>
      </c>
      <c r="O862">
        <v>336</v>
      </c>
      <c r="P862">
        <v>6</v>
      </c>
      <c r="Q862">
        <v>840</v>
      </c>
      <c r="R862" t="s">
        <v>28</v>
      </c>
      <c r="S862" t="s">
        <v>29</v>
      </c>
      <c r="T862">
        <v>678</v>
      </c>
      <c r="U862" t="s">
        <v>30</v>
      </c>
      <c r="V862" t="s">
        <v>49</v>
      </c>
      <c r="W862" t="s">
        <v>62</v>
      </c>
    </row>
    <row r="863" spans="1:23" x14ac:dyDescent="0.35">
      <c r="A863" t="s">
        <v>897</v>
      </c>
      <c r="B863" t="s">
        <v>44</v>
      </c>
      <c r="C863" t="s">
        <v>68</v>
      </c>
      <c r="D863" t="s">
        <v>46</v>
      </c>
      <c r="E863" t="s">
        <v>58</v>
      </c>
      <c r="F863" s="1">
        <v>43962</v>
      </c>
      <c r="G863" t="s">
        <v>24</v>
      </c>
      <c r="H863" t="s">
        <v>197</v>
      </c>
      <c r="I863">
        <v>2021</v>
      </c>
      <c r="J863" t="s">
        <v>166</v>
      </c>
      <c r="K863" t="s">
        <v>27</v>
      </c>
      <c r="L863">
        <v>49</v>
      </c>
      <c r="M863">
        <v>15</v>
      </c>
      <c r="N863">
        <v>5</v>
      </c>
      <c r="O863">
        <v>245</v>
      </c>
      <c r="P863">
        <v>10</v>
      </c>
      <c r="Q863">
        <v>735</v>
      </c>
      <c r="R863" t="s">
        <v>28</v>
      </c>
      <c r="S863" t="s">
        <v>29</v>
      </c>
      <c r="T863">
        <v>819</v>
      </c>
      <c r="U863" t="s">
        <v>42</v>
      </c>
      <c r="V863" t="s">
        <v>43</v>
      </c>
      <c r="W863" t="s">
        <v>50</v>
      </c>
    </row>
    <row r="864" spans="1:23" x14ac:dyDescent="0.35">
      <c r="A864" t="s">
        <v>898</v>
      </c>
      <c r="B864" t="s">
        <v>33</v>
      </c>
      <c r="C864" t="s">
        <v>21</v>
      </c>
      <c r="D864" t="s">
        <v>64</v>
      </c>
      <c r="E864" t="s">
        <v>61</v>
      </c>
      <c r="F864" s="1">
        <v>43963</v>
      </c>
      <c r="G864" t="s">
        <v>36</v>
      </c>
      <c r="H864" t="s">
        <v>197</v>
      </c>
      <c r="I864">
        <v>2021</v>
      </c>
      <c r="J864" t="s">
        <v>166</v>
      </c>
      <c r="K864" t="s">
        <v>27</v>
      </c>
      <c r="L864">
        <v>96</v>
      </c>
      <c r="M864">
        <v>25</v>
      </c>
      <c r="N864">
        <v>10</v>
      </c>
      <c r="O864">
        <v>960</v>
      </c>
      <c r="P864">
        <v>15</v>
      </c>
      <c r="Q864">
        <v>2400</v>
      </c>
      <c r="R864" t="s">
        <v>28</v>
      </c>
      <c r="S864" t="s">
        <v>29</v>
      </c>
      <c r="T864">
        <v>315</v>
      </c>
      <c r="U864" t="s">
        <v>30</v>
      </c>
      <c r="V864" t="s">
        <v>31</v>
      </c>
      <c r="W864" t="s">
        <v>50</v>
      </c>
    </row>
    <row r="865" spans="1:23" x14ac:dyDescent="0.35">
      <c r="A865" t="s">
        <v>869</v>
      </c>
      <c r="B865" t="s">
        <v>20</v>
      </c>
      <c r="C865" t="s">
        <v>66</v>
      </c>
      <c r="D865" t="s">
        <v>64</v>
      </c>
      <c r="E865" t="s">
        <v>58</v>
      </c>
      <c r="F865" s="1">
        <v>43964</v>
      </c>
      <c r="G865" t="s">
        <v>40</v>
      </c>
      <c r="H865" t="s">
        <v>197</v>
      </c>
      <c r="I865">
        <v>2021</v>
      </c>
      <c r="J865" t="s">
        <v>166</v>
      </c>
      <c r="K865" t="s">
        <v>27</v>
      </c>
      <c r="L865">
        <v>40</v>
      </c>
      <c r="M865">
        <v>25</v>
      </c>
      <c r="N865">
        <v>10</v>
      </c>
      <c r="O865">
        <v>400</v>
      </c>
      <c r="P865">
        <v>15</v>
      </c>
      <c r="Q865">
        <v>1000</v>
      </c>
      <c r="R865" t="s">
        <v>41</v>
      </c>
      <c r="S865" t="s">
        <v>29</v>
      </c>
      <c r="T865">
        <v>613</v>
      </c>
      <c r="U865" t="s">
        <v>30</v>
      </c>
      <c r="V865" t="s">
        <v>49</v>
      </c>
      <c r="W865" t="s">
        <v>50</v>
      </c>
    </row>
    <row r="866" spans="1:23" x14ac:dyDescent="0.35">
      <c r="A866" t="s">
        <v>899</v>
      </c>
      <c r="B866" t="s">
        <v>63</v>
      </c>
      <c r="C866" t="s">
        <v>37</v>
      </c>
      <c r="D866" t="s">
        <v>22</v>
      </c>
      <c r="E866" t="s">
        <v>39</v>
      </c>
      <c r="F866" s="1">
        <v>43965</v>
      </c>
      <c r="G866" t="s">
        <v>48</v>
      </c>
      <c r="H866" t="s">
        <v>197</v>
      </c>
      <c r="I866">
        <v>2021</v>
      </c>
      <c r="J866" t="s">
        <v>166</v>
      </c>
      <c r="K866" t="s">
        <v>27</v>
      </c>
      <c r="L866">
        <v>43</v>
      </c>
      <c r="M866">
        <v>5</v>
      </c>
      <c r="N866">
        <v>2</v>
      </c>
      <c r="O866">
        <v>86</v>
      </c>
      <c r="P866">
        <v>3</v>
      </c>
      <c r="Q866">
        <v>215</v>
      </c>
      <c r="R866" t="s">
        <v>28</v>
      </c>
      <c r="S866" t="s">
        <v>29</v>
      </c>
      <c r="T866">
        <v>510</v>
      </c>
      <c r="U866" t="s">
        <v>30</v>
      </c>
      <c r="V866" t="s">
        <v>49</v>
      </c>
      <c r="W866" t="s">
        <v>62</v>
      </c>
    </row>
    <row r="867" spans="1:23" x14ac:dyDescent="0.35">
      <c r="A867" t="s">
        <v>900</v>
      </c>
      <c r="B867" t="s">
        <v>20</v>
      </c>
      <c r="C867" t="s">
        <v>57</v>
      </c>
      <c r="D867" t="s">
        <v>35</v>
      </c>
      <c r="E867" t="s">
        <v>61</v>
      </c>
      <c r="F867" s="1">
        <v>43966</v>
      </c>
      <c r="G867" t="s">
        <v>53</v>
      </c>
      <c r="H867" t="s">
        <v>197</v>
      </c>
      <c r="I867">
        <v>2021</v>
      </c>
      <c r="J867" t="s">
        <v>166</v>
      </c>
      <c r="K867" t="s">
        <v>54</v>
      </c>
      <c r="L867">
        <v>80</v>
      </c>
      <c r="M867">
        <v>5</v>
      </c>
      <c r="N867">
        <v>3</v>
      </c>
      <c r="O867">
        <v>240</v>
      </c>
      <c r="P867">
        <v>2</v>
      </c>
      <c r="Q867">
        <v>400</v>
      </c>
      <c r="R867" t="s">
        <v>28</v>
      </c>
      <c r="S867" t="s">
        <v>29</v>
      </c>
      <c r="T867">
        <v>644</v>
      </c>
      <c r="U867" t="s">
        <v>30</v>
      </c>
      <c r="V867" t="s">
        <v>43</v>
      </c>
      <c r="W867" t="s">
        <v>50</v>
      </c>
    </row>
    <row r="868" spans="1:23" x14ac:dyDescent="0.35">
      <c r="A868" t="s">
        <v>901</v>
      </c>
      <c r="B868" t="s">
        <v>33</v>
      </c>
      <c r="C868" t="s">
        <v>57</v>
      </c>
      <c r="D868" t="s">
        <v>38</v>
      </c>
      <c r="E868" t="s">
        <v>52</v>
      </c>
      <c r="F868" s="1">
        <v>43967</v>
      </c>
      <c r="G868" t="s">
        <v>56</v>
      </c>
      <c r="H868" t="s">
        <v>197</v>
      </c>
      <c r="I868">
        <v>2021</v>
      </c>
      <c r="J868" t="s">
        <v>166</v>
      </c>
      <c r="K868" t="s">
        <v>54</v>
      </c>
      <c r="L868">
        <v>54</v>
      </c>
      <c r="M868">
        <v>5</v>
      </c>
      <c r="N868">
        <v>2</v>
      </c>
      <c r="O868">
        <v>108</v>
      </c>
      <c r="P868">
        <v>3</v>
      </c>
      <c r="Q868">
        <v>270</v>
      </c>
      <c r="R868" t="s">
        <v>28</v>
      </c>
      <c r="S868" t="s">
        <v>29</v>
      </c>
      <c r="T868">
        <v>801</v>
      </c>
      <c r="U868" t="s">
        <v>42</v>
      </c>
      <c r="V868" t="s">
        <v>31</v>
      </c>
      <c r="W868" t="s">
        <v>32</v>
      </c>
    </row>
    <row r="869" spans="1:23" x14ac:dyDescent="0.35">
      <c r="A869" t="s">
        <v>902</v>
      </c>
      <c r="B869" t="s">
        <v>44</v>
      </c>
      <c r="C869" t="s">
        <v>57</v>
      </c>
      <c r="D869" t="s">
        <v>35</v>
      </c>
      <c r="E869" t="s">
        <v>61</v>
      </c>
      <c r="F869" s="1">
        <v>43968</v>
      </c>
      <c r="G869" t="s">
        <v>59</v>
      </c>
      <c r="H869" t="s">
        <v>197</v>
      </c>
      <c r="I869">
        <v>2021</v>
      </c>
      <c r="J869" t="s">
        <v>166</v>
      </c>
      <c r="K869" t="s">
        <v>27</v>
      </c>
      <c r="L869">
        <v>52</v>
      </c>
      <c r="M869">
        <v>5</v>
      </c>
      <c r="N869">
        <v>3</v>
      </c>
      <c r="O869">
        <v>156</v>
      </c>
      <c r="P869">
        <v>2</v>
      </c>
      <c r="Q869">
        <v>260</v>
      </c>
      <c r="R869" t="s">
        <v>28</v>
      </c>
      <c r="S869" t="s">
        <v>29</v>
      </c>
      <c r="T869">
        <v>836</v>
      </c>
      <c r="U869" t="s">
        <v>30</v>
      </c>
      <c r="V869" t="s">
        <v>49</v>
      </c>
      <c r="W869" t="s">
        <v>62</v>
      </c>
    </row>
    <row r="870" spans="1:23" x14ac:dyDescent="0.35">
      <c r="A870" t="s">
        <v>903</v>
      </c>
      <c r="B870" t="s">
        <v>63</v>
      </c>
      <c r="C870" t="s">
        <v>21</v>
      </c>
      <c r="D870" t="s">
        <v>46</v>
      </c>
      <c r="E870" t="s">
        <v>47</v>
      </c>
      <c r="F870" s="1">
        <v>43969</v>
      </c>
      <c r="G870" t="s">
        <v>24</v>
      </c>
      <c r="H870" t="s">
        <v>197</v>
      </c>
      <c r="I870">
        <v>2021</v>
      </c>
      <c r="J870" t="s">
        <v>166</v>
      </c>
      <c r="K870" t="s">
        <v>27</v>
      </c>
      <c r="L870">
        <v>91</v>
      </c>
      <c r="M870">
        <v>15</v>
      </c>
      <c r="N870">
        <v>5</v>
      </c>
      <c r="O870">
        <v>455</v>
      </c>
      <c r="P870">
        <v>10</v>
      </c>
      <c r="Q870">
        <v>1365</v>
      </c>
      <c r="R870" t="s">
        <v>41</v>
      </c>
      <c r="S870" t="s">
        <v>29</v>
      </c>
      <c r="T870">
        <v>67</v>
      </c>
      <c r="U870" t="s">
        <v>30</v>
      </c>
      <c r="V870" t="s">
        <v>31</v>
      </c>
      <c r="W870" t="s">
        <v>32</v>
      </c>
    </row>
    <row r="871" spans="1:23" x14ac:dyDescent="0.35">
      <c r="A871" t="s">
        <v>904</v>
      </c>
      <c r="B871" t="s">
        <v>20</v>
      </c>
      <c r="C871" t="s">
        <v>66</v>
      </c>
      <c r="D871" t="s">
        <v>35</v>
      </c>
      <c r="E871" t="s">
        <v>47</v>
      </c>
      <c r="F871" s="1">
        <v>43970</v>
      </c>
      <c r="G871" t="s">
        <v>36</v>
      </c>
      <c r="H871" t="s">
        <v>197</v>
      </c>
      <c r="I871">
        <v>2021</v>
      </c>
      <c r="J871" t="s">
        <v>166</v>
      </c>
      <c r="K871" t="s">
        <v>27</v>
      </c>
      <c r="L871">
        <v>32</v>
      </c>
      <c r="M871">
        <v>5</v>
      </c>
      <c r="N871">
        <v>3</v>
      </c>
      <c r="O871">
        <v>96</v>
      </c>
      <c r="P871">
        <v>2</v>
      </c>
      <c r="Q871">
        <v>160</v>
      </c>
      <c r="R871" t="s">
        <v>28</v>
      </c>
      <c r="S871" t="s">
        <v>29</v>
      </c>
      <c r="T871">
        <v>537</v>
      </c>
      <c r="U871" t="s">
        <v>30</v>
      </c>
      <c r="V871" t="s">
        <v>65</v>
      </c>
      <c r="W871" t="s">
        <v>50</v>
      </c>
    </row>
    <row r="872" spans="1:23" x14ac:dyDescent="0.35">
      <c r="A872" t="s">
        <v>905</v>
      </c>
      <c r="B872" t="s">
        <v>44</v>
      </c>
      <c r="C872" t="s">
        <v>37</v>
      </c>
      <c r="D872" t="s">
        <v>22</v>
      </c>
      <c r="E872" t="s">
        <v>61</v>
      </c>
      <c r="F872" s="1">
        <v>43971</v>
      </c>
      <c r="G872" t="s">
        <v>40</v>
      </c>
      <c r="H872" t="s">
        <v>197</v>
      </c>
      <c r="I872">
        <v>2021</v>
      </c>
      <c r="J872" t="s">
        <v>166</v>
      </c>
      <c r="K872" t="s">
        <v>27</v>
      </c>
      <c r="L872">
        <v>40</v>
      </c>
      <c r="M872">
        <v>5</v>
      </c>
      <c r="N872">
        <v>2</v>
      </c>
      <c r="O872">
        <v>80</v>
      </c>
      <c r="P872">
        <v>3</v>
      </c>
      <c r="Q872">
        <v>200</v>
      </c>
      <c r="R872" t="s">
        <v>41</v>
      </c>
      <c r="S872" t="s">
        <v>29</v>
      </c>
      <c r="T872">
        <v>879</v>
      </c>
      <c r="U872" t="s">
        <v>42</v>
      </c>
      <c r="V872" t="s">
        <v>31</v>
      </c>
      <c r="W872" t="s">
        <v>62</v>
      </c>
    </row>
    <row r="873" spans="1:23" x14ac:dyDescent="0.35">
      <c r="A873" t="s">
        <v>906</v>
      </c>
      <c r="B873" t="s">
        <v>63</v>
      </c>
      <c r="C873" t="s">
        <v>45</v>
      </c>
      <c r="D873" t="s">
        <v>38</v>
      </c>
      <c r="E873" t="s">
        <v>52</v>
      </c>
      <c r="F873" s="1">
        <v>43972</v>
      </c>
      <c r="G873" t="s">
        <v>48</v>
      </c>
      <c r="H873" t="s">
        <v>197</v>
      </c>
      <c r="I873">
        <v>2021</v>
      </c>
      <c r="J873" t="s">
        <v>166</v>
      </c>
      <c r="K873" t="s">
        <v>27</v>
      </c>
      <c r="L873">
        <v>44</v>
      </c>
      <c r="M873">
        <v>5</v>
      </c>
      <c r="N873">
        <v>2</v>
      </c>
      <c r="O873">
        <v>88</v>
      </c>
      <c r="P873">
        <v>3</v>
      </c>
      <c r="Q873">
        <v>220</v>
      </c>
      <c r="R873" t="s">
        <v>41</v>
      </c>
      <c r="S873" t="s">
        <v>29</v>
      </c>
      <c r="T873">
        <v>954</v>
      </c>
      <c r="U873" t="s">
        <v>30</v>
      </c>
      <c r="V873" t="s">
        <v>31</v>
      </c>
      <c r="W873" t="s">
        <v>50</v>
      </c>
    </row>
    <row r="874" spans="1:23" x14ac:dyDescent="0.35">
      <c r="A874" t="s">
        <v>907</v>
      </c>
      <c r="B874" t="s">
        <v>44</v>
      </c>
      <c r="C874" t="s">
        <v>57</v>
      </c>
      <c r="D874" t="s">
        <v>22</v>
      </c>
      <c r="E874" t="s">
        <v>23</v>
      </c>
      <c r="F874" s="1">
        <v>43973</v>
      </c>
      <c r="G874" t="s">
        <v>53</v>
      </c>
      <c r="H874" t="s">
        <v>197</v>
      </c>
      <c r="I874">
        <v>2021</v>
      </c>
      <c r="J874" t="s">
        <v>166</v>
      </c>
      <c r="K874" t="s">
        <v>54</v>
      </c>
      <c r="L874">
        <v>35</v>
      </c>
      <c r="M874">
        <v>5</v>
      </c>
      <c r="N874">
        <v>2</v>
      </c>
      <c r="O874">
        <v>70</v>
      </c>
      <c r="P874">
        <v>3</v>
      </c>
      <c r="Q874">
        <v>175</v>
      </c>
      <c r="R874" t="s">
        <v>41</v>
      </c>
      <c r="S874" t="s">
        <v>29</v>
      </c>
      <c r="T874">
        <v>153</v>
      </c>
      <c r="U874" t="s">
        <v>42</v>
      </c>
      <c r="V874" t="s">
        <v>65</v>
      </c>
      <c r="W874" t="s">
        <v>62</v>
      </c>
    </row>
    <row r="875" spans="1:23" x14ac:dyDescent="0.35">
      <c r="A875" t="s">
        <v>145</v>
      </c>
      <c r="B875" t="s">
        <v>44</v>
      </c>
      <c r="C875" t="s">
        <v>68</v>
      </c>
      <c r="D875" t="s">
        <v>22</v>
      </c>
      <c r="E875" t="s">
        <v>61</v>
      </c>
      <c r="F875" s="1">
        <v>43974</v>
      </c>
      <c r="G875" t="s">
        <v>56</v>
      </c>
      <c r="H875" t="s">
        <v>197</v>
      </c>
      <c r="I875">
        <v>2021</v>
      </c>
      <c r="J875" t="s">
        <v>166</v>
      </c>
      <c r="K875" t="s">
        <v>54</v>
      </c>
      <c r="L875">
        <v>72</v>
      </c>
      <c r="M875">
        <v>5</v>
      </c>
      <c r="N875">
        <v>2</v>
      </c>
      <c r="O875">
        <v>144</v>
      </c>
      <c r="P875">
        <v>3</v>
      </c>
      <c r="Q875">
        <v>360</v>
      </c>
      <c r="R875" t="s">
        <v>28</v>
      </c>
      <c r="S875" t="s">
        <v>29</v>
      </c>
      <c r="T875">
        <v>681</v>
      </c>
      <c r="U875" t="s">
        <v>30</v>
      </c>
      <c r="V875" t="s">
        <v>43</v>
      </c>
      <c r="W875" t="s">
        <v>62</v>
      </c>
    </row>
    <row r="876" spans="1:23" x14ac:dyDescent="0.35">
      <c r="A876" t="s">
        <v>908</v>
      </c>
      <c r="B876" t="s">
        <v>63</v>
      </c>
      <c r="C876" t="s">
        <v>67</v>
      </c>
      <c r="D876" t="s">
        <v>46</v>
      </c>
      <c r="E876" t="s">
        <v>58</v>
      </c>
      <c r="F876" s="1">
        <v>43975</v>
      </c>
      <c r="G876" t="s">
        <v>59</v>
      </c>
      <c r="H876" t="s">
        <v>197</v>
      </c>
      <c r="I876">
        <v>2021</v>
      </c>
      <c r="J876" t="s">
        <v>166</v>
      </c>
      <c r="K876" t="s">
        <v>27</v>
      </c>
      <c r="L876">
        <v>62</v>
      </c>
      <c r="M876">
        <v>15</v>
      </c>
      <c r="N876">
        <v>5</v>
      </c>
      <c r="O876">
        <v>310</v>
      </c>
      <c r="P876">
        <v>10</v>
      </c>
      <c r="Q876">
        <v>930</v>
      </c>
      <c r="R876" t="s">
        <v>41</v>
      </c>
      <c r="S876" t="s">
        <v>29</v>
      </c>
      <c r="T876">
        <v>592</v>
      </c>
      <c r="U876" t="s">
        <v>42</v>
      </c>
      <c r="V876" t="s">
        <v>43</v>
      </c>
      <c r="W876" t="s">
        <v>32</v>
      </c>
    </row>
    <row r="877" spans="1:23" x14ac:dyDescent="0.35">
      <c r="A877" t="s">
        <v>909</v>
      </c>
      <c r="B877" t="s">
        <v>44</v>
      </c>
      <c r="C877" t="s">
        <v>67</v>
      </c>
      <c r="D877" t="s">
        <v>35</v>
      </c>
      <c r="E877" t="s">
        <v>23</v>
      </c>
      <c r="F877" s="1">
        <v>43976</v>
      </c>
      <c r="G877" t="s">
        <v>24</v>
      </c>
      <c r="H877" t="s">
        <v>197</v>
      </c>
      <c r="I877">
        <v>2021</v>
      </c>
      <c r="J877" t="s">
        <v>166</v>
      </c>
      <c r="K877" t="s">
        <v>27</v>
      </c>
      <c r="L877">
        <v>17</v>
      </c>
      <c r="M877">
        <v>5</v>
      </c>
      <c r="N877">
        <v>3</v>
      </c>
      <c r="O877">
        <v>51</v>
      </c>
      <c r="P877">
        <v>2</v>
      </c>
      <c r="Q877">
        <v>85</v>
      </c>
      <c r="R877" t="s">
        <v>28</v>
      </c>
      <c r="S877" t="s">
        <v>29</v>
      </c>
      <c r="T877">
        <v>87</v>
      </c>
      <c r="U877" t="s">
        <v>42</v>
      </c>
      <c r="V877" t="s">
        <v>65</v>
      </c>
      <c r="W877" t="s">
        <v>62</v>
      </c>
    </row>
    <row r="878" spans="1:23" x14ac:dyDescent="0.35">
      <c r="A878" t="s">
        <v>910</v>
      </c>
      <c r="B878" t="s">
        <v>44</v>
      </c>
      <c r="C878" t="s">
        <v>68</v>
      </c>
      <c r="D878" t="s">
        <v>64</v>
      </c>
      <c r="E878" t="s">
        <v>47</v>
      </c>
      <c r="F878" s="1">
        <v>43977</v>
      </c>
      <c r="G878" t="s">
        <v>36</v>
      </c>
      <c r="H878" t="s">
        <v>197</v>
      </c>
      <c r="I878">
        <v>2021</v>
      </c>
      <c r="J878" t="s">
        <v>166</v>
      </c>
      <c r="K878" t="s">
        <v>27</v>
      </c>
      <c r="L878">
        <v>13</v>
      </c>
      <c r="M878">
        <v>25</v>
      </c>
      <c r="N878">
        <v>10</v>
      </c>
      <c r="O878">
        <v>130</v>
      </c>
      <c r="P878">
        <v>15</v>
      </c>
      <c r="Q878">
        <v>325</v>
      </c>
      <c r="R878" t="s">
        <v>41</v>
      </c>
      <c r="S878" t="s">
        <v>29</v>
      </c>
      <c r="T878">
        <v>323</v>
      </c>
      <c r="U878" t="s">
        <v>42</v>
      </c>
      <c r="V878" t="s">
        <v>49</v>
      </c>
      <c r="W878" t="s">
        <v>32</v>
      </c>
    </row>
    <row r="879" spans="1:23" x14ac:dyDescent="0.35">
      <c r="A879" t="s">
        <v>911</v>
      </c>
      <c r="B879" t="s">
        <v>33</v>
      </c>
      <c r="C879" t="s">
        <v>55</v>
      </c>
      <c r="D879" t="s">
        <v>38</v>
      </c>
      <c r="E879" t="s">
        <v>61</v>
      </c>
      <c r="F879" s="1">
        <v>43978</v>
      </c>
      <c r="G879" t="s">
        <v>40</v>
      </c>
      <c r="H879" t="s">
        <v>197</v>
      </c>
      <c r="I879">
        <v>2021</v>
      </c>
      <c r="J879" t="s">
        <v>166</v>
      </c>
      <c r="K879" t="s">
        <v>27</v>
      </c>
      <c r="L879">
        <v>36</v>
      </c>
      <c r="M879">
        <v>5</v>
      </c>
      <c r="N879">
        <v>2</v>
      </c>
      <c r="O879">
        <v>72</v>
      </c>
      <c r="P879">
        <v>3</v>
      </c>
      <c r="Q879">
        <v>180</v>
      </c>
      <c r="R879" t="s">
        <v>28</v>
      </c>
      <c r="S879" t="s">
        <v>29</v>
      </c>
      <c r="T879">
        <v>373</v>
      </c>
      <c r="U879" t="s">
        <v>42</v>
      </c>
      <c r="V879" t="s">
        <v>43</v>
      </c>
      <c r="W879" t="s">
        <v>50</v>
      </c>
    </row>
    <row r="880" spans="1:23" x14ac:dyDescent="0.35">
      <c r="A880" t="s">
        <v>912</v>
      </c>
      <c r="B880" t="s">
        <v>44</v>
      </c>
      <c r="C880" t="s">
        <v>57</v>
      </c>
      <c r="D880" t="s">
        <v>38</v>
      </c>
      <c r="E880" t="s">
        <v>23</v>
      </c>
      <c r="F880" s="1">
        <v>43979</v>
      </c>
      <c r="G880" t="s">
        <v>48</v>
      </c>
      <c r="H880" t="s">
        <v>197</v>
      </c>
      <c r="I880">
        <v>2021</v>
      </c>
      <c r="J880" t="s">
        <v>166</v>
      </c>
      <c r="K880" t="s">
        <v>27</v>
      </c>
      <c r="L880">
        <v>14</v>
      </c>
      <c r="M880">
        <v>5</v>
      </c>
      <c r="N880">
        <v>2</v>
      </c>
      <c r="O880">
        <v>28</v>
      </c>
      <c r="P880">
        <v>3</v>
      </c>
      <c r="Q880">
        <v>70</v>
      </c>
      <c r="R880" t="s">
        <v>41</v>
      </c>
      <c r="S880" t="s">
        <v>29</v>
      </c>
      <c r="T880">
        <v>618</v>
      </c>
      <c r="U880" t="s">
        <v>30</v>
      </c>
      <c r="V880" t="s">
        <v>49</v>
      </c>
      <c r="W880" t="s">
        <v>32</v>
      </c>
    </row>
    <row r="881" spans="1:23" x14ac:dyDescent="0.35">
      <c r="A881" t="s">
        <v>913</v>
      </c>
      <c r="B881" t="s">
        <v>33</v>
      </c>
      <c r="C881" t="s">
        <v>66</v>
      </c>
      <c r="D881" t="s">
        <v>38</v>
      </c>
      <c r="E881" t="s">
        <v>47</v>
      </c>
      <c r="F881" s="1">
        <v>43980</v>
      </c>
      <c r="G881" t="s">
        <v>53</v>
      </c>
      <c r="H881" t="s">
        <v>197</v>
      </c>
      <c r="I881">
        <v>2021</v>
      </c>
      <c r="J881" t="s">
        <v>166</v>
      </c>
      <c r="K881" t="s">
        <v>54</v>
      </c>
      <c r="L881">
        <v>85</v>
      </c>
      <c r="M881">
        <v>5</v>
      </c>
      <c r="N881">
        <v>2</v>
      </c>
      <c r="O881">
        <v>170</v>
      </c>
      <c r="P881">
        <v>3</v>
      </c>
      <c r="Q881">
        <v>425</v>
      </c>
      <c r="R881" t="s">
        <v>28</v>
      </c>
      <c r="S881" t="s">
        <v>29</v>
      </c>
      <c r="T881">
        <v>95</v>
      </c>
      <c r="U881" t="s">
        <v>30</v>
      </c>
      <c r="V881" t="s">
        <v>43</v>
      </c>
      <c r="W881" t="s">
        <v>32</v>
      </c>
    </row>
    <row r="882" spans="1:23" x14ac:dyDescent="0.35">
      <c r="A882" t="s">
        <v>914</v>
      </c>
      <c r="B882" t="s">
        <v>33</v>
      </c>
      <c r="C882" t="s">
        <v>37</v>
      </c>
      <c r="D882" t="s">
        <v>22</v>
      </c>
      <c r="E882" t="s">
        <v>58</v>
      </c>
      <c r="F882" s="1">
        <v>43981</v>
      </c>
      <c r="G882" t="s">
        <v>56</v>
      </c>
      <c r="H882" t="s">
        <v>197</v>
      </c>
      <c r="I882">
        <v>2021</v>
      </c>
      <c r="J882" t="s">
        <v>166</v>
      </c>
      <c r="K882" t="s">
        <v>54</v>
      </c>
      <c r="L882">
        <v>64</v>
      </c>
      <c r="M882">
        <v>5</v>
      </c>
      <c r="N882">
        <v>2</v>
      </c>
      <c r="O882">
        <v>128</v>
      </c>
      <c r="P882">
        <v>3</v>
      </c>
      <c r="Q882">
        <v>320</v>
      </c>
      <c r="R882" t="s">
        <v>28</v>
      </c>
      <c r="S882" t="s">
        <v>29</v>
      </c>
      <c r="T882">
        <v>887</v>
      </c>
      <c r="U882" t="s">
        <v>30</v>
      </c>
      <c r="V882" t="s">
        <v>43</v>
      </c>
      <c r="W882" t="s">
        <v>50</v>
      </c>
    </row>
    <row r="883" spans="1:23" x14ac:dyDescent="0.35">
      <c r="A883" t="s">
        <v>915</v>
      </c>
      <c r="B883" t="s">
        <v>44</v>
      </c>
      <c r="C883" t="s">
        <v>21</v>
      </c>
      <c r="D883" t="s">
        <v>38</v>
      </c>
      <c r="E883" t="s">
        <v>58</v>
      </c>
      <c r="F883" s="1">
        <v>43982</v>
      </c>
      <c r="G883" t="s">
        <v>59</v>
      </c>
      <c r="H883" t="s">
        <v>197</v>
      </c>
      <c r="I883">
        <v>2021</v>
      </c>
      <c r="J883" t="s">
        <v>166</v>
      </c>
      <c r="K883" t="s">
        <v>27</v>
      </c>
      <c r="L883">
        <v>98</v>
      </c>
      <c r="M883">
        <v>5</v>
      </c>
      <c r="N883">
        <v>2</v>
      </c>
      <c r="O883">
        <v>196</v>
      </c>
      <c r="P883">
        <v>3</v>
      </c>
      <c r="Q883">
        <v>490</v>
      </c>
      <c r="R883" t="s">
        <v>41</v>
      </c>
      <c r="S883" t="s">
        <v>29</v>
      </c>
      <c r="T883">
        <v>850</v>
      </c>
      <c r="U883" t="s">
        <v>42</v>
      </c>
      <c r="V883" t="s">
        <v>49</v>
      </c>
      <c r="W883" t="s">
        <v>50</v>
      </c>
    </row>
    <row r="884" spans="1:23" x14ac:dyDescent="0.35">
      <c r="A884" t="s">
        <v>916</v>
      </c>
      <c r="B884" t="s">
        <v>33</v>
      </c>
      <c r="C884" t="s">
        <v>21</v>
      </c>
      <c r="D884" t="s">
        <v>35</v>
      </c>
      <c r="E884" t="s">
        <v>61</v>
      </c>
      <c r="F884" s="1">
        <v>43983</v>
      </c>
      <c r="G884" t="s">
        <v>24</v>
      </c>
      <c r="H884" t="s">
        <v>229</v>
      </c>
      <c r="I884">
        <v>2021</v>
      </c>
      <c r="J884" t="s">
        <v>166</v>
      </c>
      <c r="K884" t="s">
        <v>27</v>
      </c>
      <c r="L884">
        <v>11</v>
      </c>
      <c r="M884">
        <v>5</v>
      </c>
      <c r="N884">
        <v>3</v>
      </c>
      <c r="O884">
        <v>33</v>
      </c>
      <c r="P884">
        <v>2</v>
      </c>
      <c r="Q884">
        <v>55</v>
      </c>
      <c r="R884" t="s">
        <v>41</v>
      </c>
      <c r="S884" t="s">
        <v>29</v>
      </c>
      <c r="T884">
        <v>186</v>
      </c>
      <c r="U884" t="s">
        <v>30</v>
      </c>
      <c r="V884" t="s">
        <v>49</v>
      </c>
      <c r="W884" t="s">
        <v>32</v>
      </c>
    </row>
    <row r="885" spans="1:23" x14ac:dyDescent="0.35">
      <c r="A885" t="s">
        <v>917</v>
      </c>
      <c r="B885" t="s">
        <v>44</v>
      </c>
      <c r="C885" t="s">
        <v>37</v>
      </c>
      <c r="D885" t="s">
        <v>51</v>
      </c>
      <c r="E885" t="s">
        <v>39</v>
      </c>
      <c r="F885" s="1">
        <v>43984</v>
      </c>
      <c r="G885" t="s">
        <v>36</v>
      </c>
      <c r="H885" t="s">
        <v>229</v>
      </c>
      <c r="I885">
        <v>2021</v>
      </c>
      <c r="J885" t="s">
        <v>166</v>
      </c>
      <c r="K885" t="s">
        <v>27</v>
      </c>
      <c r="L885">
        <v>16</v>
      </c>
      <c r="M885">
        <v>40</v>
      </c>
      <c r="N885">
        <v>7</v>
      </c>
      <c r="O885">
        <v>112</v>
      </c>
      <c r="P885">
        <v>33</v>
      </c>
      <c r="Q885">
        <v>640</v>
      </c>
      <c r="R885" t="s">
        <v>41</v>
      </c>
      <c r="S885" t="s">
        <v>29</v>
      </c>
      <c r="T885">
        <v>916</v>
      </c>
      <c r="U885" t="s">
        <v>42</v>
      </c>
      <c r="V885" t="s">
        <v>43</v>
      </c>
      <c r="W885" t="s">
        <v>32</v>
      </c>
    </row>
    <row r="886" spans="1:23" x14ac:dyDescent="0.35">
      <c r="A886" t="s">
        <v>918</v>
      </c>
      <c r="B886" t="s">
        <v>63</v>
      </c>
      <c r="C886" t="s">
        <v>68</v>
      </c>
      <c r="D886" t="s">
        <v>22</v>
      </c>
      <c r="E886" t="s">
        <v>47</v>
      </c>
      <c r="F886" s="1">
        <v>43985</v>
      </c>
      <c r="G886" t="s">
        <v>40</v>
      </c>
      <c r="H886" t="s">
        <v>229</v>
      </c>
      <c r="I886">
        <v>2021</v>
      </c>
      <c r="J886" t="s">
        <v>166</v>
      </c>
      <c r="K886" t="s">
        <v>27</v>
      </c>
      <c r="L886">
        <v>63</v>
      </c>
      <c r="M886">
        <v>5</v>
      </c>
      <c r="N886">
        <v>2</v>
      </c>
      <c r="O886">
        <v>126</v>
      </c>
      <c r="P886">
        <v>3</v>
      </c>
      <c r="Q886">
        <v>315</v>
      </c>
      <c r="R886" t="s">
        <v>41</v>
      </c>
      <c r="S886" t="s">
        <v>29</v>
      </c>
      <c r="T886">
        <v>243</v>
      </c>
      <c r="U886" t="s">
        <v>42</v>
      </c>
      <c r="V886" t="s">
        <v>31</v>
      </c>
      <c r="W886" t="s">
        <v>62</v>
      </c>
    </row>
    <row r="887" spans="1:23" x14ac:dyDescent="0.35">
      <c r="A887" t="s">
        <v>919</v>
      </c>
      <c r="B887" t="s">
        <v>44</v>
      </c>
      <c r="C887" t="s">
        <v>34</v>
      </c>
      <c r="D887" t="s">
        <v>64</v>
      </c>
      <c r="E887" t="s">
        <v>52</v>
      </c>
      <c r="F887" s="1">
        <v>43986</v>
      </c>
      <c r="G887" t="s">
        <v>48</v>
      </c>
      <c r="H887" t="s">
        <v>229</v>
      </c>
      <c r="I887">
        <v>2021</v>
      </c>
      <c r="J887" t="s">
        <v>166</v>
      </c>
      <c r="K887" t="s">
        <v>27</v>
      </c>
      <c r="L887">
        <v>79</v>
      </c>
      <c r="M887">
        <v>25</v>
      </c>
      <c r="N887">
        <v>10</v>
      </c>
      <c r="O887">
        <v>790</v>
      </c>
      <c r="P887">
        <v>15</v>
      </c>
      <c r="Q887">
        <v>1975</v>
      </c>
      <c r="R887" t="s">
        <v>28</v>
      </c>
      <c r="S887" t="s">
        <v>29</v>
      </c>
      <c r="T887">
        <v>405</v>
      </c>
      <c r="U887" t="s">
        <v>30</v>
      </c>
      <c r="V887" t="s">
        <v>31</v>
      </c>
      <c r="W887" t="s">
        <v>50</v>
      </c>
    </row>
    <row r="888" spans="1:23" x14ac:dyDescent="0.35">
      <c r="A888" t="s">
        <v>920</v>
      </c>
      <c r="B888" t="s">
        <v>63</v>
      </c>
      <c r="C888" t="s">
        <v>34</v>
      </c>
      <c r="D888" t="s">
        <v>38</v>
      </c>
      <c r="E888" t="s">
        <v>23</v>
      </c>
      <c r="F888" s="1">
        <v>43987</v>
      </c>
      <c r="G888" t="s">
        <v>53</v>
      </c>
      <c r="H888" t="s">
        <v>229</v>
      </c>
      <c r="I888">
        <v>2021</v>
      </c>
      <c r="J888" t="s">
        <v>166</v>
      </c>
      <c r="K888" t="s">
        <v>54</v>
      </c>
      <c r="L888">
        <v>39</v>
      </c>
      <c r="M888">
        <v>5</v>
      </c>
      <c r="N888">
        <v>2</v>
      </c>
      <c r="O888">
        <v>78</v>
      </c>
      <c r="P888">
        <v>3</v>
      </c>
      <c r="Q888">
        <v>195</v>
      </c>
      <c r="R888" t="s">
        <v>41</v>
      </c>
      <c r="S888" t="s">
        <v>29</v>
      </c>
      <c r="T888">
        <v>981</v>
      </c>
      <c r="U888" t="s">
        <v>30</v>
      </c>
      <c r="V888" t="s">
        <v>43</v>
      </c>
      <c r="W888" t="s">
        <v>32</v>
      </c>
    </row>
    <row r="889" spans="1:23" x14ac:dyDescent="0.35">
      <c r="A889" t="s">
        <v>921</v>
      </c>
      <c r="B889" t="s">
        <v>63</v>
      </c>
      <c r="C889" t="s">
        <v>55</v>
      </c>
      <c r="D889" t="s">
        <v>38</v>
      </c>
      <c r="E889" t="s">
        <v>47</v>
      </c>
      <c r="F889" s="1">
        <v>43988</v>
      </c>
      <c r="G889" t="s">
        <v>56</v>
      </c>
      <c r="H889" t="s">
        <v>229</v>
      </c>
      <c r="I889">
        <v>2021</v>
      </c>
      <c r="J889" t="s">
        <v>166</v>
      </c>
      <c r="K889" t="s">
        <v>54</v>
      </c>
      <c r="L889">
        <v>28</v>
      </c>
      <c r="M889">
        <v>5</v>
      </c>
      <c r="N889">
        <v>2</v>
      </c>
      <c r="O889">
        <v>56</v>
      </c>
      <c r="P889">
        <v>3</v>
      </c>
      <c r="Q889">
        <v>140</v>
      </c>
      <c r="R889" t="s">
        <v>28</v>
      </c>
      <c r="S889" t="s">
        <v>29</v>
      </c>
      <c r="T889">
        <v>484</v>
      </c>
      <c r="U889" t="s">
        <v>42</v>
      </c>
      <c r="V889" t="s">
        <v>49</v>
      </c>
      <c r="W889" t="s">
        <v>62</v>
      </c>
    </row>
    <row r="890" spans="1:23" x14ac:dyDescent="0.35">
      <c r="A890" t="s">
        <v>922</v>
      </c>
      <c r="B890" t="s">
        <v>63</v>
      </c>
      <c r="C890" t="s">
        <v>37</v>
      </c>
      <c r="D890" t="s">
        <v>46</v>
      </c>
      <c r="E890" t="s">
        <v>61</v>
      </c>
      <c r="F890" s="1">
        <v>43989</v>
      </c>
      <c r="G890" t="s">
        <v>59</v>
      </c>
      <c r="H890" t="s">
        <v>229</v>
      </c>
      <c r="I890">
        <v>2021</v>
      </c>
      <c r="J890" t="s">
        <v>166</v>
      </c>
      <c r="K890" t="s">
        <v>27</v>
      </c>
      <c r="L890">
        <v>27</v>
      </c>
      <c r="M890">
        <v>15</v>
      </c>
      <c r="N890">
        <v>5</v>
      </c>
      <c r="O890">
        <v>135</v>
      </c>
      <c r="P890">
        <v>10</v>
      </c>
      <c r="Q890">
        <v>405</v>
      </c>
      <c r="R890" t="s">
        <v>28</v>
      </c>
      <c r="S890" t="s">
        <v>29</v>
      </c>
      <c r="T890">
        <v>732</v>
      </c>
      <c r="U890" t="s">
        <v>42</v>
      </c>
      <c r="V890" t="s">
        <v>49</v>
      </c>
      <c r="W890" t="s">
        <v>32</v>
      </c>
    </row>
    <row r="891" spans="1:23" x14ac:dyDescent="0.35">
      <c r="A891" t="s">
        <v>923</v>
      </c>
      <c r="B891" t="s">
        <v>20</v>
      </c>
      <c r="C891" t="s">
        <v>66</v>
      </c>
      <c r="D891" t="s">
        <v>60</v>
      </c>
      <c r="E891" t="s">
        <v>47</v>
      </c>
      <c r="F891" s="1">
        <v>43990</v>
      </c>
      <c r="G891" t="s">
        <v>24</v>
      </c>
      <c r="H891" t="s">
        <v>229</v>
      </c>
      <c r="I891">
        <v>2021</v>
      </c>
      <c r="J891" t="s">
        <v>166</v>
      </c>
      <c r="K891" t="s">
        <v>27</v>
      </c>
      <c r="L891">
        <v>50</v>
      </c>
      <c r="M891">
        <v>10</v>
      </c>
      <c r="N891">
        <v>4</v>
      </c>
      <c r="O891">
        <v>200</v>
      </c>
      <c r="P891">
        <v>6</v>
      </c>
      <c r="Q891">
        <v>500</v>
      </c>
      <c r="R891" t="s">
        <v>28</v>
      </c>
      <c r="S891" t="s">
        <v>29</v>
      </c>
      <c r="T891">
        <v>221</v>
      </c>
      <c r="U891" t="s">
        <v>30</v>
      </c>
      <c r="V891" t="s">
        <v>49</v>
      </c>
      <c r="W891" t="s">
        <v>32</v>
      </c>
    </row>
    <row r="892" spans="1:23" x14ac:dyDescent="0.35">
      <c r="A892" t="s">
        <v>924</v>
      </c>
      <c r="B892" t="s">
        <v>63</v>
      </c>
      <c r="C892" t="s">
        <v>66</v>
      </c>
      <c r="D892" t="s">
        <v>51</v>
      </c>
      <c r="E892" t="s">
        <v>47</v>
      </c>
      <c r="F892" s="1">
        <v>43991</v>
      </c>
      <c r="G892" t="s">
        <v>36</v>
      </c>
      <c r="H892" t="s">
        <v>229</v>
      </c>
      <c r="I892">
        <v>2021</v>
      </c>
      <c r="J892" t="s">
        <v>166</v>
      </c>
      <c r="K892" t="s">
        <v>27</v>
      </c>
      <c r="L892">
        <v>94</v>
      </c>
      <c r="M892">
        <v>40</v>
      </c>
      <c r="N892">
        <v>7</v>
      </c>
      <c r="O892">
        <v>658</v>
      </c>
      <c r="P892">
        <v>33</v>
      </c>
      <c r="Q892">
        <v>3760</v>
      </c>
      <c r="R892" t="s">
        <v>41</v>
      </c>
      <c r="S892" t="s">
        <v>29</v>
      </c>
      <c r="T892">
        <v>170</v>
      </c>
      <c r="U892" t="s">
        <v>30</v>
      </c>
      <c r="V892" t="s">
        <v>31</v>
      </c>
      <c r="W892" t="s">
        <v>32</v>
      </c>
    </row>
    <row r="893" spans="1:23" x14ac:dyDescent="0.35">
      <c r="A893" t="s">
        <v>766</v>
      </c>
      <c r="B893" t="s">
        <v>33</v>
      </c>
      <c r="C893" t="s">
        <v>66</v>
      </c>
      <c r="D893" t="s">
        <v>46</v>
      </c>
      <c r="E893" t="s">
        <v>39</v>
      </c>
      <c r="F893" s="1">
        <v>43992</v>
      </c>
      <c r="G893" t="s">
        <v>40</v>
      </c>
      <c r="H893" t="s">
        <v>229</v>
      </c>
      <c r="I893">
        <v>2021</v>
      </c>
      <c r="J893" t="s">
        <v>166</v>
      </c>
      <c r="K893" t="s">
        <v>27</v>
      </c>
      <c r="L893">
        <v>68</v>
      </c>
      <c r="M893">
        <v>15</v>
      </c>
      <c r="N893">
        <v>5</v>
      </c>
      <c r="O893">
        <v>340</v>
      </c>
      <c r="P893">
        <v>10</v>
      </c>
      <c r="Q893">
        <v>1020</v>
      </c>
      <c r="R893" t="s">
        <v>28</v>
      </c>
      <c r="S893" t="s">
        <v>29</v>
      </c>
      <c r="T893">
        <v>164</v>
      </c>
      <c r="U893" t="s">
        <v>30</v>
      </c>
      <c r="V893" t="s">
        <v>31</v>
      </c>
      <c r="W893" t="s">
        <v>50</v>
      </c>
    </row>
    <row r="894" spans="1:23" x14ac:dyDescent="0.35">
      <c r="A894" t="s">
        <v>925</v>
      </c>
      <c r="B894" t="s">
        <v>20</v>
      </c>
      <c r="C894" t="s">
        <v>66</v>
      </c>
      <c r="D894" t="s">
        <v>35</v>
      </c>
      <c r="E894" t="s">
        <v>52</v>
      </c>
      <c r="F894" s="1">
        <v>43993</v>
      </c>
      <c r="G894" t="s">
        <v>48</v>
      </c>
      <c r="H894" t="s">
        <v>229</v>
      </c>
      <c r="I894">
        <v>2021</v>
      </c>
      <c r="J894" t="s">
        <v>166</v>
      </c>
      <c r="K894" t="s">
        <v>27</v>
      </c>
      <c r="L894">
        <v>71</v>
      </c>
      <c r="M894">
        <v>5</v>
      </c>
      <c r="N894">
        <v>3</v>
      </c>
      <c r="O894">
        <v>213</v>
      </c>
      <c r="P894">
        <v>2</v>
      </c>
      <c r="Q894">
        <v>355</v>
      </c>
      <c r="R894" t="s">
        <v>41</v>
      </c>
      <c r="S894" t="s">
        <v>29</v>
      </c>
      <c r="T894">
        <v>884</v>
      </c>
      <c r="U894" t="s">
        <v>42</v>
      </c>
      <c r="V894" t="s">
        <v>65</v>
      </c>
      <c r="W894" t="s">
        <v>32</v>
      </c>
    </row>
    <row r="895" spans="1:23" x14ac:dyDescent="0.35">
      <c r="A895" t="s">
        <v>926</v>
      </c>
      <c r="B895" t="s">
        <v>33</v>
      </c>
      <c r="C895" t="s">
        <v>68</v>
      </c>
      <c r="D895" t="s">
        <v>46</v>
      </c>
      <c r="E895" t="s">
        <v>58</v>
      </c>
      <c r="F895" s="1">
        <v>43994</v>
      </c>
      <c r="G895" t="s">
        <v>53</v>
      </c>
      <c r="H895" t="s">
        <v>229</v>
      </c>
      <c r="I895">
        <v>2021</v>
      </c>
      <c r="J895" t="s">
        <v>166</v>
      </c>
      <c r="K895" t="s">
        <v>54</v>
      </c>
      <c r="L895">
        <v>45</v>
      </c>
      <c r="M895">
        <v>15</v>
      </c>
      <c r="N895">
        <v>5</v>
      </c>
      <c r="O895">
        <v>225</v>
      </c>
      <c r="P895">
        <v>10</v>
      </c>
      <c r="Q895">
        <v>675</v>
      </c>
      <c r="R895" t="s">
        <v>41</v>
      </c>
      <c r="S895" t="s">
        <v>29</v>
      </c>
      <c r="T895">
        <v>74</v>
      </c>
      <c r="U895" t="s">
        <v>42</v>
      </c>
      <c r="V895" t="s">
        <v>65</v>
      </c>
      <c r="W895" t="s">
        <v>32</v>
      </c>
    </row>
    <row r="896" spans="1:23" x14ac:dyDescent="0.35">
      <c r="A896" t="s">
        <v>927</v>
      </c>
      <c r="B896" t="s">
        <v>20</v>
      </c>
      <c r="C896" t="s">
        <v>67</v>
      </c>
      <c r="D896" t="s">
        <v>35</v>
      </c>
      <c r="E896" t="s">
        <v>52</v>
      </c>
      <c r="F896" s="1">
        <v>43995</v>
      </c>
      <c r="G896" t="s">
        <v>56</v>
      </c>
      <c r="H896" t="s">
        <v>229</v>
      </c>
      <c r="I896">
        <v>2021</v>
      </c>
      <c r="J896" t="s">
        <v>166</v>
      </c>
      <c r="K896" t="s">
        <v>54</v>
      </c>
      <c r="L896">
        <v>87</v>
      </c>
      <c r="M896">
        <v>5</v>
      </c>
      <c r="N896">
        <v>3</v>
      </c>
      <c r="O896">
        <v>261</v>
      </c>
      <c r="P896">
        <v>2</v>
      </c>
      <c r="Q896">
        <v>435</v>
      </c>
      <c r="R896" t="s">
        <v>28</v>
      </c>
      <c r="S896" t="s">
        <v>29</v>
      </c>
      <c r="T896">
        <v>127</v>
      </c>
      <c r="U896" t="s">
        <v>30</v>
      </c>
      <c r="V896" t="s">
        <v>43</v>
      </c>
      <c r="W896" t="s">
        <v>50</v>
      </c>
    </row>
    <row r="897" spans="1:23" x14ac:dyDescent="0.35">
      <c r="A897" t="s">
        <v>928</v>
      </c>
      <c r="B897" t="s">
        <v>44</v>
      </c>
      <c r="C897" t="s">
        <v>68</v>
      </c>
      <c r="D897" t="s">
        <v>38</v>
      </c>
      <c r="E897" t="s">
        <v>47</v>
      </c>
      <c r="F897" s="1">
        <v>43996</v>
      </c>
      <c r="G897" t="s">
        <v>59</v>
      </c>
      <c r="H897" t="s">
        <v>229</v>
      </c>
      <c r="I897">
        <v>2021</v>
      </c>
      <c r="J897" t="s">
        <v>166</v>
      </c>
      <c r="K897" t="s">
        <v>27</v>
      </c>
      <c r="L897">
        <v>91</v>
      </c>
      <c r="M897">
        <v>5</v>
      </c>
      <c r="N897">
        <v>2</v>
      </c>
      <c r="O897">
        <v>182</v>
      </c>
      <c r="P897">
        <v>3</v>
      </c>
      <c r="Q897">
        <v>455</v>
      </c>
      <c r="R897" t="s">
        <v>41</v>
      </c>
      <c r="S897" t="s">
        <v>29</v>
      </c>
      <c r="T897">
        <v>643</v>
      </c>
      <c r="U897" t="s">
        <v>30</v>
      </c>
      <c r="V897" t="s">
        <v>43</v>
      </c>
      <c r="W897" t="s">
        <v>32</v>
      </c>
    </row>
    <row r="898" spans="1:23" x14ac:dyDescent="0.35">
      <c r="A898" t="s">
        <v>929</v>
      </c>
      <c r="B898" t="s">
        <v>63</v>
      </c>
      <c r="C898" t="s">
        <v>21</v>
      </c>
      <c r="D898" t="s">
        <v>46</v>
      </c>
      <c r="E898" t="s">
        <v>61</v>
      </c>
      <c r="F898" s="1">
        <v>43997</v>
      </c>
      <c r="G898" t="s">
        <v>24</v>
      </c>
      <c r="H898" t="s">
        <v>229</v>
      </c>
      <c r="I898">
        <v>2021</v>
      </c>
      <c r="J898" t="s">
        <v>166</v>
      </c>
      <c r="K898" t="s">
        <v>27</v>
      </c>
      <c r="L898">
        <v>57</v>
      </c>
      <c r="M898">
        <v>15</v>
      </c>
      <c r="N898">
        <v>5</v>
      </c>
      <c r="O898">
        <v>285</v>
      </c>
      <c r="P898">
        <v>10</v>
      </c>
      <c r="Q898">
        <v>855</v>
      </c>
      <c r="R898" t="s">
        <v>41</v>
      </c>
      <c r="S898" t="s">
        <v>29</v>
      </c>
      <c r="T898">
        <v>516</v>
      </c>
      <c r="U898" t="s">
        <v>30</v>
      </c>
      <c r="V898" t="s">
        <v>49</v>
      </c>
      <c r="W898" t="s">
        <v>32</v>
      </c>
    </row>
    <row r="899" spans="1:23" x14ac:dyDescent="0.35">
      <c r="A899" t="s">
        <v>930</v>
      </c>
      <c r="B899" t="s">
        <v>20</v>
      </c>
      <c r="C899" t="s">
        <v>21</v>
      </c>
      <c r="D899" t="s">
        <v>60</v>
      </c>
      <c r="E899" t="s">
        <v>52</v>
      </c>
      <c r="F899" s="1">
        <v>43998</v>
      </c>
      <c r="G899" t="s">
        <v>36</v>
      </c>
      <c r="H899" t="s">
        <v>229</v>
      </c>
      <c r="I899">
        <v>2021</v>
      </c>
      <c r="J899" t="s">
        <v>166</v>
      </c>
      <c r="K899" t="s">
        <v>27</v>
      </c>
      <c r="L899">
        <v>93</v>
      </c>
      <c r="M899">
        <v>10</v>
      </c>
      <c r="N899">
        <v>4</v>
      </c>
      <c r="O899">
        <v>372</v>
      </c>
      <c r="P899">
        <v>6</v>
      </c>
      <c r="Q899">
        <v>930</v>
      </c>
      <c r="R899" t="s">
        <v>28</v>
      </c>
      <c r="S899" t="s">
        <v>29</v>
      </c>
      <c r="T899">
        <v>710</v>
      </c>
      <c r="U899" t="s">
        <v>42</v>
      </c>
      <c r="V899" t="s">
        <v>65</v>
      </c>
      <c r="W899" t="s">
        <v>32</v>
      </c>
    </row>
    <row r="900" spans="1:23" x14ac:dyDescent="0.35">
      <c r="A900" t="s">
        <v>931</v>
      </c>
      <c r="B900" t="s">
        <v>44</v>
      </c>
      <c r="C900" t="s">
        <v>57</v>
      </c>
      <c r="D900" t="s">
        <v>22</v>
      </c>
      <c r="E900" t="s">
        <v>47</v>
      </c>
      <c r="F900" s="1">
        <v>43999</v>
      </c>
      <c r="G900" t="s">
        <v>40</v>
      </c>
      <c r="H900" t="s">
        <v>229</v>
      </c>
      <c r="I900">
        <v>2021</v>
      </c>
      <c r="J900" t="s">
        <v>166</v>
      </c>
      <c r="K900" t="s">
        <v>27</v>
      </c>
      <c r="L900">
        <v>55</v>
      </c>
      <c r="M900">
        <v>5</v>
      </c>
      <c r="N900">
        <v>2</v>
      </c>
      <c r="O900">
        <v>110</v>
      </c>
      <c r="P900">
        <v>3</v>
      </c>
      <c r="Q900">
        <v>275</v>
      </c>
      <c r="R900" t="s">
        <v>28</v>
      </c>
      <c r="S900" t="s">
        <v>29</v>
      </c>
      <c r="T900">
        <v>663</v>
      </c>
      <c r="U900" t="s">
        <v>42</v>
      </c>
      <c r="V900" t="s">
        <v>31</v>
      </c>
      <c r="W900" t="s">
        <v>62</v>
      </c>
    </row>
    <row r="901" spans="1:23" x14ac:dyDescent="0.35">
      <c r="A901" t="s">
        <v>932</v>
      </c>
      <c r="B901" t="s">
        <v>33</v>
      </c>
      <c r="C901" t="s">
        <v>66</v>
      </c>
      <c r="D901" t="s">
        <v>51</v>
      </c>
      <c r="E901" t="s">
        <v>61</v>
      </c>
      <c r="F901" s="1">
        <v>44000</v>
      </c>
      <c r="G901" t="s">
        <v>48</v>
      </c>
      <c r="H901" t="s">
        <v>229</v>
      </c>
      <c r="I901">
        <v>2021</v>
      </c>
      <c r="J901" t="s">
        <v>166</v>
      </c>
      <c r="K901" t="s">
        <v>27</v>
      </c>
      <c r="L901">
        <v>78</v>
      </c>
      <c r="M901">
        <v>40</v>
      </c>
      <c r="N901">
        <v>7</v>
      </c>
      <c r="O901">
        <v>546</v>
      </c>
      <c r="P901">
        <v>33</v>
      </c>
      <c r="Q901">
        <v>3120</v>
      </c>
      <c r="R901" t="s">
        <v>41</v>
      </c>
      <c r="S901" t="s">
        <v>29</v>
      </c>
      <c r="T901">
        <v>449</v>
      </c>
      <c r="U901" t="s">
        <v>42</v>
      </c>
      <c r="V901" t="s">
        <v>31</v>
      </c>
      <c r="W901" t="s">
        <v>32</v>
      </c>
    </row>
    <row r="902" spans="1:23" x14ac:dyDescent="0.35">
      <c r="A902" t="s">
        <v>933</v>
      </c>
      <c r="B902" t="s">
        <v>20</v>
      </c>
      <c r="C902" t="s">
        <v>67</v>
      </c>
      <c r="D902" t="s">
        <v>22</v>
      </c>
      <c r="E902" t="s">
        <v>61</v>
      </c>
      <c r="F902" s="1">
        <v>44001</v>
      </c>
      <c r="G902" t="s">
        <v>53</v>
      </c>
      <c r="H902" t="s">
        <v>229</v>
      </c>
      <c r="I902">
        <v>2021</v>
      </c>
      <c r="J902" t="s">
        <v>166</v>
      </c>
      <c r="K902" t="s">
        <v>54</v>
      </c>
      <c r="L902">
        <v>81</v>
      </c>
      <c r="M902">
        <v>5</v>
      </c>
      <c r="N902">
        <v>2</v>
      </c>
      <c r="O902">
        <v>162</v>
      </c>
      <c r="P902">
        <v>3</v>
      </c>
      <c r="Q902">
        <v>405</v>
      </c>
      <c r="R902" t="s">
        <v>28</v>
      </c>
      <c r="S902" t="s">
        <v>29</v>
      </c>
      <c r="T902">
        <v>342</v>
      </c>
      <c r="U902" t="s">
        <v>42</v>
      </c>
      <c r="V902" t="s">
        <v>49</v>
      </c>
      <c r="W902" t="s">
        <v>32</v>
      </c>
    </row>
    <row r="903" spans="1:23" x14ac:dyDescent="0.35">
      <c r="A903" t="s">
        <v>696</v>
      </c>
      <c r="B903" t="s">
        <v>44</v>
      </c>
      <c r="C903" t="s">
        <v>67</v>
      </c>
      <c r="D903" t="s">
        <v>46</v>
      </c>
      <c r="E903" t="s">
        <v>39</v>
      </c>
      <c r="F903" s="1">
        <v>44002</v>
      </c>
      <c r="G903" t="s">
        <v>56</v>
      </c>
      <c r="H903" t="s">
        <v>229</v>
      </c>
      <c r="I903">
        <v>2021</v>
      </c>
      <c r="J903" t="s">
        <v>166</v>
      </c>
      <c r="K903" t="s">
        <v>54</v>
      </c>
      <c r="L903">
        <v>28</v>
      </c>
      <c r="M903">
        <v>15</v>
      </c>
      <c r="N903">
        <v>5</v>
      </c>
      <c r="O903">
        <v>140</v>
      </c>
      <c r="P903">
        <v>10</v>
      </c>
      <c r="Q903">
        <v>420</v>
      </c>
      <c r="R903" t="s">
        <v>41</v>
      </c>
      <c r="S903" t="s">
        <v>29</v>
      </c>
      <c r="T903">
        <v>418</v>
      </c>
      <c r="U903" t="s">
        <v>42</v>
      </c>
      <c r="V903" t="s">
        <v>65</v>
      </c>
      <c r="W903" t="s">
        <v>32</v>
      </c>
    </row>
    <row r="904" spans="1:23" x14ac:dyDescent="0.35">
      <c r="A904" t="s">
        <v>934</v>
      </c>
      <c r="B904" t="s">
        <v>63</v>
      </c>
      <c r="C904" t="s">
        <v>55</v>
      </c>
      <c r="D904" t="s">
        <v>38</v>
      </c>
      <c r="E904" t="s">
        <v>23</v>
      </c>
      <c r="F904" s="1">
        <v>44003</v>
      </c>
      <c r="G904" t="s">
        <v>59</v>
      </c>
      <c r="H904" t="s">
        <v>229</v>
      </c>
      <c r="I904">
        <v>2021</v>
      </c>
      <c r="J904" t="s">
        <v>166</v>
      </c>
      <c r="K904" t="s">
        <v>27</v>
      </c>
      <c r="L904">
        <v>95</v>
      </c>
      <c r="M904">
        <v>5</v>
      </c>
      <c r="N904">
        <v>2</v>
      </c>
      <c r="O904">
        <v>190</v>
      </c>
      <c r="P904">
        <v>3</v>
      </c>
      <c r="Q904">
        <v>475</v>
      </c>
      <c r="R904" t="s">
        <v>28</v>
      </c>
      <c r="S904" t="s">
        <v>29</v>
      </c>
      <c r="T904">
        <v>239</v>
      </c>
      <c r="U904" t="s">
        <v>42</v>
      </c>
      <c r="V904" t="s">
        <v>65</v>
      </c>
      <c r="W904" t="s">
        <v>32</v>
      </c>
    </row>
    <row r="905" spans="1:23" x14ac:dyDescent="0.35">
      <c r="A905" t="s">
        <v>935</v>
      </c>
      <c r="B905" t="s">
        <v>44</v>
      </c>
      <c r="C905" t="s">
        <v>45</v>
      </c>
      <c r="D905" t="s">
        <v>60</v>
      </c>
      <c r="E905" t="s">
        <v>61</v>
      </c>
      <c r="F905" s="1">
        <v>44004</v>
      </c>
      <c r="G905" t="s">
        <v>24</v>
      </c>
      <c r="H905" t="s">
        <v>229</v>
      </c>
      <c r="I905">
        <v>2021</v>
      </c>
      <c r="J905" t="s">
        <v>166</v>
      </c>
      <c r="K905" t="s">
        <v>27</v>
      </c>
      <c r="L905">
        <v>66</v>
      </c>
      <c r="M905">
        <v>10</v>
      </c>
      <c r="N905">
        <v>4</v>
      </c>
      <c r="O905">
        <v>264</v>
      </c>
      <c r="P905">
        <v>6</v>
      </c>
      <c r="Q905">
        <v>660</v>
      </c>
      <c r="R905" t="s">
        <v>28</v>
      </c>
      <c r="S905" t="s">
        <v>29</v>
      </c>
      <c r="T905">
        <v>28</v>
      </c>
      <c r="U905" t="s">
        <v>30</v>
      </c>
      <c r="V905" t="s">
        <v>65</v>
      </c>
      <c r="W905" t="s">
        <v>50</v>
      </c>
    </row>
    <row r="906" spans="1:23" x14ac:dyDescent="0.35">
      <c r="A906" t="s">
        <v>936</v>
      </c>
      <c r="B906" t="s">
        <v>33</v>
      </c>
      <c r="C906" t="s">
        <v>21</v>
      </c>
      <c r="D906" t="s">
        <v>35</v>
      </c>
      <c r="E906" t="s">
        <v>39</v>
      </c>
      <c r="F906" s="1">
        <v>44005</v>
      </c>
      <c r="G906" t="s">
        <v>36</v>
      </c>
      <c r="H906" t="s">
        <v>229</v>
      </c>
      <c r="I906">
        <v>2021</v>
      </c>
      <c r="J906" t="s">
        <v>166</v>
      </c>
      <c r="K906" t="s">
        <v>27</v>
      </c>
      <c r="L906">
        <v>36</v>
      </c>
      <c r="M906">
        <v>5</v>
      </c>
      <c r="N906">
        <v>3</v>
      </c>
      <c r="O906">
        <v>108</v>
      </c>
      <c r="P906">
        <v>2</v>
      </c>
      <c r="Q906">
        <v>180</v>
      </c>
      <c r="R906" t="s">
        <v>28</v>
      </c>
      <c r="S906" t="s">
        <v>29</v>
      </c>
      <c r="T906">
        <v>723</v>
      </c>
      <c r="U906" t="s">
        <v>30</v>
      </c>
      <c r="V906" t="s">
        <v>65</v>
      </c>
      <c r="W906" t="s">
        <v>50</v>
      </c>
    </row>
    <row r="907" spans="1:23" x14ac:dyDescent="0.35">
      <c r="A907" t="s">
        <v>937</v>
      </c>
      <c r="B907" t="s">
        <v>20</v>
      </c>
      <c r="C907" t="s">
        <v>68</v>
      </c>
      <c r="D907" t="s">
        <v>38</v>
      </c>
      <c r="E907" t="s">
        <v>61</v>
      </c>
      <c r="F907" s="1">
        <v>44006</v>
      </c>
      <c r="G907" t="s">
        <v>40</v>
      </c>
      <c r="H907" t="s">
        <v>229</v>
      </c>
      <c r="I907">
        <v>2021</v>
      </c>
      <c r="J907" t="s">
        <v>166</v>
      </c>
      <c r="K907" t="s">
        <v>27</v>
      </c>
      <c r="L907">
        <v>81</v>
      </c>
      <c r="M907">
        <v>5</v>
      </c>
      <c r="N907">
        <v>2</v>
      </c>
      <c r="O907">
        <v>162</v>
      </c>
      <c r="P907">
        <v>3</v>
      </c>
      <c r="Q907">
        <v>405</v>
      </c>
      <c r="R907" t="s">
        <v>28</v>
      </c>
      <c r="S907" t="s">
        <v>29</v>
      </c>
      <c r="T907">
        <v>788</v>
      </c>
      <c r="U907" t="s">
        <v>30</v>
      </c>
      <c r="V907" t="s">
        <v>31</v>
      </c>
      <c r="W907" t="s">
        <v>62</v>
      </c>
    </row>
    <row r="908" spans="1:23" x14ac:dyDescent="0.35">
      <c r="A908" t="s">
        <v>306</v>
      </c>
      <c r="B908" t="s">
        <v>44</v>
      </c>
      <c r="C908" t="s">
        <v>67</v>
      </c>
      <c r="D908" t="s">
        <v>35</v>
      </c>
      <c r="E908" t="s">
        <v>52</v>
      </c>
      <c r="F908" s="1">
        <v>44007</v>
      </c>
      <c r="G908" t="s">
        <v>48</v>
      </c>
      <c r="H908" t="s">
        <v>229</v>
      </c>
      <c r="I908">
        <v>2021</v>
      </c>
      <c r="J908" t="s">
        <v>166</v>
      </c>
      <c r="K908" t="s">
        <v>27</v>
      </c>
      <c r="L908">
        <v>45</v>
      </c>
      <c r="M908">
        <v>5</v>
      </c>
      <c r="N908">
        <v>3</v>
      </c>
      <c r="O908">
        <v>135</v>
      </c>
      <c r="P908">
        <v>2</v>
      </c>
      <c r="Q908">
        <v>225</v>
      </c>
      <c r="R908" t="s">
        <v>28</v>
      </c>
      <c r="S908" t="s">
        <v>29</v>
      </c>
      <c r="T908">
        <v>636</v>
      </c>
      <c r="U908" t="s">
        <v>42</v>
      </c>
      <c r="V908" t="s">
        <v>65</v>
      </c>
      <c r="W908" t="s">
        <v>62</v>
      </c>
    </row>
    <row r="909" spans="1:23" x14ac:dyDescent="0.35">
      <c r="A909" t="s">
        <v>938</v>
      </c>
      <c r="B909" t="s">
        <v>33</v>
      </c>
      <c r="C909" t="s">
        <v>66</v>
      </c>
      <c r="D909" t="s">
        <v>46</v>
      </c>
      <c r="E909" t="s">
        <v>39</v>
      </c>
      <c r="F909" s="1">
        <v>44008</v>
      </c>
      <c r="G909" t="s">
        <v>53</v>
      </c>
      <c r="H909" t="s">
        <v>229</v>
      </c>
      <c r="I909">
        <v>2021</v>
      </c>
      <c r="J909" t="s">
        <v>166</v>
      </c>
      <c r="K909" t="s">
        <v>54</v>
      </c>
      <c r="L909">
        <v>20</v>
      </c>
      <c r="M909">
        <v>15</v>
      </c>
      <c r="N909">
        <v>5</v>
      </c>
      <c r="O909">
        <v>100</v>
      </c>
      <c r="P909">
        <v>10</v>
      </c>
      <c r="Q909">
        <v>300</v>
      </c>
      <c r="R909" t="s">
        <v>41</v>
      </c>
      <c r="S909" t="s">
        <v>29</v>
      </c>
      <c r="T909">
        <v>900</v>
      </c>
      <c r="U909" t="s">
        <v>42</v>
      </c>
      <c r="V909" t="s">
        <v>65</v>
      </c>
      <c r="W909" t="s">
        <v>32</v>
      </c>
    </row>
    <row r="910" spans="1:23" x14ac:dyDescent="0.35">
      <c r="A910" t="s">
        <v>939</v>
      </c>
      <c r="B910" t="s">
        <v>63</v>
      </c>
      <c r="C910" t="s">
        <v>37</v>
      </c>
      <c r="D910" t="s">
        <v>60</v>
      </c>
      <c r="E910" t="s">
        <v>39</v>
      </c>
      <c r="F910" s="1">
        <v>44009</v>
      </c>
      <c r="G910" t="s">
        <v>56</v>
      </c>
      <c r="H910" t="s">
        <v>229</v>
      </c>
      <c r="I910">
        <v>2021</v>
      </c>
      <c r="J910" t="s">
        <v>166</v>
      </c>
      <c r="K910" t="s">
        <v>54</v>
      </c>
      <c r="L910">
        <v>15</v>
      </c>
      <c r="M910">
        <v>10</v>
      </c>
      <c r="N910">
        <v>4</v>
      </c>
      <c r="O910">
        <v>60</v>
      </c>
      <c r="P910">
        <v>6</v>
      </c>
      <c r="Q910">
        <v>150</v>
      </c>
      <c r="R910" t="s">
        <v>41</v>
      </c>
      <c r="S910" t="s">
        <v>29</v>
      </c>
      <c r="T910">
        <v>949</v>
      </c>
      <c r="U910" t="s">
        <v>30</v>
      </c>
      <c r="V910" t="s">
        <v>49</v>
      </c>
      <c r="W910" t="s">
        <v>32</v>
      </c>
    </row>
    <row r="911" spans="1:23" x14ac:dyDescent="0.35">
      <c r="A911" t="s">
        <v>940</v>
      </c>
      <c r="B911" t="s">
        <v>33</v>
      </c>
      <c r="C911" t="s">
        <v>68</v>
      </c>
      <c r="D911" t="s">
        <v>35</v>
      </c>
      <c r="E911" t="s">
        <v>23</v>
      </c>
      <c r="F911" s="1">
        <v>44010</v>
      </c>
      <c r="G911" t="s">
        <v>59</v>
      </c>
      <c r="H911" t="s">
        <v>229</v>
      </c>
      <c r="I911">
        <v>2021</v>
      </c>
      <c r="J911" t="s">
        <v>166</v>
      </c>
      <c r="K911" t="s">
        <v>27</v>
      </c>
      <c r="L911">
        <v>35</v>
      </c>
      <c r="M911">
        <v>5</v>
      </c>
      <c r="N911">
        <v>3</v>
      </c>
      <c r="O911">
        <v>105</v>
      </c>
      <c r="P911">
        <v>2</v>
      </c>
      <c r="Q911">
        <v>175</v>
      </c>
      <c r="R911" t="s">
        <v>41</v>
      </c>
      <c r="S911" t="s">
        <v>29</v>
      </c>
      <c r="T911">
        <v>635</v>
      </c>
      <c r="U911" t="s">
        <v>30</v>
      </c>
      <c r="V911" t="s">
        <v>43</v>
      </c>
      <c r="W911" t="s">
        <v>32</v>
      </c>
    </row>
    <row r="912" spans="1:23" x14ac:dyDescent="0.35">
      <c r="A912" t="s">
        <v>941</v>
      </c>
      <c r="B912" t="s">
        <v>20</v>
      </c>
      <c r="C912" t="s">
        <v>21</v>
      </c>
      <c r="D912" t="s">
        <v>60</v>
      </c>
      <c r="E912" t="s">
        <v>39</v>
      </c>
      <c r="F912" s="1">
        <v>44011</v>
      </c>
      <c r="G912" t="s">
        <v>24</v>
      </c>
      <c r="H912" t="s">
        <v>229</v>
      </c>
      <c r="I912">
        <v>2021</v>
      </c>
      <c r="J912" t="s">
        <v>166</v>
      </c>
      <c r="K912" t="s">
        <v>27</v>
      </c>
      <c r="L912">
        <v>77</v>
      </c>
      <c r="M912">
        <v>10</v>
      </c>
      <c r="N912">
        <v>4</v>
      </c>
      <c r="O912">
        <v>308</v>
      </c>
      <c r="P912">
        <v>6</v>
      </c>
      <c r="Q912">
        <v>770</v>
      </c>
      <c r="R912" t="s">
        <v>41</v>
      </c>
      <c r="S912" t="s">
        <v>29</v>
      </c>
      <c r="T912">
        <v>764</v>
      </c>
      <c r="U912" t="s">
        <v>42</v>
      </c>
      <c r="V912" t="s">
        <v>49</v>
      </c>
      <c r="W912" t="s">
        <v>50</v>
      </c>
    </row>
    <row r="913" spans="1:23" x14ac:dyDescent="0.35">
      <c r="A913" t="s">
        <v>942</v>
      </c>
      <c r="B913" t="s">
        <v>33</v>
      </c>
      <c r="C913" t="s">
        <v>21</v>
      </c>
      <c r="D913" t="s">
        <v>35</v>
      </c>
      <c r="E913" t="s">
        <v>52</v>
      </c>
      <c r="F913" s="1">
        <v>44012</v>
      </c>
      <c r="G913" t="s">
        <v>36</v>
      </c>
      <c r="H913" t="s">
        <v>229</v>
      </c>
      <c r="I913">
        <v>2021</v>
      </c>
      <c r="J913" t="s">
        <v>166</v>
      </c>
      <c r="K913" t="s">
        <v>27</v>
      </c>
      <c r="L913">
        <v>26</v>
      </c>
      <c r="M913">
        <v>5</v>
      </c>
      <c r="N913">
        <v>3</v>
      </c>
      <c r="O913">
        <v>78</v>
      </c>
      <c r="P913">
        <v>2</v>
      </c>
      <c r="Q913">
        <v>130</v>
      </c>
      <c r="R913" t="s">
        <v>41</v>
      </c>
      <c r="S913" t="s">
        <v>29</v>
      </c>
      <c r="T913">
        <v>918</v>
      </c>
      <c r="U913" t="s">
        <v>30</v>
      </c>
      <c r="V913" t="s">
        <v>31</v>
      </c>
      <c r="W913" t="s">
        <v>62</v>
      </c>
    </row>
    <row r="914" spans="1:23" x14ac:dyDescent="0.35">
      <c r="A914" t="s">
        <v>943</v>
      </c>
      <c r="B914" t="s">
        <v>20</v>
      </c>
      <c r="C914" t="s">
        <v>57</v>
      </c>
      <c r="D914" t="s">
        <v>35</v>
      </c>
      <c r="E914" t="s">
        <v>23</v>
      </c>
      <c r="F914" s="1">
        <v>44013</v>
      </c>
      <c r="G914" t="s">
        <v>40</v>
      </c>
      <c r="H914" t="s">
        <v>258</v>
      </c>
      <c r="I914">
        <v>2021</v>
      </c>
      <c r="J914" t="s">
        <v>259</v>
      </c>
      <c r="K914" t="s">
        <v>27</v>
      </c>
      <c r="L914">
        <v>21</v>
      </c>
      <c r="M914">
        <v>5</v>
      </c>
      <c r="N914">
        <v>3</v>
      </c>
      <c r="O914">
        <v>63</v>
      </c>
      <c r="P914">
        <v>2</v>
      </c>
      <c r="Q914">
        <v>105</v>
      </c>
      <c r="R914" t="s">
        <v>28</v>
      </c>
      <c r="S914" t="s">
        <v>29</v>
      </c>
      <c r="T914">
        <v>466</v>
      </c>
      <c r="U914" t="s">
        <v>30</v>
      </c>
      <c r="V914" t="s">
        <v>65</v>
      </c>
      <c r="W914" t="s">
        <v>32</v>
      </c>
    </row>
    <row r="915" spans="1:23" x14ac:dyDescent="0.35">
      <c r="A915" t="s">
        <v>616</v>
      </c>
      <c r="B915" t="s">
        <v>63</v>
      </c>
      <c r="C915" t="s">
        <v>57</v>
      </c>
      <c r="D915" t="s">
        <v>38</v>
      </c>
      <c r="E915" t="s">
        <v>52</v>
      </c>
      <c r="F915" s="1">
        <v>44014</v>
      </c>
      <c r="G915" t="s">
        <v>48</v>
      </c>
      <c r="H915" t="s">
        <v>258</v>
      </c>
      <c r="I915">
        <v>2021</v>
      </c>
      <c r="J915" t="s">
        <v>259</v>
      </c>
      <c r="K915" t="s">
        <v>27</v>
      </c>
      <c r="L915">
        <v>56</v>
      </c>
      <c r="M915">
        <v>5</v>
      </c>
      <c r="N915">
        <v>2</v>
      </c>
      <c r="O915">
        <v>112</v>
      </c>
      <c r="P915">
        <v>3</v>
      </c>
      <c r="Q915">
        <v>280</v>
      </c>
      <c r="R915" t="s">
        <v>41</v>
      </c>
      <c r="S915" t="s">
        <v>29</v>
      </c>
      <c r="T915">
        <v>85</v>
      </c>
      <c r="U915" t="s">
        <v>30</v>
      </c>
      <c r="V915" t="s">
        <v>31</v>
      </c>
      <c r="W915" t="s">
        <v>32</v>
      </c>
    </row>
    <row r="916" spans="1:23" x14ac:dyDescent="0.35">
      <c r="A916" t="s">
        <v>944</v>
      </c>
      <c r="B916" t="s">
        <v>44</v>
      </c>
      <c r="C916" t="s">
        <v>21</v>
      </c>
      <c r="D916" t="s">
        <v>38</v>
      </c>
      <c r="E916" t="s">
        <v>52</v>
      </c>
      <c r="F916" s="1">
        <v>44015</v>
      </c>
      <c r="G916" t="s">
        <v>53</v>
      </c>
      <c r="H916" t="s">
        <v>258</v>
      </c>
      <c r="I916">
        <v>2021</v>
      </c>
      <c r="J916" t="s">
        <v>259</v>
      </c>
      <c r="K916" t="s">
        <v>54</v>
      </c>
      <c r="L916">
        <v>15</v>
      </c>
      <c r="M916">
        <v>5</v>
      </c>
      <c r="N916">
        <v>2</v>
      </c>
      <c r="O916">
        <v>30</v>
      </c>
      <c r="P916">
        <v>3</v>
      </c>
      <c r="Q916">
        <v>75</v>
      </c>
      <c r="R916" t="s">
        <v>41</v>
      </c>
      <c r="S916" t="s">
        <v>29</v>
      </c>
      <c r="T916">
        <v>499</v>
      </c>
      <c r="U916" t="s">
        <v>30</v>
      </c>
      <c r="V916" t="s">
        <v>65</v>
      </c>
      <c r="W916" t="s">
        <v>32</v>
      </c>
    </row>
    <row r="917" spans="1:23" x14ac:dyDescent="0.35">
      <c r="A917" t="s">
        <v>945</v>
      </c>
      <c r="B917" t="s">
        <v>33</v>
      </c>
      <c r="C917" t="s">
        <v>68</v>
      </c>
      <c r="D917" t="s">
        <v>38</v>
      </c>
      <c r="E917" t="s">
        <v>58</v>
      </c>
      <c r="F917" s="1">
        <v>44016</v>
      </c>
      <c r="G917" t="s">
        <v>56</v>
      </c>
      <c r="H917" t="s">
        <v>258</v>
      </c>
      <c r="I917">
        <v>2021</v>
      </c>
      <c r="J917" t="s">
        <v>259</v>
      </c>
      <c r="K917" t="s">
        <v>54</v>
      </c>
      <c r="L917">
        <v>47</v>
      </c>
      <c r="M917">
        <v>5</v>
      </c>
      <c r="N917">
        <v>2</v>
      </c>
      <c r="O917">
        <v>94</v>
      </c>
      <c r="P917">
        <v>3</v>
      </c>
      <c r="Q917">
        <v>235</v>
      </c>
      <c r="R917" t="s">
        <v>28</v>
      </c>
      <c r="S917" t="s">
        <v>29</v>
      </c>
      <c r="T917">
        <v>524</v>
      </c>
      <c r="U917" t="s">
        <v>42</v>
      </c>
      <c r="V917" t="s">
        <v>31</v>
      </c>
      <c r="W917" t="s">
        <v>32</v>
      </c>
    </row>
    <row r="918" spans="1:23" x14ac:dyDescent="0.35">
      <c r="A918" t="s">
        <v>946</v>
      </c>
      <c r="B918" t="s">
        <v>20</v>
      </c>
      <c r="C918" t="s">
        <v>45</v>
      </c>
      <c r="D918" t="s">
        <v>46</v>
      </c>
      <c r="E918" t="s">
        <v>39</v>
      </c>
      <c r="F918" s="1">
        <v>44017</v>
      </c>
      <c r="G918" t="s">
        <v>59</v>
      </c>
      <c r="H918" t="s">
        <v>258</v>
      </c>
      <c r="I918">
        <v>2021</v>
      </c>
      <c r="J918" t="s">
        <v>259</v>
      </c>
      <c r="K918" t="s">
        <v>27</v>
      </c>
      <c r="L918">
        <v>49</v>
      </c>
      <c r="M918">
        <v>15</v>
      </c>
      <c r="N918">
        <v>5</v>
      </c>
      <c r="O918">
        <v>245</v>
      </c>
      <c r="P918">
        <v>10</v>
      </c>
      <c r="Q918">
        <v>735</v>
      </c>
      <c r="R918" t="s">
        <v>41</v>
      </c>
      <c r="S918" t="s">
        <v>29</v>
      </c>
      <c r="T918">
        <v>20</v>
      </c>
      <c r="U918" t="s">
        <v>30</v>
      </c>
      <c r="V918" t="s">
        <v>43</v>
      </c>
      <c r="W918" t="s">
        <v>32</v>
      </c>
    </row>
    <row r="919" spans="1:23" x14ac:dyDescent="0.35">
      <c r="A919" t="s">
        <v>947</v>
      </c>
      <c r="B919" t="s">
        <v>20</v>
      </c>
      <c r="C919" t="s">
        <v>67</v>
      </c>
      <c r="D919" t="s">
        <v>46</v>
      </c>
      <c r="E919" t="s">
        <v>23</v>
      </c>
      <c r="F919" s="1">
        <v>44018</v>
      </c>
      <c r="G919" t="s">
        <v>24</v>
      </c>
      <c r="H919" t="s">
        <v>258</v>
      </c>
      <c r="I919">
        <v>2021</v>
      </c>
      <c r="J919" t="s">
        <v>259</v>
      </c>
      <c r="K919" t="s">
        <v>27</v>
      </c>
      <c r="L919">
        <v>46</v>
      </c>
      <c r="M919">
        <v>15</v>
      </c>
      <c r="N919">
        <v>5</v>
      </c>
      <c r="O919">
        <v>230</v>
      </c>
      <c r="P919">
        <v>10</v>
      </c>
      <c r="Q919">
        <v>690</v>
      </c>
      <c r="R919" t="s">
        <v>28</v>
      </c>
      <c r="S919" t="s">
        <v>29</v>
      </c>
      <c r="T919">
        <v>713</v>
      </c>
      <c r="U919" t="s">
        <v>42</v>
      </c>
      <c r="V919" t="s">
        <v>49</v>
      </c>
      <c r="W919" t="s">
        <v>50</v>
      </c>
    </row>
    <row r="920" spans="1:23" x14ac:dyDescent="0.35">
      <c r="A920" t="s">
        <v>948</v>
      </c>
      <c r="B920" t="s">
        <v>33</v>
      </c>
      <c r="C920" t="s">
        <v>34</v>
      </c>
      <c r="D920" t="s">
        <v>38</v>
      </c>
      <c r="E920" t="s">
        <v>61</v>
      </c>
      <c r="F920" s="1">
        <v>44019</v>
      </c>
      <c r="G920" t="s">
        <v>36</v>
      </c>
      <c r="H920" t="s">
        <v>258</v>
      </c>
      <c r="I920">
        <v>2021</v>
      </c>
      <c r="J920" t="s">
        <v>259</v>
      </c>
      <c r="K920" t="s">
        <v>27</v>
      </c>
      <c r="L920">
        <v>56</v>
      </c>
      <c r="M920">
        <v>5</v>
      </c>
      <c r="N920">
        <v>2</v>
      </c>
      <c r="O920">
        <v>112</v>
      </c>
      <c r="P920">
        <v>3</v>
      </c>
      <c r="Q920">
        <v>280</v>
      </c>
      <c r="R920" t="s">
        <v>41</v>
      </c>
      <c r="S920" t="s">
        <v>29</v>
      </c>
      <c r="T920">
        <v>632</v>
      </c>
      <c r="U920" t="s">
        <v>30</v>
      </c>
      <c r="V920" t="s">
        <v>49</v>
      </c>
      <c r="W920" t="s">
        <v>62</v>
      </c>
    </row>
    <row r="921" spans="1:23" x14ac:dyDescent="0.35">
      <c r="A921" t="s">
        <v>949</v>
      </c>
      <c r="B921" t="s">
        <v>33</v>
      </c>
      <c r="C921" t="s">
        <v>45</v>
      </c>
      <c r="D921" t="s">
        <v>51</v>
      </c>
      <c r="E921" t="s">
        <v>52</v>
      </c>
      <c r="F921" s="1">
        <v>44020</v>
      </c>
      <c r="G921" t="s">
        <v>40</v>
      </c>
      <c r="H921" t="s">
        <v>258</v>
      </c>
      <c r="I921">
        <v>2021</v>
      </c>
      <c r="J921" t="s">
        <v>259</v>
      </c>
      <c r="K921" t="s">
        <v>27</v>
      </c>
      <c r="L921">
        <v>73</v>
      </c>
      <c r="M921">
        <v>40</v>
      </c>
      <c r="N921">
        <v>7</v>
      </c>
      <c r="O921">
        <v>511</v>
      </c>
      <c r="P921">
        <v>33</v>
      </c>
      <c r="Q921">
        <v>2920</v>
      </c>
      <c r="R921" t="s">
        <v>41</v>
      </c>
      <c r="S921" t="s">
        <v>29</v>
      </c>
      <c r="T921">
        <v>608</v>
      </c>
      <c r="U921" t="s">
        <v>30</v>
      </c>
      <c r="V921" t="s">
        <v>65</v>
      </c>
      <c r="W921" t="s">
        <v>32</v>
      </c>
    </row>
    <row r="922" spans="1:23" x14ac:dyDescent="0.35">
      <c r="A922" t="s">
        <v>200</v>
      </c>
      <c r="B922" t="s">
        <v>44</v>
      </c>
      <c r="C922" t="s">
        <v>21</v>
      </c>
      <c r="D922" t="s">
        <v>64</v>
      </c>
      <c r="E922" t="s">
        <v>23</v>
      </c>
      <c r="F922" s="1">
        <v>44021</v>
      </c>
      <c r="G922" t="s">
        <v>48</v>
      </c>
      <c r="H922" t="s">
        <v>258</v>
      </c>
      <c r="I922">
        <v>2021</v>
      </c>
      <c r="J922" t="s">
        <v>259</v>
      </c>
      <c r="K922" t="s">
        <v>27</v>
      </c>
      <c r="L922">
        <v>21</v>
      </c>
      <c r="M922">
        <v>25</v>
      </c>
      <c r="N922">
        <v>10</v>
      </c>
      <c r="O922">
        <v>210</v>
      </c>
      <c r="P922">
        <v>15</v>
      </c>
      <c r="Q922">
        <v>525</v>
      </c>
      <c r="R922" t="s">
        <v>41</v>
      </c>
      <c r="S922" t="s">
        <v>29</v>
      </c>
      <c r="T922">
        <v>89</v>
      </c>
      <c r="U922" t="s">
        <v>42</v>
      </c>
      <c r="V922" t="s">
        <v>49</v>
      </c>
      <c r="W922" t="s">
        <v>62</v>
      </c>
    </row>
    <row r="923" spans="1:23" x14ac:dyDescent="0.35">
      <c r="A923" t="s">
        <v>950</v>
      </c>
      <c r="B923" t="s">
        <v>44</v>
      </c>
      <c r="C923" t="s">
        <v>45</v>
      </c>
      <c r="D923" t="s">
        <v>46</v>
      </c>
      <c r="E923" t="s">
        <v>58</v>
      </c>
      <c r="F923" s="1">
        <v>44022</v>
      </c>
      <c r="G923" t="s">
        <v>53</v>
      </c>
      <c r="H923" t="s">
        <v>258</v>
      </c>
      <c r="I923">
        <v>2021</v>
      </c>
      <c r="J923" t="s">
        <v>259</v>
      </c>
      <c r="K923" t="s">
        <v>54</v>
      </c>
      <c r="L923">
        <v>51</v>
      </c>
      <c r="M923">
        <v>15</v>
      </c>
      <c r="N923">
        <v>5</v>
      </c>
      <c r="O923">
        <v>255</v>
      </c>
      <c r="P923">
        <v>10</v>
      </c>
      <c r="Q923">
        <v>765</v>
      </c>
      <c r="R923" t="s">
        <v>41</v>
      </c>
      <c r="S923" t="s">
        <v>29</v>
      </c>
      <c r="T923">
        <v>236</v>
      </c>
      <c r="U923" t="s">
        <v>30</v>
      </c>
      <c r="V923" t="s">
        <v>65</v>
      </c>
      <c r="W923" t="s">
        <v>32</v>
      </c>
    </row>
    <row r="924" spans="1:23" x14ac:dyDescent="0.35">
      <c r="A924" t="s">
        <v>479</v>
      </c>
      <c r="B924" t="s">
        <v>44</v>
      </c>
      <c r="C924" t="s">
        <v>68</v>
      </c>
      <c r="D924" t="s">
        <v>35</v>
      </c>
      <c r="E924" t="s">
        <v>58</v>
      </c>
      <c r="F924" s="1">
        <v>44023</v>
      </c>
      <c r="G924" t="s">
        <v>56</v>
      </c>
      <c r="H924" t="s">
        <v>258</v>
      </c>
      <c r="I924">
        <v>2021</v>
      </c>
      <c r="J924" t="s">
        <v>259</v>
      </c>
      <c r="K924" t="s">
        <v>54</v>
      </c>
      <c r="L924">
        <v>42</v>
      </c>
      <c r="M924">
        <v>5</v>
      </c>
      <c r="N924">
        <v>3</v>
      </c>
      <c r="O924">
        <v>126</v>
      </c>
      <c r="P924">
        <v>2</v>
      </c>
      <c r="Q924">
        <v>210</v>
      </c>
      <c r="R924" t="s">
        <v>41</v>
      </c>
      <c r="S924" t="s">
        <v>29</v>
      </c>
      <c r="T924">
        <v>883</v>
      </c>
      <c r="U924" t="s">
        <v>30</v>
      </c>
      <c r="V924" t="s">
        <v>49</v>
      </c>
      <c r="W924" t="s">
        <v>50</v>
      </c>
    </row>
    <row r="925" spans="1:23" x14ac:dyDescent="0.35">
      <c r="A925" t="s">
        <v>951</v>
      </c>
      <c r="B925" t="s">
        <v>44</v>
      </c>
      <c r="C925" t="s">
        <v>66</v>
      </c>
      <c r="D925" t="s">
        <v>38</v>
      </c>
      <c r="E925" t="s">
        <v>52</v>
      </c>
      <c r="F925" s="1">
        <v>44024</v>
      </c>
      <c r="G925" t="s">
        <v>59</v>
      </c>
      <c r="H925" t="s">
        <v>258</v>
      </c>
      <c r="I925">
        <v>2021</v>
      </c>
      <c r="J925" t="s">
        <v>259</v>
      </c>
      <c r="K925" t="s">
        <v>27</v>
      </c>
      <c r="L925">
        <v>14</v>
      </c>
      <c r="M925">
        <v>5</v>
      </c>
      <c r="N925">
        <v>2</v>
      </c>
      <c r="O925">
        <v>28</v>
      </c>
      <c r="P925">
        <v>3</v>
      </c>
      <c r="Q925">
        <v>70</v>
      </c>
      <c r="R925" t="s">
        <v>28</v>
      </c>
      <c r="S925" t="s">
        <v>29</v>
      </c>
      <c r="T925">
        <v>830</v>
      </c>
      <c r="U925" t="s">
        <v>42</v>
      </c>
      <c r="V925" t="s">
        <v>49</v>
      </c>
      <c r="W925" t="s">
        <v>62</v>
      </c>
    </row>
    <row r="926" spans="1:23" x14ac:dyDescent="0.35">
      <c r="A926" t="s">
        <v>746</v>
      </c>
      <c r="B926" t="s">
        <v>20</v>
      </c>
      <c r="C926" t="s">
        <v>55</v>
      </c>
      <c r="D926" t="s">
        <v>60</v>
      </c>
      <c r="E926" t="s">
        <v>23</v>
      </c>
      <c r="F926" s="1">
        <v>44025</v>
      </c>
      <c r="G926" t="s">
        <v>24</v>
      </c>
      <c r="H926" t="s">
        <v>258</v>
      </c>
      <c r="I926">
        <v>2021</v>
      </c>
      <c r="J926" t="s">
        <v>259</v>
      </c>
      <c r="K926" t="s">
        <v>27</v>
      </c>
      <c r="L926">
        <v>98</v>
      </c>
      <c r="M926">
        <v>10</v>
      </c>
      <c r="N926">
        <v>4</v>
      </c>
      <c r="O926">
        <v>392</v>
      </c>
      <c r="P926">
        <v>6</v>
      </c>
      <c r="Q926">
        <v>980</v>
      </c>
      <c r="R926" t="s">
        <v>28</v>
      </c>
      <c r="S926" t="s">
        <v>29</v>
      </c>
      <c r="T926">
        <v>527</v>
      </c>
      <c r="U926" t="s">
        <v>42</v>
      </c>
      <c r="V926" t="s">
        <v>43</v>
      </c>
      <c r="W926" t="s">
        <v>32</v>
      </c>
    </row>
    <row r="927" spans="1:23" x14ac:dyDescent="0.35">
      <c r="A927" t="s">
        <v>952</v>
      </c>
      <c r="B927" t="s">
        <v>20</v>
      </c>
      <c r="C927" t="s">
        <v>67</v>
      </c>
      <c r="D927" t="s">
        <v>64</v>
      </c>
      <c r="E927" t="s">
        <v>39</v>
      </c>
      <c r="F927" s="1">
        <v>44026</v>
      </c>
      <c r="G927" t="s">
        <v>36</v>
      </c>
      <c r="H927" t="s">
        <v>258</v>
      </c>
      <c r="I927">
        <v>2021</v>
      </c>
      <c r="J927" t="s">
        <v>259</v>
      </c>
      <c r="K927" t="s">
        <v>27</v>
      </c>
      <c r="L927">
        <v>47</v>
      </c>
      <c r="M927">
        <v>25</v>
      </c>
      <c r="N927">
        <v>10</v>
      </c>
      <c r="O927">
        <v>470</v>
      </c>
      <c r="P927">
        <v>15</v>
      </c>
      <c r="Q927">
        <v>1175</v>
      </c>
      <c r="R927" t="s">
        <v>28</v>
      </c>
      <c r="S927" t="s">
        <v>29</v>
      </c>
      <c r="T927">
        <v>570</v>
      </c>
      <c r="U927" t="s">
        <v>42</v>
      </c>
      <c r="V927" t="s">
        <v>65</v>
      </c>
      <c r="W927" t="s">
        <v>32</v>
      </c>
    </row>
    <row r="928" spans="1:23" x14ac:dyDescent="0.35">
      <c r="A928" t="s">
        <v>953</v>
      </c>
      <c r="B928" t="s">
        <v>33</v>
      </c>
      <c r="C928" t="s">
        <v>55</v>
      </c>
      <c r="D928" t="s">
        <v>46</v>
      </c>
      <c r="E928" t="s">
        <v>52</v>
      </c>
      <c r="F928" s="1">
        <v>44027</v>
      </c>
      <c r="G928" t="s">
        <v>40</v>
      </c>
      <c r="H928" t="s">
        <v>258</v>
      </c>
      <c r="I928">
        <v>2021</v>
      </c>
      <c r="J928" t="s">
        <v>259</v>
      </c>
      <c r="K928" t="s">
        <v>27</v>
      </c>
      <c r="L928">
        <v>39</v>
      </c>
      <c r="M928">
        <v>15</v>
      </c>
      <c r="N928">
        <v>5</v>
      </c>
      <c r="O928">
        <v>195</v>
      </c>
      <c r="P928">
        <v>10</v>
      </c>
      <c r="Q928">
        <v>585</v>
      </c>
      <c r="R928" t="s">
        <v>41</v>
      </c>
      <c r="S928" t="s">
        <v>29</v>
      </c>
      <c r="T928">
        <v>519</v>
      </c>
      <c r="U928" t="s">
        <v>42</v>
      </c>
      <c r="V928" t="s">
        <v>49</v>
      </c>
      <c r="W928" t="s">
        <v>32</v>
      </c>
    </row>
    <row r="929" spans="1:23" x14ac:dyDescent="0.35">
      <c r="A929" t="s">
        <v>954</v>
      </c>
      <c r="B929" t="s">
        <v>63</v>
      </c>
      <c r="C929" t="s">
        <v>66</v>
      </c>
      <c r="D929" t="s">
        <v>64</v>
      </c>
      <c r="E929" t="s">
        <v>58</v>
      </c>
      <c r="F929" s="1">
        <v>44028</v>
      </c>
      <c r="G929" t="s">
        <v>48</v>
      </c>
      <c r="H929" t="s">
        <v>258</v>
      </c>
      <c r="I929">
        <v>2021</v>
      </c>
      <c r="J929" t="s">
        <v>259</v>
      </c>
      <c r="K929" t="s">
        <v>27</v>
      </c>
      <c r="L929">
        <v>75</v>
      </c>
      <c r="M929">
        <v>25</v>
      </c>
      <c r="N929">
        <v>10</v>
      </c>
      <c r="O929">
        <v>750</v>
      </c>
      <c r="P929">
        <v>15</v>
      </c>
      <c r="Q929">
        <v>1875</v>
      </c>
      <c r="R929" t="s">
        <v>28</v>
      </c>
      <c r="S929" t="s">
        <v>29</v>
      </c>
      <c r="T929">
        <v>789</v>
      </c>
      <c r="U929" t="s">
        <v>42</v>
      </c>
      <c r="V929" t="s">
        <v>65</v>
      </c>
      <c r="W929" t="s">
        <v>32</v>
      </c>
    </row>
    <row r="930" spans="1:23" x14ac:dyDescent="0.35">
      <c r="A930" t="s">
        <v>955</v>
      </c>
      <c r="B930" t="s">
        <v>33</v>
      </c>
      <c r="C930" t="s">
        <v>55</v>
      </c>
      <c r="D930" t="s">
        <v>46</v>
      </c>
      <c r="E930" t="s">
        <v>58</v>
      </c>
      <c r="F930" s="1">
        <v>44029</v>
      </c>
      <c r="G930" t="s">
        <v>53</v>
      </c>
      <c r="H930" t="s">
        <v>258</v>
      </c>
      <c r="I930">
        <v>2021</v>
      </c>
      <c r="J930" t="s">
        <v>259</v>
      </c>
      <c r="K930" t="s">
        <v>54</v>
      </c>
      <c r="L930">
        <v>40</v>
      </c>
      <c r="M930">
        <v>15</v>
      </c>
      <c r="N930">
        <v>5</v>
      </c>
      <c r="O930">
        <v>200</v>
      </c>
      <c r="P930">
        <v>10</v>
      </c>
      <c r="Q930">
        <v>600</v>
      </c>
      <c r="R930" t="s">
        <v>28</v>
      </c>
      <c r="S930" t="s">
        <v>29</v>
      </c>
      <c r="T930">
        <v>382</v>
      </c>
      <c r="U930" t="s">
        <v>42</v>
      </c>
      <c r="V930" t="s">
        <v>65</v>
      </c>
      <c r="W930" t="s">
        <v>50</v>
      </c>
    </row>
    <row r="931" spans="1:23" x14ac:dyDescent="0.35">
      <c r="A931" t="s">
        <v>956</v>
      </c>
      <c r="B931" t="s">
        <v>20</v>
      </c>
      <c r="C931" t="s">
        <v>37</v>
      </c>
      <c r="D931" t="s">
        <v>38</v>
      </c>
      <c r="E931" t="s">
        <v>39</v>
      </c>
      <c r="F931" s="1">
        <v>44030</v>
      </c>
      <c r="G931" t="s">
        <v>56</v>
      </c>
      <c r="H931" t="s">
        <v>258</v>
      </c>
      <c r="I931">
        <v>2021</v>
      </c>
      <c r="J931" t="s">
        <v>259</v>
      </c>
      <c r="K931" t="s">
        <v>54</v>
      </c>
      <c r="L931">
        <v>39</v>
      </c>
      <c r="M931">
        <v>5</v>
      </c>
      <c r="N931">
        <v>2</v>
      </c>
      <c r="O931">
        <v>78</v>
      </c>
      <c r="P931">
        <v>3</v>
      </c>
      <c r="Q931">
        <v>195</v>
      </c>
      <c r="R931" t="s">
        <v>41</v>
      </c>
      <c r="S931" t="s">
        <v>29</v>
      </c>
      <c r="T931">
        <v>502</v>
      </c>
      <c r="U931" t="s">
        <v>42</v>
      </c>
      <c r="V931" t="s">
        <v>65</v>
      </c>
      <c r="W931" t="s">
        <v>32</v>
      </c>
    </row>
    <row r="932" spans="1:23" x14ac:dyDescent="0.35">
      <c r="A932" t="s">
        <v>957</v>
      </c>
      <c r="B932" t="s">
        <v>63</v>
      </c>
      <c r="C932" t="s">
        <v>45</v>
      </c>
      <c r="D932" t="s">
        <v>35</v>
      </c>
      <c r="E932" t="s">
        <v>39</v>
      </c>
      <c r="F932" s="1">
        <v>44031</v>
      </c>
      <c r="G932" t="s">
        <v>59</v>
      </c>
      <c r="H932" t="s">
        <v>258</v>
      </c>
      <c r="I932">
        <v>2021</v>
      </c>
      <c r="J932" t="s">
        <v>259</v>
      </c>
      <c r="K932" t="s">
        <v>27</v>
      </c>
      <c r="L932">
        <v>59</v>
      </c>
      <c r="M932">
        <v>5</v>
      </c>
      <c r="N932">
        <v>3</v>
      </c>
      <c r="O932">
        <v>177</v>
      </c>
      <c r="P932">
        <v>2</v>
      </c>
      <c r="Q932">
        <v>295</v>
      </c>
      <c r="R932" t="s">
        <v>41</v>
      </c>
      <c r="S932" t="s">
        <v>29</v>
      </c>
      <c r="T932">
        <v>532</v>
      </c>
      <c r="U932" t="s">
        <v>42</v>
      </c>
      <c r="V932" t="s">
        <v>43</v>
      </c>
      <c r="W932" t="s">
        <v>62</v>
      </c>
    </row>
    <row r="933" spans="1:23" x14ac:dyDescent="0.35">
      <c r="A933" t="s">
        <v>958</v>
      </c>
      <c r="B933" t="s">
        <v>33</v>
      </c>
      <c r="C933" t="s">
        <v>55</v>
      </c>
      <c r="D933" t="s">
        <v>64</v>
      </c>
      <c r="E933" t="s">
        <v>61</v>
      </c>
      <c r="F933" s="1">
        <v>44032</v>
      </c>
      <c r="G933" t="s">
        <v>24</v>
      </c>
      <c r="H933" t="s">
        <v>258</v>
      </c>
      <c r="I933">
        <v>2021</v>
      </c>
      <c r="J933" t="s">
        <v>259</v>
      </c>
      <c r="K933" t="s">
        <v>27</v>
      </c>
      <c r="L933">
        <v>83</v>
      </c>
      <c r="M933">
        <v>25</v>
      </c>
      <c r="N933">
        <v>10</v>
      </c>
      <c r="O933">
        <v>830</v>
      </c>
      <c r="P933">
        <v>15</v>
      </c>
      <c r="Q933">
        <v>2075</v>
      </c>
      <c r="R933" t="s">
        <v>28</v>
      </c>
      <c r="S933" t="s">
        <v>29</v>
      </c>
      <c r="T933">
        <v>879</v>
      </c>
      <c r="U933" t="s">
        <v>30</v>
      </c>
      <c r="V933" t="s">
        <v>49</v>
      </c>
      <c r="W933" t="s">
        <v>32</v>
      </c>
    </row>
    <row r="934" spans="1:23" x14ac:dyDescent="0.35">
      <c r="A934" t="s">
        <v>959</v>
      </c>
      <c r="B934" t="s">
        <v>20</v>
      </c>
      <c r="C934" t="s">
        <v>57</v>
      </c>
      <c r="D934" t="s">
        <v>60</v>
      </c>
      <c r="E934" t="s">
        <v>23</v>
      </c>
      <c r="F934" s="1">
        <v>44033</v>
      </c>
      <c r="G934" t="s">
        <v>36</v>
      </c>
      <c r="H934" t="s">
        <v>258</v>
      </c>
      <c r="I934">
        <v>2021</v>
      </c>
      <c r="J934" t="s">
        <v>259</v>
      </c>
      <c r="K934" t="s">
        <v>27</v>
      </c>
      <c r="L934">
        <v>73</v>
      </c>
      <c r="M934">
        <v>10</v>
      </c>
      <c r="N934">
        <v>4</v>
      </c>
      <c r="O934">
        <v>292</v>
      </c>
      <c r="P934">
        <v>6</v>
      </c>
      <c r="Q934">
        <v>730</v>
      </c>
      <c r="R934" t="s">
        <v>41</v>
      </c>
      <c r="S934" t="s">
        <v>29</v>
      </c>
      <c r="T934">
        <v>636</v>
      </c>
      <c r="U934" t="s">
        <v>30</v>
      </c>
      <c r="V934" t="s">
        <v>49</v>
      </c>
      <c r="W934" t="s">
        <v>50</v>
      </c>
    </row>
    <row r="935" spans="1:23" x14ac:dyDescent="0.35">
      <c r="A935" t="s">
        <v>960</v>
      </c>
      <c r="B935" t="s">
        <v>20</v>
      </c>
      <c r="C935" t="s">
        <v>68</v>
      </c>
      <c r="D935" t="s">
        <v>60</v>
      </c>
      <c r="E935" t="s">
        <v>61</v>
      </c>
      <c r="F935" s="1">
        <v>44034</v>
      </c>
      <c r="G935" t="s">
        <v>40</v>
      </c>
      <c r="H935" t="s">
        <v>258</v>
      </c>
      <c r="I935">
        <v>2021</v>
      </c>
      <c r="J935" t="s">
        <v>259</v>
      </c>
      <c r="K935" t="s">
        <v>27</v>
      </c>
      <c r="L935">
        <v>20</v>
      </c>
      <c r="M935">
        <v>10</v>
      </c>
      <c r="N935">
        <v>4</v>
      </c>
      <c r="O935">
        <v>80</v>
      </c>
      <c r="P935">
        <v>6</v>
      </c>
      <c r="Q935">
        <v>200</v>
      </c>
      <c r="R935" t="s">
        <v>28</v>
      </c>
      <c r="S935" t="s">
        <v>29</v>
      </c>
      <c r="T935">
        <v>505</v>
      </c>
      <c r="U935" t="s">
        <v>30</v>
      </c>
      <c r="V935" t="s">
        <v>43</v>
      </c>
      <c r="W935" t="s">
        <v>32</v>
      </c>
    </row>
    <row r="936" spans="1:23" x14ac:dyDescent="0.35">
      <c r="A936" t="s">
        <v>961</v>
      </c>
      <c r="B936" t="s">
        <v>63</v>
      </c>
      <c r="C936" t="s">
        <v>68</v>
      </c>
      <c r="D936" t="s">
        <v>60</v>
      </c>
      <c r="E936" t="s">
        <v>52</v>
      </c>
      <c r="F936" s="1">
        <v>44035</v>
      </c>
      <c r="G936" t="s">
        <v>48</v>
      </c>
      <c r="H936" t="s">
        <v>258</v>
      </c>
      <c r="I936">
        <v>2021</v>
      </c>
      <c r="J936" t="s">
        <v>259</v>
      </c>
      <c r="K936" t="s">
        <v>27</v>
      </c>
      <c r="L936">
        <v>64</v>
      </c>
      <c r="M936">
        <v>10</v>
      </c>
      <c r="N936">
        <v>4</v>
      </c>
      <c r="O936">
        <v>256</v>
      </c>
      <c r="P936">
        <v>6</v>
      </c>
      <c r="Q936">
        <v>640</v>
      </c>
      <c r="R936" t="s">
        <v>28</v>
      </c>
      <c r="S936" t="s">
        <v>29</v>
      </c>
      <c r="T936">
        <v>495</v>
      </c>
      <c r="U936" t="s">
        <v>30</v>
      </c>
      <c r="V936" t="s">
        <v>31</v>
      </c>
      <c r="W936" t="s">
        <v>62</v>
      </c>
    </row>
    <row r="937" spans="1:23" x14ac:dyDescent="0.35">
      <c r="A937" t="s">
        <v>962</v>
      </c>
      <c r="B937" t="s">
        <v>44</v>
      </c>
      <c r="C937" t="s">
        <v>67</v>
      </c>
      <c r="D937" t="s">
        <v>46</v>
      </c>
      <c r="E937" t="s">
        <v>23</v>
      </c>
      <c r="F937" s="1">
        <v>44036</v>
      </c>
      <c r="G937" t="s">
        <v>53</v>
      </c>
      <c r="H937" t="s">
        <v>258</v>
      </c>
      <c r="I937">
        <v>2021</v>
      </c>
      <c r="J937" t="s">
        <v>259</v>
      </c>
      <c r="K937" t="s">
        <v>54</v>
      </c>
      <c r="L937">
        <v>49</v>
      </c>
      <c r="M937">
        <v>15</v>
      </c>
      <c r="N937">
        <v>5</v>
      </c>
      <c r="O937">
        <v>245</v>
      </c>
      <c r="P937">
        <v>10</v>
      </c>
      <c r="Q937">
        <v>735</v>
      </c>
      <c r="R937" t="s">
        <v>28</v>
      </c>
      <c r="S937" t="s">
        <v>29</v>
      </c>
      <c r="T937">
        <v>77</v>
      </c>
      <c r="U937" t="s">
        <v>42</v>
      </c>
      <c r="V937" t="s">
        <v>31</v>
      </c>
      <c r="W937" t="s">
        <v>50</v>
      </c>
    </row>
    <row r="938" spans="1:23" x14ac:dyDescent="0.35">
      <c r="A938" t="s">
        <v>963</v>
      </c>
      <c r="B938" t="s">
        <v>44</v>
      </c>
      <c r="C938" t="s">
        <v>67</v>
      </c>
      <c r="D938" t="s">
        <v>60</v>
      </c>
      <c r="E938" t="s">
        <v>52</v>
      </c>
      <c r="F938" s="1">
        <v>44037</v>
      </c>
      <c r="G938" t="s">
        <v>56</v>
      </c>
      <c r="H938" t="s">
        <v>258</v>
      </c>
      <c r="I938">
        <v>2021</v>
      </c>
      <c r="J938" t="s">
        <v>259</v>
      </c>
      <c r="K938" t="s">
        <v>54</v>
      </c>
      <c r="L938">
        <v>67</v>
      </c>
      <c r="M938">
        <v>10</v>
      </c>
      <c r="N938">
        <v>4</v>
      </c>
      <c r="O938">
        <v>268</v>
      </c>
      <c r="P938">
        <v>6</v>
      </c>
      <c r="Q938">
        <v>670</v>
      </c>
      <c r="R938" t="s">
        <v>41</v>
      </c>
      <c r="S938" t="s">
        <v>29</v>
      </c>
      <c r="T938">
        <v>337</v>
      </c>
      <c r="U938" t="s">
        <v>42</v>
      </c>
      <c r="V938" t="s">
        <v>65</v>
      </c>
      <c r="W938" t="s">
        <v>32</v>
      </c>
    </row>
    <row r="939" spans="1:23" x14ac:dyDescent="0.35">
      <c r="A939" t="s">
        <v>964</v>
      </c>
      <c r="B939" t="s">
        <v>20</v>
      </c>
      <c r="C939" t="s">
        <v>55</v>
      </c>
      <c r="D939" t="s">
        <v>38</v>
      </c>
      <c r="E939" t="s">
        <v>23</v>
      </c>
      <c r="F939" s="1">
        <v>44038</v>
      </c>
      <c r="G939" t="s">
        <v>59</v>
      </c>
      <c r="H939" t="s">
        <v>258</v>
      </c>
      <c r="I939">
        <v>2021</v>
      </c>
      <c r="J939" t="s">
        <v>259</v>
      </c>
      <c r="K939" t="s">
        <v>27</v>
      </c>
      <c r="L939">
        <v>44</v>
      </c>
      <c r="M939">
        <v>5</v>
      </c>
      <c r="N939">
        <v>2</v>
      </c>
      <c r="O939">
        <v>88</v>
      </c>
      <c r="P939">
        <v>3</v>
      </c>
      <c r="Q939">
        <v>220</v>
      </c>
      <c r="R939" t="s">
        <v>28</v>
      </c>
      <c r="S939" t="s">
        <v>29</v>
      </c>
      <c r="T939">
        <v>245</v>
      </c>
      <c r="U939" t="s">
        <v>30</v>
      </c>
      <c r="V939" t="s">
        <v>49</v>
      </c>
      <c r="W939" t="s">
        <v>62</v>
      </c>
    </row>
    <row r="940" spans="1:23" x14ac:dyDescent="0.35">
      <c r="A940" t="s">
        <v>965</v>
      </c>
      <c r="B940" t="s">
        <v>20</v>
      </c>
      <c r="C940" t="s">
        <v>68</v>
      </c>
      <c r="D940" t="s">
        <v>22</v>
      </c>
      <c r="E940" t="s">
        <v>23</v>
      </c>
      <c r="F940" s="1">
        <v>44039</v>
      </c>
      <c r="G940" t="s">
        <v>24</v>
      </c>
      <c r="H940" t="s">
        <v>258</v>
      </c>
      <c r="I940">
        <v>2021</v>
      </c>
      <c r="J940" t="s">
        <v>259</v>
      </c>
      <c r="K940" t="s">
        <v>27</v>
      </c>
      <c r="L940">
        <v>24</v>
      </c>
      <c r="M940">
        <v>5</v>
      </c>
      <c r="N940">
        <v>2</v>
      </c>
      <c r="O940">
        <v>48</v>
      </c>
      <c r="P940">
        <v>3</v>
      </c>
      <c r="Q940">
        <v>120</v>
      </c>
      <c r="R940" t="s">
        <v>28</v>
      </c>
      <c r="S940" t="s">
        <v>29</v>
      </c>
      <c r="T940">
        <v>107</v>
      </c>
      <c r="U940" t="s">
        <v>42</v>
      </c>
      <c r="V940" t="s">
        <v>31</v>
      </c>
      <c r="W940" t="s">
        <v>62</v>
      </c>
    </row>
    <row r="941" spans="1:23" x14ac:dyDescent="0.35">
      <c r="A941" t="s">
        <v>966</v>
      </c>
      <c r="B941" t="s">
        <v>33</v>
      </c>
      <c r="C941" t="s">
        <v>68</v>
      </c>
      <c r="D941" t="s">
        <v>35</v>
      </c>
      <c r="E941" t="s">
        <v>61</v>
      </c>
      <c r="F941" s="1">
        <v>44040</v>
      </c>
      <c r="G941" t="s">
        <v>36</v>
      </c>
      <c r="H941" t="s">
        <v>258</v>
      </c>
      <c r="I941">
        <v>2021</v>
      </c>
      <c r="J941" t="s">
        <v>259</v>
      </c>
      <c r="K941" t="s">
        <v>27</v>
      </c>
      <c r="L941">
        <v>72</v>
      </c>
      <c r="M941">
        <v>5</v>
      </c>
      <c r="N941">
        <v>3</v>
      </c>
      <c r="O941">
        <v>216</v>
      </c>
      <c r="P941">
        <v>2</v>
      </c>
      <c r="Q941">
        <v>360</v>
      </c>
      <c r="R941" t="s">
        <v>28</v>
      </c>
      <c r="S941" t="s">
        <v>29</v>
      </c>
      <c r="T941">
        <v>937</v>
      </c>
      <c r="U941" t="s">
        <v>42</v>
      </c>
      <c r="V941" t="s">
        <v>43</v>
      </c>
      <c r="W941" t="s">
        <v>50</v>
      </c>
    </row>
    <row r="942" spans="1:23" x14ac:dyDescent="0.35">
      <c r="A942" t="s">
        <v>967</v>
      </c>
      <c r="B942" t="s">
        <v>63</v>
      </c>
      <c r="C942" t="s">
        <v>55</v>
      </c>
      <c r="D942" t="s">
        <v>38</v>
      </c>
      <c r="E942" t="s">
        <v>23</v>
      </c>
      <c r="F942" s="1">
        <v>44041</v>
      </c>
      <c r="G942" t="s">
        <v>40</v>
      </c>
      <c r="H942" t="s">
        <v>258</v>
      </c>
      <c r="I942">
        <v>2021</v>
      </c>
      <c r="J942" t="s">
        <v>259</v>
      </c>
      <c r="K942" t="s">
        <v>27</v>
      </c>
      <c r="L942">
        <v>40</v>
      </c>
      <c r="M942">
        <v>5</v>
      </c>
      <c r="N942">
        <v>2</v>
      </c>
      <c r="O942">
        <v>80</v>
      </c>
      <c r="P942">
        <v>3</v>
      </c>
      <c r="Q942">
        <v>200</v>
      </c>
      <c r="R942" t="s">
        <v>41</v>
      </c>
      <c r="S942" t="s">
        <v>29</v>
      </c>
      <c r="T942">
        <v>464</v>
      </c>
      <c r="U942" t="s">
        <v>30</v>
      </c>
      <c r="V942" t="s">
        <v>49</v>
      </c>
      <c r="W942" t="s">
        <v>50</v>
      </c>
    </row>
    <row r="943" spans="1:23" x14ac:dyDescent="0.35">
      <c r="A943" t="s">
        <v>968</v>
      </c>
      <c r="B943" t="s">
        <v>63</v>
      </c>
      <c r="C943" t="s">
        <v>45</v>
      </c>
      <c r="D943" t="s">
        <v>60</v>
      </c>
      <c r="E943" t="s">
        <v>61</v>
      </c>
      <c r="F943" s="1">
        <v>44042</v>
      </c>
      <c r="G943" t="s">
        <v>48</v>
      </c>
      <c r="H943" t="s">
        <v>258</v>
      </c>
      <c r="I943">
        <v>2021</v>
      </c>
      <c r="J943" t="s">
        <v>259</v>
      </c>
      <c r="K943" t="s">
        <v>27</v>
      </c>
      <c r="L943">
        <v>78</v>
      </c>
      <c r="M943">
        <v>10</v>
      </c>
      <c r="N943">
        <v>4</v>
      </c>
      <c r="O943">
        <v>312</v>
      </c>
      <c r="P943">
        <v>6</v>
      </c>
      <c r="Q943">
        <v>780</v>
      </c>
      <c r="R943" t="s">
        <v>41</v>
      </c>
      <c r="S943" t="s">
        <v>29</v>
      </c>
      <c r="T943">
        <v>108</v>
      </c>
      <c r="U943" t="s">
        <v>30</v>
      </c>
      <c r="V943" t="s">
        <v>43</v>
      </c>
      <c r="W943" t="s">
        <v>32</v>
      </c>
    </row>
    <row r="944" spans="1:23" x14ac:dyDescent="0.35">
      <c r="A944" t="s">
        <v>969</v>
      </c>
      <c r="B944" t="s">
        <v>44</v>
      </c>
      <c r="C944" t="s">
        <v>55</v>
      </c>
      <c r="D944" t="s">
        <v>22</v>
      </c>
      <c r="E944" t="s">
        <v>39</v>
      </c>
      <c r="F944" s="1">
        <v>44043</v>
      </c>
      <c r="G944" t="s">
        <v>53</v>
      </c>
      <c r="H944" t="s">
        <v>258</v>
      </c>
      <c r="I944">
        <v>2021</v>
      </c>
      <c r="J944" t="s">
        <v>259</v>
      </c>
      <c r="K944" t="s">
        <v>54</v>
      </c>
      <c r="L944">
        <v>97</v>
      </c>
      <c r="M944">
        <v>5</v>
      </c>
      <c r="N944">
        <v>2</v>
      </c>
      <c r="O944">
        <v>194</v>
      </c>
      <c r="P944">
        <v>3</v>
      </c>
      <c r="Q944">
        <v>485</v>
      </c>
      <c r="R944" t="s">
        <v>28</v>
      </c>
      <c r="S944" t="s">
        <v>29</v>
      </c>
      <c r="T944">
        <v>795</v>
      </c>
      <c r="U944" t="s">
        <v>42</v>
      </c>
      <c r="V944" t="s">
        <v>65</v>
      </c>
      <c r="W944" t="s">
        <v>32</v>
      </c>
    </row>
    <row r="945" spans="1:23" x14ac:dyDescent="0.35">
      <c r="A945" t="s">
        <v>970</v>
      </c>
      <c r="B945" t="s">
        <v>63</v>
      </c>
      <c r="C945" t="s">
        <v>66</v>
      </c>
      <c r="D945" t="s">
        <v>22</v>
      </c>
      <c r="E945" t="s">
        <v>47</v>
      </c>
      <c r="F945" s="1">
        <v>44044</v>
      </c>
      <c r="G945" t="s">
        <v>56</v>
      </c>
      <c r="H945" t="s">
        <v>290</v>
      </c>
      <c r="I945">
        <v>2021</v>
      </c>
      <c r="J945" t="s">
        <v>259</v>
      </c>
      <c r="K945" t="s">
        <v>54</v>
      </c>
      <c r="L945">
        <v>35</v>
      </c>
      <c r="M945">
        <v>5</v>
      </c>
      <c r="N945">
        <v>2</v>
      </c>
      <c r="O945">
        <v>70</v>
      </c>
      <c r="P945">
        <v>3</v>
      </c>
      <c r="Q945">
        <v>175</v>
      </c>
      <c r="R945" t="s">
        <v>28</v>
      </c>
      <c r="S945" t="s">
        <v>29</v>
      </c>
      <c r="T945">
        <v>490</v>
      </c>
      <c r="U945" t="s">
        <v>42</v>
      </c>
      <c r="V945" t="s">
        <v>31</v>
      </c>
      <c r="W945" t="s">
        <v>32</v>
      </c>
    </row>
    <row r="946" spans="1:23" x14ac:dyDescent="0.35">
      <c r="A946" t="s">
        <v>971</v>
      </c>
      <c r="B946" t="s">
        <v>33</v>
      </c>
      <c r="C946" t="s">
        <v>55</v>
      </c>
      <c r="D946" t="s">
        <v>60</v>
      </c>
      <c r="E946" t="s">
        <v>39</v>
      </c>
      <c r="F946" s="1">
        <v>44045</v>
      </c>
      <c r="G946" t="s">
        <v>59</v>
      </c>
      <c r="H946" t="s">
        <v>290</v>
      </c>
      <c r="I946">
        <v>2021</v>
      </c>
      <c r="J946" t="s">
        <v>259</v>
      </c>
      <c r="K946" t="s">
        <v>27</v>
      </c>
      <c r="L946">
        <v>79</v>
      </c>
      <c r="M946">
        <v>10</v>
      </c>
      <c r="N946">
        <v>4</v>
      </c>
      <c r="O946">
        <v>316</v>
      </c>
      <c r="P946">
        <v>6</v>
      </c>
      <c r="Q946">
        <v>790</v>
      </c>
      <c r="R946" t="s">
        <v>28</v>
      </c>
      <c r="S946" t="s">
        <v>29</v>
      </c>
      <c r="T946">
        <v>83</v>
      </c>
      <c r="U946" t="s">
        <v>42</v>
      </c>
      <c r="V946" t="s">
        <v>31</v>
      </c>
      <c r="W946" t="s">
        <v>32</v>
      </c>
    </row>
    <row r="947" spans="1:23" x14ac:dyDescent="0.35">
      <c r="A947" t="s">
        <v>972</v>
      </c>
      <c r="B947" t="s">
        <v>20</v>
      </c>
      <c r="C947" t="s">
        <v>34</v>
      </c>
      <c r="D947" t="s">
        <v>22</v>
      </c>
      <c r="E947" t="s">
        <v>39</v>
      </c>
      <c r="F947" s="1">
        <v>44046</v>
      </c>
      <c r="G947" t="s">
        <v>24</v>
      </c>
      <c r="H947" t="s">
        <v>290</v>
      </c>
      <c r="I947">
        <v>2021</v>
      </c>
      <c r="J947" t="s">
        <v>259</v>
      </c>
      <c r="K947" t="s">
        <v>27</v>
      </c>
      <c r="L947">
        <v>16</v>
      </c>
      <c r="M947">
        <v>5</v>
      </c>
      <c r="N947">
        <v>2</v>
      </c>
      <c r="O947">
        <v>32</v>
      </c>
      <c r="P947">
        <v>3</v>
      </c>
      <c r="Q947">
        <v>80</v>
      </c>
      <c r="R947" t="s">
        <v>28</v>
      </c>
      <c r="S947" t="s">
        <v>29</v>
      </c>
      <c r="T947">
        <v>889</v>
      </c>
      <c r="U947" t="s">
        <v>30</v>
      </c>
      <c r="V947" t="s">
        <v>49</v>
      </c>
      <c r="W947" t="s">
        <v>62</v>
      </c>
    </row>
    <row r="948" spans="1:23" x14ac:dyDescent="0.35">
      <c r="A948" t="s">
        <v>973</v>
      </c>
      <c r="B948" t="s">
        <v>33</v>
      </c>
      <c r="C948" t="s">
        <v>37</v>
      </c>
      <c r="D948" t="s">
        <v>46</v>
      </c>
      <c r="E948" t="s">
        <v>61</v>
      </c>
      <c r="F948" s="1">
        <v>44047</v>
      </c>
      <c r="G948" t="s">
        <v>36</v>
      </c>
      <c r="H948" t="s">
        <v>290</v>
      </c>
      <c r="I948">
        <v>2021</v>
      </c>
      <c r="J948" t="s">
        <v>259</v>
      </c>
      <c r="K948" t="s">
        <v>27</v>
      </c>
      <c r="L948">
        <v>30</v>
      </c>
      <c r="M948">
        <v>15</v>
      </c>
      <c r="N948">
        <v>5</v>
      </c>
      <c r="O948">
        <v>150</v>
      </c>
      <c r="P948">
        <v>10</v>
      </c>
      <c r="Q948">
        <v>450</v>
      </c>
      <c r="R948" t="s">
        <v>41</v>
      </c>
      <c r="S948" t="s">
        <v>29</v>
      </c>
      <c r="T948">
        <v>611</v>
      </c>
      <c r="U948" t="s">
        <v>30</v>
      </c>
      <c r="V948" t="s">
        <v>31</v>
      </c>
      <c r="W948" t="s">
        <v>50</v>
      </c>
    </row>
    <row r="949" spans="1:23" x14ac:dyDescent="0.35">
      <c r="A949" t="s">
        <v>346</v>
      </c>
      <c r="B949" t="s">
        <v>33</v>
      </c>
      <c r="C949" t="s">
        <v>66</v>
      </c>
      <c r="D949" t="s">
        <v>51</v>
      </c>
      <c r="E949" t="s">
        <v>39</v>
      </c>
      <c r="F949" s="1">
        <v>44048</v>
      </c>
      <c r="G949" t="s">
        <v>40</v>
      </c>
      <c r="H949" t="s">
        <v>290</v>
      </c>
      <c r="I949">
        <v>2021</v>
      </c>
      <c r="J949" t="s">
        <v>259</v>
      </c>
      <c r="K949" t="s">
        <v>27</v>
      </c>
      <c r="L949">
        <v>94</v>
      </c>
      <c r="M949">
        <v>40</v>
      </c>
      <c r="N949">
        <v>7</v>
      </c>
      <c r="O949">
        <v>658</v>
      </c>
      <c r="P949">
        <v>33</v>
      </c>
      <c r="Q949">
        <v>3760</v>
      </c>
      <c r="R949" t="s">
        <v>41</v>
      </c>
      <c r="S949" t="s">
        <v>29</v>
      </c>
      <c r="T949">
        <v>698</v>
      </c>
      <c r="U949" t="s">
        <v>30</v>
      </c>
      <c r="V949" t="s">
        <v>65</v>
      </c>
      <c r="W949" t="s">
        <v>32</v>
      </c>
    </row>
    <row r="950" spans="1:23" x14ac:dyDescent="0.35">
      <c r="A950" t="s">
        <v>974</v>
      </c>
      <c r="B950" t="s">
        <v>33</v>
      </c>
      <c r="C950" t="s">
        <v>55</v>
      </c>
      <c r="D950" t="s">
        <v>46</v>
      </c>
      <c r="E950" t="s">
        <v>52</v>
      </c>
      <c r="F950" s="1">
        <v>44049</v>
      </c>
      <c r="G950" t="s">
        <v>48</v>
      </c>
      <c r="H950" t="s">
        <v>290</v>
      </c>
      <c r="I950">
        <v>2021</v>
      </c>
      <c r="J950" t="s">
        <v>259</v>
      </c>
      <c r="K950" t="s">
        <v>27</v>
      </c>
      <c r="L950">
        <v>56</v>
      </c>
      <c r="M950">
        <v>15</v>
      </c>
      <c r="N950">
        <v>5</v>
      </c>
      <c r="O950">
        <v>280</v>
      </c>
      <c r="P950">
        <v>10</v>
      </c>
      <c r="Q950">
        <v>840</v>
      </c>
      <c r="R950" t="s">
        <v>41</v>
      </c>
      <c r="S950" t="s">
        <v>29</v>
      </c>
      <c r="T950">
        <v>385</v>
      </c>
      <c r="U950" t="s">
        <v>42</v>
      </c>
      <c r="V950" t="s">
        <v>43</v>
      </c>
      <c r="W950" t="s">
        <v>32</v>
      </c>
    </row>
    <row r="951" spans="1:23" x14ac:dyDescent="0.35">
      <c r="A951" t="s">
        <v>676</v>
      </c>
      <c r="B951" t="s">
        <v>44</v>
      </c>
      <c r="C951" t="s">
        <v>45</v>
      </c>
      <c r="D951" t="s">
        <v>60</v>
      </c>
      <c r="E951" t="s">
        <v>52</v>
      </c>
      <c r="F951" s="1">
        <v>44050</v>
      </c>
      <c r="G951" t="s">
        <v>53</v>
      </c>
      <c r="H951" t="s">
        <v>290</v>
      </c>
      <c r="I951">
        <v>2021</v>
      </c>
      <c r="J951" t="s">
        <v>259</v>
      </c>
      <c r="K951" t="s">
        <v>54</v>
      </c>
      <c r="L951">
        <v>12</v>
      </c>
      <c r="M951">
        <v>10</v>
      </c>
      <c r="N951">
        <v>4</v>
      </c>
      <c r="O951">
        <v>48</v>
      </c>
      <c r="P951">
        <v>6</v>
      </c>
      <c r="Q951">
        <v>120</v>
      </c>
      <c r="R951" t="s">
        <v>41</v>
      </c>
      <c r="S951" t="s">
        <v>29</v>
      </c>
      <c r="T951">
        <v>751</v>
      </c>
      <c r="U951" t="s">
        <v>30</v>
      </c>
      <c r="V951" t="s">
        <v>65</v>
      </c>
      <c r="W951" t="s">
        <v>32</v>
      </c>
    </row>
    <row r="952" spans="1:23" x14ac:dyDescent="0.35">
      <c r="A952" t="s">
        <v>975</v>
      </c>
      <c r="B952" t="s">
        <v>44</v>
      </c>
      <c r="C952" t="s">
        <v>68</v>
      </c>
      <c r="D952" t="s">
        <v>64</v>
      </c>
      <c r="E952" t="s">
        <v>52</v>
      </c>
      <c r="F952" s="1">
        <v>44051</v>
      </c>
      <c r="G952" t="s">
        <v>56</v>
      </c>
      <c r="H952" t="s">
        <v>290</v>
      </c>
      <c r="I952">
        <v>2021</v>
      </c>
      <c r="J952" t="s">
        <v>259</v>
      </c>
      <c r="K952" t="s">
        <v>54</v>
      </c>
      <c r="L952">
        <v>86</v>
      </c>
      <c r="M952">
        <v>25</v>
      </c>
      <c r="N952">
        <v>10</v>
      </c>
      <c r="O952">
        <v>860</v>
      </c>
      <c r="P952">
        <v>15</v>
      </c>
      <c r="Q952">
        <v>2150</v>
      </c>
      <c r="R952" t="s">
        <v>41</v>
      </c>
      <c r="S952" t="s">
        <v>29</v>
      </c>
      <c r="T952">
        <v>97</v>
      </c>
      <c r="U952" t="s">
        <v>42</v>
      </c>
      <c r="V952" t="s">
        <v>65</v>
      </c>
      <c r="W952" t="s">
        <v>62</v>
      </c>
    </row>
    <row r="953" spans="1:23" x14ac:dyDescent="0.35">
      <c r="A953" t="s">
        <v>976</v>
      </c>
      <c r="B953" t="s">
        <v>44</v>
      </c>
      <c r="C953" t="s">
        <v>34</v>
      </c>
      <c r="D953" t="s">
        <v>60</v>
      </c>
      <c r="E953" t="s">
        <v>58</v>
      </c>
      <c r="F953" s="1">
        <v>44052</v>
      </c>
      <c r="G953" t="s">
        <v>59</v>
      </c>
      <c r="H953" t="s">
        <v>290</v>
      </c>
      <c r="I953">
        <v>2021</v>
      </c>
      <c r="J953" t="s">
        <v>259</v>
      </c>
      <c r="K953" t="s">
        <v>27</v>
      </c>
      <c r="L953">
        <v>13</v>
      </c>
      <c r="M953">
        <v>10</v>
      </c>
      <c r="N953">
        <v>4</v>
      </c>
      <c r="O953">
        <v>52</v>
      </c>
      <c r="P953">
        <v>6</v>
      </c>
      <c r="Q953">
        <v>130</v>
      </c>
      <c r="R953" t="s">
        <v>41</v>
      </c>
      <c r="S953" t="s">
        <v>29</v>
      </c>
      <c r="T953">
        <v>449</v>
      </c>
      <c r="U953" t="s">
        <v>42</v>
      </c>
      <c r="V953" t="s">
        <v>43</v>
      </c>
      <c r="W953" t="s">
        <v>32</v>
      </c>
    </row>
    <row r="954" spans="1:23" x14ac:dyDescent="0.35">
      <c r="A954" t="s">
        <v>977</v>
      </c>
      <c r="B954" t="s">
        <v>33</v>
      </c>
      <c r="C954" t="s">
        <v>55</v>
      </c>
      <c r="D954" t="s">
        <v>22</v>
      </c>
      <c r="E954" t="s">
        <v>39</v>
      </c>
      <c r="F954" s="1">
        <v>44053</v>
      </c>
      <c r="G954" t="s">
        <v>24</v>
      </c>
      <c r="H954" t="s">
        <v>290</v>
      </c>
      <c r="I954">
        <v>2021</v>
      </c>
      <c r="J954" t="s">
        <v>259</v>
      </c>
      <c r="K954" t="s">
        <v>27</v>
      </c>
      <c r="L954">
        <v>84</v>
      </c>
      <c r="M954">
        <v>5</v>
      </c>
      <c r="N954">
        <v>2</v>
      </c>
      <c r="O954">
        <v>168</v>
      </c>
      <c r="P954">
        <v>3</v>
      </c>
      <c r="Q954">
        <v>420</v>
      </c>
      <c r="R954" t="s">
        <v>28</v>
      </c>
      <c r="S954" t="s">
        <v>29</v>
      </c>
      <c r="T954">
        <v>798</v>
      </c>
      <c r="U954" t="s">
        <v>30</v>
      </c>
      <c r="V954" t="s">
        <v>31</v>
      </c>
      <c r="W954" t="s">
        <v>32</v>
      </c>
    </row>
    <row r="955" spans="1:23" x14ac:dyDescent="0.35">
      <c r="A955" t="s">
        <v>978</v>
      </c>
      <c r="B955" t="s">
        <v>20</v>
      </c>
      <c r="C955" t="s">
        <v>66</v>
      </c>
      <c r="D955" t="s">
        <v>64</v>
      </c>
      <c r="E955" t="s">
        <v>47</v>
      </c>
      <c r="F955" s="1">
        <v>44054</v>
      </c>
      <c r="G955" t="s">
        <v>36</v>
      </c>
      <c r="H955" t="s">
        <v>290</v>
      </c>
      <c r="I955">
        <v>2021</v>
      </c>
      <c r="J955" t="s">
        <v>259</v>
      </c>
      <c r="K955" t="s">
        <v>27</v>
      </c>
      <c r="L955">
        <v>66</v>
      </c>
      <c r="M955">
        <v>25</v>
      </c>
      <c r="N955">
        <v>10</v>
      </c>
      <c r="O955">
        <v>660</v>
      </c>
      <c r="P955">
        <v>15</v>
      </c>
      <c r="Q955">
        <v>1650</v>
      </c>
      <c r="R955" t="s">
        <v>28</v>
      </c>
      <c r="S955" t="s">
        <v>29</v>
      </c>
      <c r="T955">
        <v>134</v>
      </c>
      <c r="U955" t="s">
        <v>42</v>
      </c>
      <c r="V955" t="s">
        <v>49</v>
      </c>
      <c r="W955" t="s">
        <v>32</v>
      </c>
    </row>
    <row r="956" spans="1:23" x14ac:dyDescent="0.35">
      <c r="A956" t="s">
        <v>979</v>
      </c>
      <c r="B956" t="s">
        <v>33</v>
      </c>
      <c r="C956" t="s">
        <v>68</v>
      </c>
      <c r="D956" t="s">
        <v>60</v>
      </c>
      <c r="E956" t="s">
        <v>52</v>
      </c>
      <c r="F956" s="1">
        <v>44055</v>
      </c>
      <c r="G956" t="s">
        <v>40</v>
      </c>
      <c r="H956" t="s">
        <v>290</v>
      </c>
      <c r="I956">
        <v>2021</v>
      </c>
      <c r="J956" t="s">
        <v>259</v>
      </c>
      <c r="K956" t="s">
        <v>27</v>
      </c>
      <c r="L956">
        <v>69</v>
      </c>
      <c r="M956">
        <v>10</v>
      </c>
      <c r="N956">
        <v>4</v>
      </c>
      <c r="O956">
        <v>276</v>
      </c>
      <c r="P956">
        <v>6</v>
      </c>
      <c r="Q956">
        <v>690</v>
      </c>
      <c r="R956" t="s">
        <v>41</v>
      </c>
      <c r="S956" t="s">
        <v>29</v>
      </c>
      <c r="T956">
        <v>918</v>
      </c>
      <c r="U956" t="s">
        <v>30</v>
      </c>
      <c r="V956" t="s">
        <v>31</v>
      </c>
      <c r="W956" t="s">
        <v>50</v>
      </c>
    </row>
    <row r="957" spans="1:23" x14ac:dyDescent="0.35">
      <c r="A957" t="s">
        <v>980</v>
      </c>
      <c r="B957" t="s">
        <v>20</v>
      </c>
      <c r="C957" t="s">
        <v>68</v>
      </c>
      <c r="D957" t="s">
        <v>22</v>
      </c>
      <c r="E957" t="s">
        <v>23</v>
      </c>
      <c r="F957" s="1">
        <v>44056</v>
      </c>
      <c r="G957" t="s">
        <v>48</v>
      </c>
      <c r="H957" t="s">
        <v>290</v>
      </c>
      <c r="I957">
        <v>2021</v>
      </c>
      <c r="J957" t="s">
        <v>259</v>
      </c>
      <c r="K957" t="s">
        <v>27</v>
      </c>
      <c r="L957">
        <v>38</v>
      </c>
      <c r="M957">
        <v>5</v>
      </c>
      <c r="N957">
        <v>2</v>
      </c>
      <c r="O957">
        <v>76</v>
      </c>
      <c r="P957">
        <v>3</v>
      </c>
      <c r="Q957">
        <v>190</v>
      </c>
      <c r="R957" t="s">
        <v>41</v>
      </c>
      <c r="S957" t="s">
        <v>29</v>
      </c>
      <c r="T957">
        <v>654</v>
      </c>
      <c r="U957" t="s">
        <v>30</v>
      </c>
      <c r="V957" t="s">
        <v>49</v>
      </c>
      <c r="W957" t="s">
        <v>32</v>
      </c>
    </row>
    <row r="958" spans="1:23" x14ac:dyDescent="0.35">
      <c r="A958" t="s">
        <v>981</v>
      </c>
      <c r="B958" t="s">
        <v>33</v>
      </c>
      <c r="C958" t="s">
        <v>67</v>
      </c>
      <c r="D958" t="s">
        <v>51</v>
      </c>
      <c r="E958" t="s">
        <v>39</v>
      </c>
      <c r="F958" s="1">
        <v>44057</v>
      </c>
      <c r="G958" t="s">
        <v>53</v>
      </c>
      <c r="H958" t="s">
        <v>290</v>
      </c>
      <c r="I958">
        <v>2021</v>
      </c>
      <c r="J958" t="s">
        <v>259</v>
      </c>
      <c r="K958" t="s">
        <v>54</v>
      </c>
      <c r="L958">
        <v>35</v>
      </c>
      <c r="M958">
        <v>40</v>
      </c>
      <c r="N958">
        <v>7</v>
      </c>
      <c r="O958">
        <v>245</v>
      </c>
      <c r="P958">
        <v>33</v>
      </c>
      <c r="Q958">
        <v>1400</v>
      </c>
      <c r="R958" t="s">
        <v>41</v>
      </c>
      <c r="S958" t="s">
        <v>29</v>
      </c>
      <c r="T958">
        <v>24</v>
      </c>
      <c r="U958" t="s">
        <v>42</v>
      </c>
      <c r="V958" t="s">
        <v>65</v>
      </c>
      <c r="W958" t="s">
        <v>50</v>
      </c>
    </row>
    <row r="959" spans="1:23" x14ac:dyDescent="0.35">
      <c r="A959" t="s">
        <v>982</v>
      </c>
      <c r="B959" t="s">
        <v>20</v>
      </c>
      <c r="C959" t="s">
        <v>66</v>
      </c>
      <c r="D959" t="s">
        <v>51</v>
      </c>
      <c r="E959" t="s">
        <v>52</v>
      </c>
      <c r="F959" s="1">
        <v>44058</v>
      </c>
      <c r="G959" t="s">
        <v>56</v>
      </c>
      <c r="H959" t="s">
        <v>290</v>
      </c>
      <c r="I959">
        <v>2021</v>
      </c>
      <c r="J959" t="s">
        <v>259</v>
      </c>
      <c r="K959" t="s">
        <v>54</v>
      </c>
      <c r="L959">
        <v>91</v>
      </c>
      <c r="M959">
        <v>40</v>
      </c>
      <c r="N959">
        <v>7</v>
      </c>
      <c r="O959">
        <v>637</v>
      </c>
      <c r="P959">
        <v>33</v>
      </c>
      <c r="Q959">
        <v>3640</v>
      </c>
      <c r="R959" t="s">
        <v>28</v>
      </c>
      <c r="S959" t="s">
        <v>29</v>
      </c>
      <c r="T959">
        <v>120</v>
      </c>
      <c r="U959" t="s">
        <v>30</v>
      </c>
      <c r="V959" t="s">
        <v>65</v>
      </c>
      <c r="W959" t="s">
        <v>32</v>
      </c>
    </row>
    <row r="960" spans="1:23" x14ac:dyDescent="0.35">
      <c r="A960" t="s">
        <v>983</v>
      </c>
      <c r="B960" t="s">
        <v>44</v>
      </c>
      <c r="C960" t="s">
        <v>68</v>
      </c>
      <c r="D960" t="s">
        <v>46</v>
      </c>
      <c r="E960" t="s">
        <v>39</v>
      </c>
      <c r="F960" s="1">
        <v>44059</v>
      </c>
      <c r="G960" t="s">
        <v>59</v>
      </c>
      <c r="H960" t="s">
        <v>290</v>
      </c>
      <c r="I960">
        <v>2021</v>
      </c>
      <c r="J960" t="s">
        <v>259</v>
      </c>
      <c r="K960" t="s">
        <v>27</v>
      </c>
      <c r="L960">
        <v>79</v>
      </c>
      <c r="M960">
        <v>15</v>
      </c>
      <c r="N960">
        <v>5</v>
      </c>
      <c r="O960">
        <v>395</v>
      </c>
      <c r="P960">
        <v>10</v>
      </c>
      <c r="Q960">
        <v>1185</v>
      </c>
      <c r="R960" t="s">
        <v>41</v>
      </c>
      <c r="S960" t="s">
        <v>29</v>
      </c>
      <c r="T960">
        <v>255</v>
      </c>
      <c r="U960" t="s">
        <v>30</v>
      </c>
      <c r="V960" t="s">
        <v>49</v>
      </c>
      <c r="W960" t="s">
        <v>50</v>
      </c>
    </row>
    <row r="961" spans="1:23" x14ac:dyDescent="0.35">
      <c r="A961" t="s">
        <v>984</v>
      </c>
      <c r="B961" t="s">
        <v>63</v>
      </c>
      <c r="C961" t="s">
        <v>34</v>
      </c>
      <c r="D961" t="s">
        <v>38</v>
      </c>
      <c r="E961" t="s">
        <v>58</v>
      </c>
      <c r="F961" s="1">
        <v>44060</v>
      </c>
      <c r="G961" t="s">
        <v>24</v>
      </c>
      <c r="H961" t="s">
        <v>290</v>
      </c>
      <c r="I961">
        <v>2021</v>
      </c>
      <c r="J961" t="s">
        <v>259</v>
      </c>
      <c r="K961" t="s">
        <v>27</v>
      </c>
      <c r="L961">
        <v>83</v>
      </c>
      <c r="M961">
        <v>5</v>
      </c>
      <c r="N961">
        <v>2</v>
      </c>
      <c r="O961">
        <v>166</v>
      </c>
      <c r="P961">
        <v>3</v>
      </c>
      <c r="Q961">
        <v>415</v>
      </c>
      <c r="R961" t="s">
        <v>41</v>
      </c>
      <c r="S961" t="s">
        <v>29</v>
      </c>
      <c r="T961">
        <v>137</v>
      </c>
      <c r="U961" t="s">
        <v>42</v>
      </c>
      <c r="V961" t="s">
        <v>31</v>
      </c>
      <c r="W961" t="s">
        <v>62</v>
      </c>
    </row>
    <row r="962" spans="1:23" x14ac:dyDescent="0.35">
      <c r="A962" t="s">
        <v>985</v>
      </c>
      <c r="B962" t="s">
        <v>44</v>
      </c>
      <c r="C962" t="s">
        <v>37</v>
      </c>
      <c r="D962" t="s">
        <v>35</v>
      </c>
      <c r="E962" t="s">
        <v>61</v>
      </c>
      <c r="F962" s="1">
        <v>44061</v>
      </c>
      <c r="G962" t="s">
        <v>36</v>
      </c>
      <c r="H962" t="s">
        <v>290</v>
      </c>
      <c r="I962">
        <v>2021</v>
      </c>
      <c r="J962" t="s">
        <v>259</v>
      </c>
      <c r="K962" t="s">
        <v>27</v>
      </c>
      <c r="L962">
        <v>33</v>
      </c>
      <c r="M962">
        <v>5</v>
      </c>
      <c r="N962">
        <v>3</v>
      </c>
      <c r="O962">
        <v>99</v>
      </c>
      <c r="P962">
        <v>2</v>
      </c>
      <c r="Q962">
        <v>165</v>
      </c>
      <c r="R962" t="s">
        <v>28</v>
      </c>
      <c r="S962" t="s">
        <v>29</v>
      </c>
      <c r="T962">
        <v>772</v>
      </c>
      <c r="U962" t="s">
        <v>30</v>
      </c>
      <c r="V962" t="s">
        <v>49</v>
      </c>
      <c r="W962" t="s">
        <v>32</v>
      </c>
    </row>
    <row r="963" spans="1:23" x14ac:dyDescent="0.35">
      <c r="A963" t="s">
        <v>986</v>
      </c>
      <c r="B963" t="s">
        <v>44</v>
      </c>
      <c r="C963" t="s">
        <v>67</v>
      </c>
      <c r="D963" t="s">
        <v>46</v>
      </c>
      <c r="E963" t="s">
        <v>61</v>
      </c>
      <c r="F963" s="1">
        <v>44062</v>
      </c>
      <c r="G963" t="s">
        <v>40</v>
      </c>
      <c r="H963" t="s">
        <v>290</v>
      </c>
      <c r="I963">
        <v>2021</v>
      </c>
      <c r="J963" t="s">
        <v>259</v>
      </c>
      <c r="K963" t="s">
        <v>27</v>
      </c>
      <c r="L963">
        <v>67</v>
      </c>
      <c r="M963">
        <v>15</v>
      </c>
      <c r="N963">
        <v>5</v>
      </c>
      <c r="O963">
        <v>335</v>
      </c>
      <c r="P963">
        <v>10</v>
      </c>
      <c r="Q963">
        <v>1005</v>
      </c>
      <c r="R963" t="s">
        <v>41</v>
      </c>
      <c r="S963" t="s">
        <v>29</v>
      </c>
      <c r="T963">
        <v>355</v>
      </c>
      <c r="U963" t="s">
        <v>42</v>
      </c>
      <c r="V963" t="s">
        <v>43</v>
      </c>
      <c r="W963" t="s">
        <v>32</v>
      </c>
    </row>
    <row r="964" spans="1:23" x14ac:dyDescent="0.35">
      <c r="A964" t="s">
        <v>987</v>
      </c>
      <c r="B964" t="s">
        <v>33</v>
      </c>
      <c r="C964" t="s">
        <v>21</v>
      </c>
      <c r="D964" t="s">
        <v>60</v>
      </c>
      <c r="E964" t="s">
        <v>58</v>
      </c>
      <c r="F964" s="1">
        <v>44063</v>
      </c>
      <c r="G964" t="s">
        <v>48</v>
      </c>
      <c r="H964" t="s">
        <v>290</v>
      </c>
      <c r="I964">
        <v>2021</v>
      </c>
      <c r="J964" t="s">
        <v>259</v>
      </c>
      <c r="K964" t="s">
        <v>27</v>
      </c>
      <c r="L964">
        <v>22</v>
      </c>
      <c r="M964">
        <v>10</v>
      </c>
      <c r="N964">
        <v>4</v>
      </c>
      <c r="O964">
        <v>88</v>
      </c>
      <c r="P964">
        <v>6</v>
      </c>
      <c r="Q964">
        <v>220</v>
      </c>
      <c r="R964" t="s">
        <v>28</v>
      </c>
      <c r="S964" t="s">
        <v>29</v>
      </c>
      <c r="T964">
        <v>242</v>
      </c>
      <c r="U964" t="s">
        <v>42</v>
      </c>
      <c r="V964" t="s">
        <v>31</v>
      </c>
      <c r="W964" t="s">
        <v>62</v>
      </c>
    </row>
    <row r="965" spans="1:23" x14ac:dyDescent="0.35">
      <c r="A965" t="s">
        <v>988</v>
      </c>
      <c r="B965" t="s">
        <v>44</v>
      </c>
      <c r="C965" t="s">
        <v>57</v>
      </c>
      <c r="D965" t="s">
        <v>51</v>
      </c>
      <c r="E965" t="s">
        <v>52</v>
      </c>
      <c r="F965" s="1">
        <v>44064</v>
      </c>
      <c r="G965" t="s">
        <v>53</v>
      </c>
      <c r="H965" t="s">
        <v>290</v>
      </c>
      <c r="I965">
        <v>2021</v>
      </c>
      <c r="J965" t="s">
        <v>259</v>
      </c>
      <c r="K965" t="s">
        <v>54</v>
      </c>
      <c r="L965">
        <v>29</v>
      </c>
      <c r="M965">
        <v>40</v>
      </c>
      <c r="N965">
        <v>7</v>
      </c>
      <c r="O965">
        <v>203</v>
      </c>
      <c r="P965">
        <v>33</v>
      </c>
      <c r="Q965">
        <v>1160</v>
      </c>
      <c r="R965" t="s">
        <v>41</v>
      </c>
      <c r="S965" t="s">
        <v>29</v>
      </c>
      <c r="T965">
        <v>685</v>
      </c>
      <c r="U965" t="s">
        <v>30</v>
      </c>
      <c r="V965" t="s">
        <v>43</v>
      </c>
      <c r="W965" t="s">
        <v>32</v>
      </c>
    </row>
    <row r="966" spans="1:23" x14ac:dyDescent="0.35">
      <c r="A966" t="s">
        <v>989</v>
      </c>
      <c r="B966" t="s">
        <v>33</v>
      </c>
      <c r="C966" t="s">
        <v>68</v>
      </c>
      <c r="D966" t="s">
        <v>22</v>
      </c>
      <c r="E966" t="s">
        <v>47</v>
      </c>
      <c r="F966" s="1">
        <v>44065</v>
      </c>
      <c r="G966" t="s">
        <v>56</v>
      </c>
      <c r="H966" t="s">
        <v>290</v>
      </c>
      <c r="I966">
        <v>2021</v>
      </c>
      <c r="J966" t="s">
        <v>259</v>
      </c>
      <c r="K966" t="s">
        <v>54</v>
      </c>
      <c r="L966">
        <v>84</v>
      </c>
      <c r="M966">
        <v>5</v>
      </c>
      <c r="N966">
        <v>2</v>
      </c>
      <c r="O966">
        <v>168</v>
      </c>
      <c r="P966">
        <v>3</v>
      </c>
      <c r="Q966">
        <v>420</v>
      </c>
      <c r="R966" t="s">
        <v>41</v>
      </c>
      <c r="S966" t="s">
        <v>29</v>
      </c>
      <c r="T966">
        <v>46</v>
      </c>
      <c r="U966" t="s">
        <v>30</v>
      </c>
      <c r="V966" t="s">
        <v>43</v>
      </c>
      <c r="W966" t="s">
        <v>50</v>
      </c>
    </row>
    <row r="967" spans="1:23" x14ac:dyDescent="0.35">
      <c r="A967" t="s">
        <v>990</v>
      </c>
      <c r="B967" t="s">
        <v>44</v>
      </c>
      <c r="C967" t="s">
        <v>34</v>
      </c>
      <c r="D967" t="s">
        <v>22</v>
      </c>
      <c r="E967" t="s">
        <v>39</v>
      </c>
      <c r="F967" s="1">
        <v>44066</v>
      </c>
      <c r="G967" t="s">
        <v>59</v>
      </c>
      <c r="H967" t="s">
        <v>290</v>
      </c>
      <c r="I967">
        <v>2021</v>
      </c>
      <c r="J967" t="s">
        <v>259</v>
      </c>
      <c r="K967" t="s">
        <v>27</v>
      </c>
      <c r="L967">
        <v>17</v>
      </c>
      <c r="M967">
        <v>5</v>
      </c>
      <c r="N967">
        <v>2</v>
      </c>
      <c r="O967">
        <v>34</v>
      </c>
      <c r="P967">
        <v>3</v>
      </c>
      <c r="Q967">
        <v>85</v>
      </c>
      <c r="R967" t="s">
        <v>41</v>
      </c>
      <c r="S967" t="s">
        <v>29</v>
      </c>
      <c r="T967">
        <v>858</v>
      </c>
      <c r="U967" t="s">
        <v>42</v>
      </c>
      <c r="V967" t="s">
        <v>43</v>
      </c>
      <c r="W967" t="s">
        <v>50</v>
      </c>
    </row>
    <row r="968" spans="1:23" x14ac:dyDescent="0.35">
      <c r="A968" t="s">
        <v>991</v>
      </c>
      <c r="B968" t="s">
        <v>33</v>
      </c>
      <c r="C968" t="s">
        <v>67</v>
      </c>
      <c r="D968" t="s">
        <v>51</v>
      </c>
      <c r="E968" t="s">
        <v>39</v>
      </c>
      <c r="F968" s="1">
        <v>44067</v>
      </c>
      <c r="G968" t="s">
        <v>24</v>
      </c>
      <c r="H968" t="s">
        <v>290</v>
      </c>
      <c r="I968">
        <v>2021</v>
      </c>
      <c r="J968" t="s">
        <v>259</v>
      </c>
      <c r="K968" t="s">
        <v>27</v>
      </c>
      <c r="L968">
        <v>81</v>
      </c>
      <c r="M968">
        <v>40</v>
      </c>
      <c r="N968">
        <v>7</v>
      </c>
      <c r="O968">
        <v>567</v>
      </c>
      <c r="P968">
        <v>33</v>
      </c>
      <c r="Q968">
        <v>3240</v>
      </c>
      <c r="R968" t="s">
        <v>28</v>
      </c>
      <c r="S968" t="s">
        <v>29</v>
      </c>
      <c r="T968">
        <v>78</v>
      </c>
      <c r="U968" t="s">
        <v>30</v>
      </c>
      <c r="V968" t="s">
        <v>43</v>
      </c>
      <c r="W968" t="s">
        <v>32</v>
      </c>
    </row>
    <row r="969" spans="1:23" x14ac:dyDescent="0.35">
      <c r="A969" t="s">
        <v>992</v>
      </c>
      <c r="B969" t="s">
        <v>44</v>
      </c>
      <c r="C969" t="s">
        <v>34</v>
      </c>
      <c r="D969" t="s">
        <v>64</v>
      </c>
      <c r="E969" t="s">
        <v>47</v>
      </c>
      <c r="F969" s="1">
        <v>44068</v>
      </c>
      <c r="G969" t="s">
        <v>36</v>
      </c>
      <c r="H969" t="s">
        <v>290</v>
      </c>
      <c r="I969">
        <v>2021</v>
      </c>
      <c r="J969" t="s">
        <v>259</v>
      </c>
      <c r="K969" t="s">
        <v>27</v>
      </c>
      <c r="L969">
        <v>22</v>
      </c>
      <c r="M969">
        <v>25</v>
      </c>
      <c r="N969">
        <v>10</v>
      </c>
      <c r="O969">
        <v>220</v>
      </c>
      <c r="P969">
        <v>15</v>
      </c>
      <c r="Q969">
        <v>550</v>
      </c>
      <c r="R969" t="s">
        <v>28</v>
      </c>
      <c r="S969" t="s">
        <v>29</v>
      </c>
      <c r="T969">
        <v>105</v>
      </c>
      <c r="U969" t="s">
        <v>42</v>
      </c>
      <c r="V969" t="s">
        <v>43</v>
      </c>
      <c r="W969" t="s">
        <v>50</v>
      </c>
    </row>
    <row r="970" spans="1:23" x14ac:dyDescent="0.35">
      <c r="A970" t="s">
        <v>993</v>
      </c>
      <c r="B970" t="s">
        <v>20</v>
      </c>
      <c r="C970" t="s">
        <v>68</v>
      </c>
      <c r="D970" t="s">
        <v>35</v>
      </c>
      <c r="E970" t="s">
        <v>61</v>
      </c>
      <c r="F970" s="1">
        <v>44069</v>
      </c>
      <c r="G970" t="s">
        <v>40</v>
      </c>
      <c r="H970" t="s">
        <v>290</v>
      </c>
      <c r="I970">
        <v>2021</v>
      </c>
      <c r="J970" t="s">
        <v>259</v>
      </c>
      <c r="K970" t="s">
        <v>27</v>
      </c>
      <c r="L970">
        <v>84</v>
      </c>
      <c r="M970">
        <v>5</v>
      </c>
      <c r="N970">
        <v>3</v>
      </c>
      <c r="O970">
        <v>252</v>
      </c>
      <c r="P970">
        <v>2</v>
      </c>
      <c r="Q970">
        <v>420</v>
      </c>
      <c r="R970" t="s">
        <v>41</v>
      </c>
      <c r="S970" t="s">
        <v>29</v>
      </c>
      <c r="T970">
        <v>853</v>
      </c>
      <c r="U970" t="s">
        <v>42</v>
      </c>
      <c r="V970" t="s">
        <v>49</v>
      </c>
      <c r="W970" t="s">
        <v>50</v>
      </c>
    </row>
    <row r="971" spans="1:23" x14ac:dyDescent="0.35">
      <c r="A971" t="s">
        <v>994</v>
      </c>
      <c r="B971" t="s">
        <v>20</v>
      </c>
      <c r="C971" t="s">
        <v>45</v>
      </c>
      <c r="D971" t="s">
        <v>35</v>
      </c>
      <c r="E971" t="s">
        <v>47</v>
      </c>
      <c r="F971" s="1">
        <v>44070</v>
      </c>
      <c r="G971" t="s">
        <v>48</v>
      </c>
      <c r="H971" t="s">
        <v>290</v>
      </c>
      <c r="I971">
        <v>2021</v>
      </c>
      <c r="J971" t="s">
        <v>259</v>
      </c>
      <c r="K971" t="s">
        <v>27</v>
      </c>
      <c r="L971">
        <v>78</v>
      </c>
      <c r="M971">
        <v>5</v>
      </c>
      <c r="N971">
        <v>3</v>
      </c>
      <c r="O971">
        <v>234</v>
      </c>
      <c r="P971">
        <v>2</v>
      </c>
      <c r="Q971">
        <v>390</v>
      </c>
      <c r="R971" t="s">
        <v>28</v>
      </c>
      <c r="S971" t="s">
        <v>29</v>
      </c>
      <c r="T971">
        <v>216</v>
      </c>
      <c r="U971" t="s">
        <v>30</v>
      </c>
      <c r="V971" t="s">
        <v>43</v>
      </c>
      <c r="W971" t="s">
        <v>32</v>
      </c>
    </row>
    <row r="972" spans="1:23" x14ac:dyDescent="0.35">
      <c r="A972" t="s">
        <v>995</v>
      </c>
      <c r="B972" t="s">
        <v>20</v>
      </c>
      <c r="C972" t="s">
        <v>66</v>
      </c>
      <c r="D972" t="s">
        <v>22</v>
      </c>
      <c r="E972" t="s">
        <v>23</v>
      </c>
      <c r="F972" s="1">
        <v>44071</v>
      </c>
      <c r="G972" t="s">
        <v>53</v>
      </c>
      <c r="H972" t="s">
        <v>290</v>
      </c>
      <c r="I972">
        <v>2021</v>
      </c>
      <c r="J972" t="s">
        <v>259</v>
      </c>
      <c r="K972" t="s">
        <v>54</v>
      </c>
      <c r="L972">
        <v>63</v>
      </c>
      <c r="M972">
        <v>5</v>
      </c>
      <c r="N972">
        <v>2</v>
      </c>
      <c r="O972">
        <v>126</v>
      </c>
      <c r="P972">
        <v>3</v>
      </c>
      <c r="Q972">
        <v>315</v>
      </c>
      <c r="R972" t="s">
        <v>41</v>
      </c>
      <c r="S972" t="s">
        <v>29</v>
      </c>
      <c r="T972">
        <v>127</v>
      </c>
      <c r="U972" t="s">
        <v>42</v>
      </c>
      <c r="V972" t="s">
        <v>49</v>
      </c>
      <c r="W972" t="s">
        <v>32</v>
      </c>
    </row>
    <row r="973" spans="1:23" x14ac:dyDescent="0.35">
      <c r="A973" t="s">
        <v>996</v>
      </c>
      <c r="B973" t="s">
        <v>20</v>
      </c>
      <c r="C973" t="s">
        <v>68</v>
      </c>
      <c r="D973" t="s">
        <v>22</v>
      </c>
      <c r="E973" t="s">
        <v>47</v>
      </c>
      <c r="F973" s="1">
        <v>44072</v>
      </c>
      <c r="G973" t="s">
        <v>56</v>
      </c>
      <c r="H973" t="s">
        <v>290</v>
      </c>
      <c r="I973">
        <v>2021</v>
      </c>
      <c r="J973" t="s">
        <v>259</v>
      </c>
      <c r="K973" t="s">
        <v>54</v>
      </c>
      <c r="L973">
        <v>91</v>
      </c>
      <c r="M973">
        <v>5</v>
      </c>
      <c r="N973">
        <v>2</v>
      </c>
      <c r="O973">
        <v>182</v>
      </c>
      <c r="P973">
        <v>3</v>
      </c>
      <c r="Q973">
        <v>455</v>
      </c>
      <c r="R973" t="s">
        <v>28</v>
      </c>
      <c r="S973" t="s">
        <v>29</v>
      </c>
      <c r="T973">
        <v>459</v>
      </c>
      <c r="U973" t="s">
        <v>30</v>
      </c>
      <c r="V973" t="s">
        <v>31</v>
      </c>
      <c r="W973" t="s">
        <v>32</v>
      </c>
    </row>
    <row r="974" spans="1:23" x14ac:dyDescent="0.35">
      <c r="A974" t="s">
        <v>997</v>
      </c>
      <c r="B974" t="s">
        <v>20</v>
      </c>
      <c r="C974" t="s">
        <v>37</v>
      </c>
      <c r="D974" t="s">
        <v>64</v>
      </c>
      <c r="E974" t="s">
        <v>39</v>
      </c>
      <c r="F974" s="1">
        <v>44073</v>
      </c>
      <c r="G974" t="s">
        <v>59</v>
      </c>
      <c r="H974" t="s">
        <v>290</v>
      </c>
      <c r="I974">
        <v>2021</v>
      </c>
      <c r="J974" t="s">
        <v>259</v>
      </c>
      <c r="K974" t="s">
        <v>27</v>
      </c>
      <c r="L974">
        <v>75</v>
      </c>
      <c r="M974">
        <v>25</v>
      </c>
      <c r="N974">
        <v>10</v>
      </c>
      <c r="O974">
        <v>750</v>
      </c>
      <c r="P974">
        <v>15</v>
      </c>
      <c r="Q974">
        <v>1875</v>
      </c>
      <c r="R974" t="s">
        <v>28</v>
      </c>
      <c r="S974" t="s">
        <v>29</v>
      </c>
      <c r="T974">
        <v>133</v>
      </c>
      <c r="U974" t="s">
        <v>42</v>
      </c>
      <c r="V974" t="s">
        <v>43</v>
      </c>
      <c r="W974" t="s">
        <v>50</v>
      </c>
    </row>
    <row r="975" spans="1:23" x14ac:dyDescent="0.35">
      <c r="A975" t="s">
        <v>998</v>
      </c>
      <c r="B975" t="s">
        <v>33</v>
      </c>
      <c r="C975" t="s">
        <v>55</v>
      </c>
      <c r="D975" t="s">
        <v>38</v>
      </c>
      <c r="E975" t="s">
        <v>23</v>
      </c>
      <c r="F975" s="1">
        <v>44074</v>
      </c>
      <c r="G975" t="s">
        <v>24</v>
      </c>
      <c r="H975" t="s">
        <v>290</v>
      </c>
      <c r="I975">
        <v>2021</v>
      </c>
      <c r="J975" t="s">
        <v>259</v>
      </c>
      <c r="K975" t="s">
        <v>27</v>
      </c>
      <c r="L975">
        <v>34</v>
      </c>
      <c r="M975">
        <v>5</v>
      </c>
      <c r="N975">
        <v>2</v>
      </c>
      <c r="O975">
        <v>68</v>
      </c>
      <c r="P975">
        <v>3</v>
      </c>
      <c r="Q975">
        <v>170</v>
      </c>
      <c r="R975" t="s">
        <v>41</v>
      </c>
      <c r="S975" t="s">
        <v>29</v>
      </c>
      <c r="T975">
        <v>847</v>
      </c>
      <c r="U975" t="s">
        <v>42</v>
      </c>
      <c r="V975" t="s">
        <v>49</v>
      </c>
      <c r="W975" t="s">
        <v>32</v>
      </c>
    </row>
    <row r="976" spans="1:23" x14ac:dyDescent="0.35">
      <c r="A976" t="s">
        <v>999</v>
      </c>
      <c r="B976" t="s">
        <v>63</v>
      </c>
      <c r="C976" t="s">
        <v>66</v>
      </c>
      <c r="D976" t="s">
        <v>35</v>
      </c>
      <c r="E976" t="s">
        <v>47</v>
      </c>
      <c r="F976" s="1">
        <v>44075</v>
      </c>
      <c r="G976" t="s">
        <v>36</v>
      </c>
      <c r="H976" t="s">
        <v>320</v>
      </c>
      <c r="I976">
        <v>2021</v>
      </c>
      <c r="J976" t="s">
        <v>259</v>
      </c>
      <c r="K976" t="s">
        <v>27</v>
      </c>
      <c r="L976">
        <v>80</v>
      </c>
      <c r="M976">
        <v>5</v>
      </c>
      <c r="N976">
        <v>3</v>
      </c>
      <c r="O976">
        <v>240</v>
      </c>
      <c r="P976">
        <v>2</v>
      </c>
      <c r="Q976">
        <v>400</v>
      </c>
      <c r="R976" t="s">
        <v>28</v>
      </c>
      <c r="S976" t="s">
        <v>29</v>
      </c>
      <c r="T976">
        <v>303</v>
      </c>
      <c r="U976" t="s">
        <v>30</v>
      </c>
      <c r="V976" t="s">
        <v>65</v>
      </c>
      <c r="W976" t="s">
        <v>62</v>
      </c>
    </row>
    <row r="977" spans="1:23" x14ac:dyDescent="0.35">
      <c r="A977" t="s">
        <v>1000</v>
      </c>
      <c r="B977" t="s">
        <v>44</v>
      </c>
      <c r="C977" t="s">
        <v>57</v>
      </c>
      <c r="D977" t="s">
        <v>35</v>
      </c>
      <c r="E977" t="s">
        <v>47</v>
      </c>
      <c r="F977" s="1">
        <v>44076</v>
      </c>
      <c r="G977" t="s">
        <v>40</v>
      </c>
      <c r="H977" t="s">
        <v>320</v>
      </c>
      <c r="I977">
        <v>2021</v>
      </c>
      <c r="J977" t="s">
        <v>259</v>
      </c>
      <c r="K977" t="s">
        <v>27</v>
      </c>
      <c r="L977">
        <v>29</v>
      </c>
      <c r="M977">
        <v>5</v>
      </c>
      <c r="N977">
        <v>3</v>
      </c>
      <c r="O977">
        <v>87</v>
      </c>
      <c r="P977">
        <v>2</v>
      </c>
      <c r="Q977">
        <v>145</v>
      </c>
      <c r="R977" t="s">
        <v>41</v>
      </c>
      <c r="S977" t="s">
        <v>29</v>
      </c>
      <c r="T977">
        <v>324</v>
      </c>
      <c r="U977" t="s">
        <v>30</v>
      </c>
      <c r="V977" t="s">
        <v>43</v>
      </c>
      <c r="W977" t="s">
        <v>32</v>
      </c>
    </row>
    <row r="978" spans="1:23" x14ac:dyDescent="0.35">
      <c r="A978" t="s">
        <v>1001</v>
      </c>
      <c r="B978" t="s">
        <v>63</v>
      </c>
      <c r="C978" t="s">
        <v>34</v>
      </c>
      <c r="D978" t="s">
        <v>38</v>
      </c>
      <c r="E978" t="s">
        <v>52</v>
      </c>
      <c r="F978" s="1">
        <v>44077</v>
      </c>
      <c r="G978" t="s">
        <v>48</v>
      </c>
      <c r="H978" t="s">
        <v>320</v>
      </c>
      <c r="I978">
        <v>2021</v>
      </c>
      <c r="J978" t="s">
        <v>259</v>
      </c>
      <c r="K978" t="s">
        <v>27</v>
      </c>
      <c r="L978">
        <v>47</v>
      </c>
      <c r="M978">
        <v>5</v>
      </c>
      <c r="N978">
        <v>2</v>
      </c>
      <c r="O978">
        <v>94</v>
      </c>
      <c r="P978">
        <v>3</v>
      </c>
      <c r="Q978">
        <v>235</v>
      </c>
      <c r="R978" t="s">
        <v>28</v>
      </c>
      <c r="S978" t="s">
        <v>29</v>
      </c>
      <c r="T978">
        <v>541</v>
      </c>
      <c r="U978" t="s">
        <v>42</v>
      </c>
      <c r="V978" t="s">
        <v>31</v>
      </c>
      <c r="W978" t="s">
        <v>32</v>
      </c>
    </row>
    <row r="979" spans="1:23" x14ac:dyDescent="0.35">
      <c r="A979" t="s">
        <v>1002</v>
      </c>
      <c r="B979" t="s">
        <v>20</v>
      </c>
      <c r="C979" t="s">
        <v>45</v>
      </c>
      <c r="D979" t="s">
        <v>64</v>
      </c>
      <c r="E979" t="s">
        <v>39</v>
      </c>
      <c r="F979" s="1">
        <v>44078</v>
      </c>
      <c r="G979" t="s">
        <v>53</v>
      </c>
      <c r="H979" t="s">
        <v>320</v>
      </c>
      <c r="I979">
        <v>2021</v>
      </c>
      <c r="J979" t="s">
        <v>259</v>
      </c>
      <c r="K979" t="s">
        <v>54</v>
      </c>
      <c r="L979">
        <v>48</v>
      </c>
      <c r="M979">
        <v>25</v>
      </c>
      <c r="N979">
        <v>10</v>
      </c>
      <c r="O979">
        <v>480</v>
      </c>
      <c r="P979">
        <v>15</v>
      </c>
      <c r="Q979">
        <v>1200</v>
      </c>
      <c r="R979" t="s">
        <v>28</v>
      </c>
      <c r="S979" t="s">
        <v>29</v>
      </c>
      <c r="T979">
        <v>796</v>
      </c>
      <c r="U979" t="s">
        <v>30</v>
      </c>
      <c r="V979" t="s">
        <v>65</v>
      </c>
      <c r="W979" t="s">
        <v>62</v>
      </c>
    </row>
    <row r="980" spans="1:23" x14ac:dyDescent="0.35">
      <c r="A980" t="s">
        <v>1003</v>
      </c>
      <c r="B980" t="s">
        <v>33</v>
      </c>
      <c r="C980" t="s">
        <v>21</v>
      </c>
      <c r="D980" t="s">
        <v>38</v>
      </c>
      <c r="E980" t="s">
        <v>39</v>
      </c>
      <c r="F980" s="1">
        <v>44079</v>
      </c>
      <c r="G980" t="s">
        <v>56</v>
      </c>
      <c r="H980" t="s">
        <v>320</v>
      </c>
      <c r="I980">
        <v>2021</v>
      </c>
      <c r="J980" t="s">
        <v>259</v>
      </c>
      <c r="K980" t="s">
        <v>54</v>
      </c>
      <c r="L980">
        <v>94</v>
      </c>
      <c r="M980">
        <v>5</v>
      </c>
      <c r="N980">
        <v>2</v>
      </c>
      <c r="O980">
        <v>188</v>
      </c>
      <c r="P980">
        <v>3</v>
      </c>
      <c r="Q980">
        <v>470</v>
      </c>
      <c r="R980" t="s">
        <v>28</v>
      </c>
      <c r="S980" t="s">
        <v>29</v>
      </c>
      <c r="T980">
        <v>618</v>
      </c>
      <c r="U980" t="s">
        <v>30</v>
      </c>
      <c r="V980" t="s">
        <v>31</v>
      </c>
      <c r="W980" t="s">
        <v>62</v>
      </c>
    </row>
    <row r="981" spans="1:23" x14ac:dyDescent="0.35">
      <c r="A981" t="s">
        <v>1004</v>
      </c>
      <c r="B981" t="s">
        <v>44</v>
      </c>
      <c r="C981" t="s">
        <v>66</v>
      </c>
      <c r="D981" t="s">
        <v>46</v>
      </c>
      <c r="E981" t="s">
        <v>23</v>
      </c>
      <c r="F981" s="1">
        <v>44080</v>
      </c>
      <c r="G981" t="s">
        <v>59</v>
      </c>
      <c r="H981" t="s">
        <v>320</v>
      </c>
      <c r="I981">
        <v>2021</v>
      </c>
      <c r="J981" t="s">
        <v>259</v>
      </c>
      <c r="K981" t="s">
        <v>27</v>
      </c>
      <c r="L981">
        <v>16</v>
      </c>
      <c r="M981">
        <v>15</v>
      </c>
      <c r="N981">
        <v>5</v>
      </c>
      <c r="O981">
        <v>80</v>
      </c>
      <c r="P981">
        <v>10</v>
      </c>
      <c r="Q981">
        <v>240</v>
      </c>
      <c r="R981" t="s">
        <v>28</v>
      </c>
      <c r="S981" t="s">
        <v>29</v>
      </c>
      <c r="T981">
        <v>9</v>
      </c>
      <c r="U981" t="s">
        <v>30</v>
      </c>
      <c r="V981" t="s">
        <v>49</v>
      </c>
      <c r="W981" t="s">
        <v>62</v>
      </c>
    </row>
    <row r="982" spans="1:23" x14ac:dyDescent="0.35">
      <c r="A982" t="s">
        <v>1005</v>
      </c>
      <c r="B982" t="s">
        <v>33</v>
      </c>
      <c r="C982" t="s">
        <v>34</v>
      </c>
      <c r="D982" t="s">
        <v>22</v>
      </c>
      <c r="E982" t="s">
        <v>23</v>
      </c>
      <c r="F982" s="1">
        <v>44081</v>
      </c>
      <c r="G982" t="s">
        <v>24</v>
      </c>
      <c r="H982" t="s">
        <v>320</v>
      </c>
      <c r="I982">
        <v>2021</v>
      </c>
      <c r="J982" t="s">
        <v>259</v>
      </c>
      <c r="K982" t="s">
        <v>27</v>
      </c>
      <c r="L982">
        <v>52</v>
      </c>
      <c r="M982">
        <v>5</v>
      </c>
      <c r="N982">
        <v>2</v>
      </c>
      <c r="O982">
        <v>104</v>
      </c>
      <c r="P982">
        <v>3</v>
      </c>
      <c r="Q982">
        <v>260</v>
      </c>
      <c r="R982" t="s">
        <v>28</v>
      </c>
      <c r="S982" t="s">
        <v>29</v>
      </c>
      <c r="T982">
        <v>873</v>
      </c>
      <c r="U982" t="s">
        <v>42</v>
      </c>
      <c r="V982" t="s">
        <v>43</v>
      </c>
      <c r="W982" t="s">
        <v>32</v>
      </c>
    </row>
    <row r="983" spans="1:23" x14ac:dyDescent="0.35">
      <c r="A983" t="s">
        <v>1006</v>
      </c>
      <c r="B983" t="s">
        <v>44</v>
      </c>
      <c r="C983" t="s">
        <v>67</v>
      </c>
      <c r="D983" t="s">
        <v>51</v>
      </c>
      <c r="E983" t="s">
        <v>58</v>
      </c>
      <c r="F983" s="1">
        <v>44082</v>
      </c>
      <c r="G983" t="s">
        <v>36</v>
      </c>
      <c r="H983" t="s">
        <v>320</v>
      </c>
      <c r="I983">
        <v>2021</v>
      </c>
      <c r="J983" t="s">
        <v>259</v>
      </c>
      <c r="K983" t="s">
        <v>27</v>
      </c>
      <c r="L983">
        <v>56</v>
      </c>
      <c r="M983">
        <v>40</v>
      </c>
      <c r="N983">
        <v>7</v>
      </c>
      <c r="O983">
        <v>392</v>
      </c>
      <c r="P983">
        <v>33</v>
      </c>
      <c r="Q983">
        <v>2240</v>
      </c>
      <c r="R983" t="s">
        <v>28</v>
      </c>
      <c r="S983" t="s">
        <v>29</v>
      </c>
      <c r="T983">
        <v>54</v>
      </c>
      <c r="U983" t="s">
        <v>30</v>
      </c>
      <c r="V983" t="s">
        <v>31</v>
      </c>
      <c r="W983" t="s">
        <v>62</v>
      </c>
    </row>
    <row r="984" spans="1:23" x14ac:dyDescent="0.35">
      <c r="A984" t="s">
        <v>1007</v>
      </c>
      <c r="B984" t="s">
        <v>63</v>
      </c>
      <c r="C984" t="s">
        <v>68</v>
      </c>
      <c r="D984" t="s">
        <v>22</v>
      </c>
      <c r="E984" t="s">
        <v>39</v>
      </c>
      <c r="F984" s="1">
        <v>44083</v>
      </c>
      <c r="G984" t="s">
        <v>40</v>
      </c>
      <c r="H984" t="s">
        <v>320</v>
      </c>
      <c r="I984">
        <v>2021</v>
      </c>
      <c r="J984" t="s">
        <v>259</v>
      </c>
      <c r="K984" t="s">
        <v>27</v>
      </c>
      <c r="L984">
        <v>68</v>
      </c>
      <c r="M984">
        <v>5</v>
      </c>
      <c r="N984">
        <v>2</v>
      </c>
      <c r="O984">
        <v>136</v>
      </c>
      <c r="P984">
        <v>3</v>
      </c>
      <c r="Q984">
        <v>340</v>
      </c>
      <c r="R984" t="s">
        <v>28</v>
      </c>
      <c r="S984" t="s">
        <v>29</v>
      </c>
      <c r="T984">
        <v>193</v>
      </c>
      <c r="U984" t="s">
        <v>30</v>
      </c>
      <c r="V984" t="s">
        <v>43</v>
      </c>
      <c r="W984" t="s">
        <v>62</v>
      </c>
    </row>
    <row r="985" spans="1:23" x14ac:dyDescent="0.35">
      <c r="A985" t="s">
        <v>1008</v>
      </c>
      <c r="B985" t="s">
        <v>44</v>
      </c>
      <c r="C985" t="s">
        <v>68</v>
      </c>
      <c r="D985" t="s">
        <v>35</v>
      </c>
      <c r="E985" t="s">
        <v>23</v>
      </c>
      <c r="F985" s="1">
        <v>44084</v>
      </c>
      <c r="G985" t="s">
        <v>48</v>
      </c>
      <c r="H985" t="s">
        <v>320</v>
      </c>
      <c r="I985">
        <v>2021</v>
      </c>
      <c r="J985" t="s">
        <v>259</v>
      </c>
      <c r="K985" t="s">
        <v>27</v>
      </c>
      <c r="L985">
        <v>72</v>
      </c>
      <c r="M985">
        <v>5</v>
      </c>
      <c r="N985">
        <v>3</v>
      </c>
      <c r="O985">
        <v>216</v>
      </c>
      <c r="P985">
        <v>2</v>
      </c>
      <c r="Q985">
        <v>360</v>
      </c>
      <c r="R985" t="s">
        <v>28</v>
      </c>
      <c r="S985" t="s">
        <v>29</v>
      </c>
      <c r="T985">
        <v>444</v>
      </c>
      <c r="U985" t="s">
        <v>42</v>
      </c>
      <c r="V985" t="s">
        <v>31</v>
      </c>
      <c r="W985" t="s">
        <v>32</v>
      </c>
    </row>
    <row r="986" spans="1:23" x14ac:dyDescent="0.35">
      <c r="A986" t="s">
        <v>1009</v>
      </c>
      <c r="B986" t="s">
        <v>20</v>
      </c>
      <c r="C986" t="s">
        <v>55</v>
      </c>
      <c r="D986" t="s">
        <v>22</v>
      </c>
      <c r="E986" t="s">
        <v>61</v>
      </c>
      <c r="F986" s="1">
        <v>44085</v>
      </c>
      <c r="G986" t="s">
        <v>53</v>
      </c>
      <c r="H986" t="s">
        <v>320</v>
      </c>
      <c r="I986">
        <v>2021</v>
      </c>
      <c r="J986" t="s">
        <v>259</v>
      </c>
      <c r="K986" t="s">
        <v>54</v>
      </c>
      <c r="L986">
        <v>78</v>
      </c>
      <c r="M986">
        <v>5</v>
      </c>
      <c r="N986">
        <v>2</v>
      </c>
      <c r="O986">
        <v>156</v>
      </c>
      <c r="P986">
        <v>3</v>
      </c>
      <c r="Q986">
        <v>390</v>
      </c>
      <c r="R986" t="s">
        <v>28</v>
      </c>
      <c r="S986" t="s">
        <v>29</v>
      </c>
      <c r="T986">
        <v>370</v>
      </c>
      <c r="U986" t="s">
        <v>42</v>
      </c>
      <c r="V986" t="s">
        <v>43</v>
      </c>
      <c r="W986" t="s">
        <v>32</v>
      </c>
    </row>
    <row r="987" spans="1:23" x14ac:dyDescent="0.35">
      <c r="A987" t="s">
        <v>1010</v>
      </c>
      <c r="B987" t="s">
        <v>33</v>
      </c>
      <c r="C987" t="s">
        <v>34</v>
      </c>
      <c r="D987" t="s">
        <v>46</v>
      </c>
      <c r="E987" t="s">
        <v>61</v>
      </c>
      <c r="F987" s="1">
        <v>44086</v>
      </c>
      <c r="G987" t="s">
        <v>56</v>
      </c>
      <c r="H987" t="s">
        <v>320</v>
      </c>
      <c r="I987">
        <v>2021</v>
      </c>
      <c r="J987" t="s">
        <v>259</v>
      </c>
      <c r="K987" t="s">
        <v>54</v>
      </c>
      <c r="L987">
        <v>95</v>
      </c>
      <c r="M987">
        <v>15</v>
      </c>
      <c r="N987">
        <v>5</v>
      </c>
      <c r="O987">
        <v>475</v>
      </c>
      <c r="P987">
        <v>10</v>
      </c>
      <c r="Q987">
        <v>1425</v>
      </c>
      <c r="R987" t="s">
        <v>28</v>
      </c>
      <c r="S987" t="s">
        <v>29</v>
      </c>
      <c r="T987">
        <v>900</v>
      </c>
      <c r="U987" t="s">
        <v>30</v>
      </c>
      <c r="V987" t="s">
        <v>65</v>
      </c>
      <c r="W987" t="s">
        <v>50</v>
      </c>
    </row>
    <row r="988" spans="1:23" x14ac:dyDescent="0.35">
      <c r="A988" t="s">
        <v>1011</v>
      </c>
      <c r="B988" t="s">
        <v>20</v>
      </c>
      <c r="C988" t="s">
        <v>34</v>
      </c>
      <c r="D988" t="s">
        <v>38</v>
      </c>
      <c r="E988" t="s">
        <v>47</v>
      </c>
      <c r="F988" s="1">
        <v>44087</v>
      </c>
      <c r="G988" t="s">
        <v>59</v>
      </c>
      <c r="H988" t="s">
        <v>320</v>
      </c>
      <c r="I988">
        <v>2021</v>
      </c>
      <c r="J988" t="s">
        <v>259</v>
      </c>
      <c r="K988" t="s">
        <v>27</v>
      </c>
      <c r="L988">
        <v>19</v>
      </c>
      <c r="M988">
        <v>5</v>
      </c>
      <c r="N988">
        <v>2</v>
      </c>
      <c r="O988">
        <v>38</v>
      </c>
      <c r="P988">
        <v>3</v>
      </c>
      <c r="Q988">
        <v>95</v>
      </c>
      <c r="R988" t="s">
        <v>28</v>
      </c>
      <c r="S988" t="s">
        <v>29</v>
      </c>
      <c r="T988">
        <v>395</v>
      </c>
      <c r="U988" t="s">
        <v>42</v>
      </c>
      <c r="V988" t="s">
        <v>49</v>
      </c>
      <c r="W988" t="s">
        <v>32</v>
      </c>
    </row>
    <row r="989" spans="1:23" x14ac:dyDescent="0.35">
      <c r="A989" t="s">
        <v>1012</v>
      </c>
      <c r="B989" t="s">
        <v>44</v>
      </c>
      <c r="C989" t="s">
        <v>68</v>
      </c>
      <c r="D989" t="s">
        <v>64</v>
      </c>
      <c r="E989" t="s">
        <v>47</v>
      </c>
      <c r="F989" s="1">
        <v>44088</v>
      </c>
      <c r="G989" t="s">
        <v>24</v>
      </c>
      <c r="H989" t="s">
        <v>320</v>
      </c>
      <c r="I989">
        <v>2021</v>
      </c>
      <c r="J989" t="s">
        <v>259</v>
      </c>
      <c r="K989" t="s">
        <v>27</v>
      </c>
      <c r="L989">
        <v>88</v>
      </c>
      <c r="M989">
        <v>25</v>
      </c>
      <c r="N989">
        <v>10</v>
      </c>
      <c r="O989">
        <v>880</v>
      </c>
      <c r="P989">
        <v>15</v>
      </c>
      <c r="Q989">
        <v>2200</v>
      </c>
      <c r="R989" t="s">
        <v>41</v>
      </c>
      <c r="S989" t="s">
        <v>29</v>
      </c>
      <c r="T989">
        <v>739</v>
      </c>
      <c r="U989" t="s">
        <v>42</v>
      </c>
      <c r="V989" t="s">
        <v>31</v>
      </c>
      <c r="W989" t="s">
        <v>62</v>
      </c>
    </row>
    <row r="990" spans="1:23" x14ac:dyDescent="0.35">
      <c r="A990" t="s">
        <v>1013</v>
      </c>
      <c r="B990" t="s">
        <v>20</v>
      </c>
      <c r="C990" t="s">
        <v>66</v>
      </c>
      <c r="D990" t="s">
        <v>64</v>
      </c>
      <c r="E990" t="s">
        <v>61</v>
      </c>
      <c r="F990" s="1">
        <v>44089</v>
      </c>
      <c r="G990" t="s">
        <v>36</v>
      </c>
      <c r="H990" t="s">
        <v>320</v>
      </c>
      <c r="I990">
        <v>2021</v>
      </c>
      <c r="J990" t="s">
        <v>259</v>
      </c>
      <c r="K990" t="s">
        <v>27</v>
      </c>
      <c r="L990">
        <v>15</v>
      </c>
      <c r="M990">
        <v>25</v>
      </c>
      <c r="N990">
        <v>10</v>
      </c>
      <c r="O990">
        <v>150</v>
      </c>
      <c r="P990">
        <v>15</v>
      </c>
      <c r="Q990">
        <v>375</v>
      </c>
      <c r="R990" t="s">
        <v>41</v>
      </c>
      <c r="S990" t="s">
        <v>29</v>
      </c>
      <c r="T990">
        <v>666</v>
      </c>
      <c r="U990" t="s">
        <v>42</v>
      </c>
      <c r="V990" t="s">
        <v>65</v>
      </c>
      <c r="W990" t="s">
        <v>32</v>
      </c>
    </row>
    <row r="991" spans="1:23" x14ac:dyDescent="0.35">
      <c r="A991" t="s">
        <v>1014</v>
      </c>
      <c r="B991" t="s">
        <v>63</v>
      </c>
      <c r="C991" t="s">
        <v>68</v>
      </c>
      <c r="D991" t="s">
        <v>22</v>
      </c>
      <c r="E991" t="s">
        <v>52</v>
      </c>
      <c r="F991" s="1">
        <v>44090</v>
      </c>
      <c r="G991" t="s">
        <v>40</v>
      </c>
      <c r="H991" t="s">
        <v>320</v>
      </c>
      <c r="I991">
        <v>2021</v>
      </c>
      <c r="J991" t="s">
        <v>259</v>
      </c>
      <c r="K991" t="s">
        <v>27</v>
      </c>
      <c r="L991">
        <v>55</v>
      </c>
      <c r="M991">
        <v>5</v>
      </c>
      <c r="N991">
        <v>2</v>
      </c>
      <c r="O991">
        <v>110</v>
      </c>
      <c r="P991">
        <v>3</v>
      </c>
      <c r="Q991">
        <v>275</v>
      </c>
      <c r="R991" t="s">
        <v>41</v>
      </c>
      <c r="S991" t="s">
        <v>29</v>
      </c>
      <c r="T991">
        <v>773</v>
      </c>
      <c r="U991" t="s">
        <v>42</v>
      </c>
      <c r="V991" t="s">
        <v>49</v>
      </c>
      <c r="W991" t="s">
        <v>62</v>
      </c>
    </row>
    <row r="992" spans="1:23" x14ac:dyDescent="0.35">
      <c r="A992" t="s">
        <v>1015</v>
      </c>
      <c r="B992" t="s">
        <v>20</v>
      </c>
      <c r="C992" t="s">
        <v>66</v>
      </c>
      <c r="D992" t="s">
        <v>35</v>
      </c>
      <c r="E992" t="s">
        <v>39</v>
      </c>
      <c r="F992" s="1">
        <v>44091</v>
      </c>
      <c r="G992" t="s">
        <v>48</v>
      </c>
      <c r="H992" t="s">
        <v>320</v>
      </c>
      <c r="I992">
        <v>2021</v>
      </c>
      <c r="J992" t="s">
        <v>259</v>
      </c>
      <c r="K992" t="s">
        <v>27</v>
      </c>
      <c r="L992">
        <v>30</v>
      </c>
      <c r="M992">
        <v>5</v>
      </c>
      <c r="N992">
        <v>3</v>
      </c>
      <c r="O992">
        <v>90</v>
      </c>
      <c r="P992">
        <v>2</v>
      </c>
      <c r="Q992">
        <v>150</v>
      </c>
      <c r="R992" t="s">
        <v>41</v>
      </c>
      <c r="S992" t="s">
        <v>29</v>
      </c>
      <c r="T992">
        <v>304</v>
      </c>
      <c r="U992" t="s">
        <v>42</v>
      </c>
      <c r="V992" t="s">
        <v>31</v>
      </c>
      <c r="W992" t="s">
        <v>50</v>
      </c>
    </row>
    <row r="993" spans="1:23" x14ac:dyDescent="0.35">
      <c r="A993" t="s">
        <v>1016</v>
      </c>
      <c r="B993" t="s">
        <v>33</v>
      </c>
      <c r="C993" t="s">
        <v>68</v>
      </c>
      <c r="D993" t="s">
        <v>51</v>
      </c>
      <c r="E993" t="s">
        <v>52</v>
      </c>
      <c r="F993" s="1">
        <v>44092</v>
      </c>
      <c r="G993" t="s">
        <v>53</v>
      </c>
      <c r="H993" t="s">
        <v>320</v>
      </c>
      <c r="I993">
        <v>2021</v>
      </c>
      <c r="J993" t="s">
        <v>259</v>
      </c>
      <c r="K993" t="s">
        <v>54</v>
      </c>
      <c r="L993">
        <v>29</v>
      </c>
      <c r="M993">
        <v>40</v>
      </c>
      <c r="N993">
        <v>7</v>
      </c>
      <c r="O993">
        <v>203</v>
      </c>
      <c r="P993">
        <v>33</v>
      </c>
      <c r="Q993">
        <v>1160</v>
      </c>
      <c r="R993" t="s">
        <v>41</v>
      </c>
      <c r="S993" t="s">
        <v>29</v>
      </c>
      <c r="T993">
        <v>879</v>
      </c>
      <c r="U993" t="s">
        <v>30</v>
      </c>
      <c r="V993" t="s">
        <v>49</v>
      </c>
      <c r="W993" t="s">
        <v>32</v>
      </c>
    </row>
    <row r="994" spans="1:23" x14ac:dyDescent="0.35">
      <c r="A994" t="s">
        <v>1017</v>
      </c>
      <c r="B994" t="s">
        <v>33</v>
      </c>
      <c r="C994" t="s">
        <v>34</v>
      </c>
      <c r="D994" t="s">
        <v>35</v>
      </c>
      <c r="E994" t="s">
        <v>52</v>
      </c>
      <c r="F994" s="1">
        <v>44093</v>
      </c>
      <c r="G994" t="s">
        <v>56</v>
      </c>
      <c r="H994" t="s">
        <v>320</v>
      </c>
      <c r="I994">
        <v>2021</v>
      </c>
      <c r="J994" t="s">
        <v>259</v>
      </c>
      <c r="K994" t="s">
        <v>54</v>
      </c>
      <c r="L994">
        <v>99</v>
      </c>
      <c r="M994">
        <v>5</v>
      </c>
      <c r="N994">
        <v>3</v>
      </c>
      <c r="O994">
        <v>297</v>
      </c>
      <c r="P994">
        <v>2</v>
      </c>
      <c r="Q994">
        <v>495</v>
      </c>
      <c r="R994" t="s">
        <v>28</v>
      </c>
      <c r="S994" t="s">
        <v>29</v>
      </c>
      <c r="T994">
        <v>785</v>
      </c>
      <c r="U994" t="s">
        <v>42</v>
      </c>
      <c r="V994" t="s">
        <v>65</v>
      </c>
      <c r="W994" t="s">
        <v>62</v>
      </c>
    </row>
    <row r="995" spans="1:23" x14ac:dyDescent="0.35">
      <c r="A995" t="s">
        <v>517</v>
      </c>
      <c r="B995" t="s">
        <v>20</v>
      </c>
      <c r="C995" t="s">
        <v>66</v>
      </c>
      <c r="D995" t="s">
        <v>51</v>
      </c>
      <c r="E995" t="s">
        <v>61</v>
      </c>
      <c r="F995" s="1">
        <v>44094</v>
      </c>
      <c r="G995" t="s">
        <v>59</v>
      </c>
      <c r="H995" t="s">
        <v>320</v>
      </c>
      <c r="I995">
        <v>2021</v>
      </c>
      <c r="J995" t="s">
        <v>259</v>
      </c>
      <c r="K995" t="s">
        <v>27</v>
      </c>
      <c r="L995">
        <v>25</v>
      </c>
      <c r="M995">
        <v>40</v>
      </c>
      <c r="N995">
        <v>7</v>
      </c>
      <c r="O995">
        <v>175</v>
      </c>
      <c r="P995">
        <v>33</v>
      </c>
      <c r="Q995">
        <v>1000</v>
      </c>
      <c r="R995" t="s">
        <v>41</v>
      </c>
      <c r="S995" t="s">
        <v>29</v>
      </c>
      <c r="T995">
        <v>698</v>
      </c>
      <c r="U995" t="s">
        <v>42</v>
      </c>
      <c r="V995" t="s">
        <v>31</v>
      </c>
      <c r="W995" t="s">
        <v>32</v>
      </c>
    </row>
    <row r="996" spans="1:23" x14ac:dyDescent="0.35">
      <c r="A996" t="s">
        <v>1018</v>
      </c>
      <c r="B996" t="s">
        <v>20</v>
      </c>
      <c r="C996" t="s">
        <v>34</v>
      </c>
      <c r="D996" t="s">
        <v>38</v>
      </c>
      <c r="E996" t="s">
        <v>58</v>
      </c>
      <c r="F996" s="1">
        <v>44095</v>
      </c>
      <c r="G996" t="s">
        <v>24</v>
      </c>
      <c r="H996" t="s">
        <v>320</v>
      </c>
      <c r="I996">
        <v>2021</v>
      </c>
      <c r="J996" t="s">
        <v>259</v>
      </c>
      <c r="K996" t="s">
        <v>27</v>
      </c>
      <c r="L996">
        <v>63</v>
      </c>
      <c r="M996">
        <v>5</v>
      </c>
      <c r="N996">
        <v>2</v>
      </c>
      <c r="O996">
        <v>126</v>
      </c>
      <c r="P996">
        <v>3</v>
      </c>
      <c r="Q996">
        <v>315</v>
      </c>
      <c r="R996" t="s">
        <v>41</v>
      </c>
      <c r="S996" t="s">
        <v>29</v>
      </c>
      <c r="T996">
        <v>680</v>
      </c>
      <c r="U996" t="s">
        <v>42</v>
      </c>
      <c r="V996" t="s">
        <v>31</v>
      </c>
      <c r="W996" t="s">
        <v>50</v>
      </c>
    </row>
    <row r="997" spans="1:23" x14ac:dyDescent="0.35">
      <c r="A997" t="s">
        <v>1019</v>
      </c>
      <c r="B997" t="s">
        <v>63</v>
      </c>
      <c r="C997" t="s">
        <v>68</v>
      </c>
      <c r="D997" t="s">
        <v>38</v>
      </c>
      <c r="E997" t="s">
        <v>52</v>
      </c>
      <c r="F997" s="1">
        <v>44096</v>
      </c>
      <c r="G997" t="s">
        <v>36</v>
      </c>
      <c r="H997" t="s">
        <v>320</v>
      </c>
      <c r="I997">
        <v>2021</v>
      </c>
      <c r="J997" t="s">
        <v>259</v>
      </c>
      <c r="K997" t="s">
        <v>27</v>
      </c>
      <c r="L997">
        <v>30</v>
      </c>
      <c r="M997">
        <v>5</v>
      </c>
      <c r="N997">
        <v>2</v>
      </c>
      <c r="O997">
        <v>60</v>
      </c>
      <c r="P997">
        <v>3</v>
      </c>
      <c r="Q997">
        <v>150</v>
      </c>
      <c r="R997" t="s">
        <v>28</v>
      </c>
      <c r="S997" t="s">
        <v>29</v>
      </c>
      <c r="T997">
        <v>658</v>
      </c>
      <c r="U997" t="s">
        <v>42</v>
      </c>
      <c r="V997" t="s">
        <v>65</v>
      </c>
      <c r="W997" t="s">
        <v>32</v>
      </c>
    </row>
    <row r="998" spans="1:23" x14ac:dyDescent="0.35">
      <c r="A998" t="s">
        <v>1020</v>
      </c>
      <c r="B998" t="s">
        <v>33</v>
      </c>
      <c r="C998" t="s">
        <v>57</v>
      </c>
      <c r="D998" t="s">
        <v>51</v>
      </c>
      <c r="E998" t="s">
        <v>58</v>
      </c>
      <c r="F998" s="1">
        <v>44097</v>
      </c>
      <c r="G998" t="s">
        <v>40</v>
      </c>
      <c r="H998" t="s">
        <v>320</v>
      </c>
      <c r="I998">
        <v>2021</v>
      </c>
      <c r="J998" t="s">
        <v>259</v>
      </c>
      <c r="K998" t="s">
        <v>27</v>
      </c>
      <c r="L998">
        <v>65</v>
      </c>
      <c r="M998">
        <v>40</v>
      </c>
      <c r="N998">
        <v>7</v>
      </c>
      <c r="O998">
        <v>455</v>
      </c>
      <c r="P998">
        <v>33</v>
      </c>
      <c r="Q998">
        <v>2600</v>
      </c>
      <c r="R998" t="s">
        <v>28</v>
      </c>
      <c r="S998" t="s">
        <v>29</v>
      </c>
      <c r="T998">
        <v>129</v>
      </c>
      <c r="U998" t="s">
        <v>42</v>
      </c>
      <c r="V998" t="s">
        <v>49</v>
      </c>
      <c r="W998" t="s">
        <v>50</v>
      </c>
    </row>
    <row r="999" spans="1:23" x14ac:dyDescent="0.35">
      <c r="A999" t="s">
        <v>1021</v>
      </c>
      <c r="B999" t="s">
        <v>20</v>
      </c>
      <c r="C999" t="s">
        <v>34</v>
      </c>
      <c r="D999" t="s">
        <v>22</v>
      </c>
      <c r="E999" t="s">
        <v>58</v>
      </c>
      <c r="F999" s="1">
        <v>44098</v>
      </c>
      <c r="G999" t="s">
        <v>48</v>
      </c>
      <c r="H999" t="s">
        <v>320</v>
      </c>
      <c r="I999">
        <v>2021</v>
      </c>
      <c r="J999" t="s">
        <v>259</v>
      </c>
      <c r="K999" t="s">
        <v>27</v>
      </c>
      <c r="L999">
        <v>27</v>
      </c>
      <c r="M999">
        <v>5</v>
      </c>
      <c r="N999">
        <v>2</v>
      </c>
      <c r="O999">
        <v>54</v>
      </c>
      <c r="P999">
        <v>3</v>
      </c>
      <c r="Q999">
        <v>135</v>
      </c>
      <c r="R999" t="s">
        <v>41</v>
      </c>
      <c r="S999" t="s">
        <v>29</v>
      </c>
      <c r="T999">
        <v>520</v>
      </c>
      <c r="U999" t="s">
        <v>42</v>
      </c>
      <c r="V999" t="s">
        <v>43</v>
      </c>
      <c r="W999" t="s">
        <v>32</v>
      </c>
    </row>
    <row r="1000" spans="1:23" x14ac:dyDescent="0.35">
      <c r="A1000" t="s">
        <v>1022</v>
      </c>
      <c r="B1000" t="s">
        <v>63</v>
      </c>
      <c r="C1000" t="s">
        <v>45</v>
      </c>
      <c r="D1000" t="s">
        <v>60</v>
      </c>
      <c r="E1000" t="s">
        <v>58</v>
      </c>
      <c r="F1000" s="1">
        <v>44099</v>
      </c>
      <c r="G1000" t="s">
        <v>53</v>
      </c>
      <c r="H1000" t="s">
        <v>320</v>
      </c>
      <c r="I1000">
        <v>2021</v>
      </c>
      <c r="J1000" t="s">
        <v>259</v>
      </c>
      <c r="K1000" t="s">
        <v>54</v>
      </c>
      <c r="L1000">
        <v>97</v>
      </c>
      <c r="M1000">
        <v>10</v>
      </c>
      <c r="N1000">
        <v>4</v>
      </c>
      <c r="O1000">
        <v>388</v>
      </c>
      <c r="P1000">
        <v>6</v>
      </c>
      <c r="Q1000">
        <v>970</v>
      </c>
      <c r="R1000" t="s">
        <v>28</v>
      </c>
      <c r="S1000" t="s">
        <v>29</v>
      </c>
      <c r="T1000">
        <v>855</v>
      </c>
      <c r="U1000" t="s">
        <v>42</v>
      </c>
      <c r="V1000" t="s">
        <v>65</v>
      </c>
      <c r="W1000" t="s">
        <v>62</v>
      </c>
    </row>
    <row r="1001" spans="1:23" x14ac:dyDescent="0.35">
      <c r="A1001" t="s">
        <v>1023</v>
      </c>
      <c r="B1001" t="s">
        <v>20</v>
      </c>
      <c r="C1001" t="s">
        <v>34</v>
      </c>
      <c r="D1001" t="s">
        <v>60</v>
      </c>
      <c r="E1001" t="s">
        <v>23</v>
      </c>
      <c r="F1001" s="1">
        <v>44100</v>
      </c>
      <c r="G1001" t="s">
        <v>56</v>
      </c>
      <c r="H1001" t="s">
        <v>320</v>
      </c>
      <c r="I1001">
        <v>2021</v>
      </c>
      <c r="J1001" t="s">
        <v>259</v>
      </c>
      <c r="K1001" t="s">
        <v>54</v>
      </c>
      <c r="L1001">
        <v>88</v>
      </c>
      <c r="M1001">
        <v>10</v>
      </c>
      <c r="N1001">
        <v>4</v>
      </c>
      <c r="O1001">
        <v>352</v>
      </c>
      <c r="P1001">
        <v>6</v>
      </c>
      <c r="Q1001">
        <v>880</v>
      </c>
      <c r="R1001" t="s">
        <v>28</v>
      </c>
      <c r="S1001" t="s">
        <v>29</v>
      </c>
      <c r="T1001">
        <v>974</v>
      </c>
      <c r="U1001" t="s">
        <v>30</v>
      </c>
      <c r="V1001" t="s">
        <v>49</v>
      </c>
      <c r="W1001" t="s">
        <v>32</v>
      </c>
    </row>
    <row r="1002" spans="1:23" x14ac:dyDescent="0.35">
      <c r="A1002" t="s">
        <v>706</v>
      </c>
      <c r="B1002" t="s">
        <v>63</v>
      </c>
      <c r="C1002" t="s">
        <v>68</v>
      </c>
      <c r="D1002" t="s">
        <v>46</v>
      </c>
      <c r="E1002" t="s">
        <v>58</v>
      </c>
      <c r="F1002" s="1">
        <v>44101</v>
      </c>
      <c r="G1002" t="s">
        <v>59</v>
      </c>
      <c r="H1002" t="s">
        <v>320</v>
      </c>
      <c r="I1002">
        <v>2021</v>
      </c>
      <c r="J1002" t="s">
        <v>259</v>
      </c>
      <c r="K1002" t="s">
        <v>27</v>
      </c>
      <c r="L1002">
        <v>30</v>
      </c>
      <c r="M1002">
        <v>15</v>
      </c>
      <c r="N1002">
        <v>5</v>
      </c>
      <c r="O1002">
        <v>150</v>
      </c>
      <c r="P1002">
        <v>10</v>
      </c>
      <c r="Q1002">
        <v>450</v>
      </c>
      <c r="R1002" t="s">
        <v>28</v>
      </c>
      <c r="S1002" t="s">
        <v>29</v>
      </c>
      <c r="T1002">
        <v>185</v>
      </c>
      <c r="U1002" t="s">
        <v>30</v>
      </c>
      <c r="V1002" t="s">
        <v>65</v>
      </c>
      <c r="W1002" t="s">
        <v>32</v>
      </c>
    </row>
    <row r="1003" spans="1:23" x14ac:dyDescent="0.35">
      <c r="A1003" t="s">
        <v>1024</v>
      </c>
      <c r="B1003" t="s">
        <v>20</v>
      </c>
      <c r="C1003" t="s">
        <v>67</v>
      </c>
      <c r="D1003" t="s">
        <v>64</v>
      </c>
      <c r="E1003" t="s">
        <v>47</v>
      </c>
      <c r="F1003" s="1">
        <v>44102</v>
      </c>
      <c r="G1003" t="s">
        <v>24</v>
      </c>
      <c r="H1003" t="s">
        <v>320</v>
      </c>
      <c r="I1003">
        <v>2021</v>
      </c>
      <c r="J1003" t="s">
        <v>259</v>
      </c>
      <c r="K1003" t="s">
        <v>27</v>
      </c>
      <c r="L1003">
        <v>98</v>
      </c>
      <c r="M1003">
        <v>25</v>
      </c>
      <c r="N1003">
        <v>10</v>
      </c>
      <c r="O1003">
        <v>980</v>
      </c>
      <c r="P1003">
        <v>15</v>
      </c>
      <c r="Q1003">
        <v>2450</v>
      </c>
      <c r="R1003" t="s">
        <v>41</v>
      </c>
      <c r="S1003" t="s">
        <v>29</v>
      </c>
      <c r="T1003">
        <v>214</v>
      </c>
      <c r="U1003" t="s">
        <v>42</v>
      </c>
      <c r="V1003" t="s">
        <v>31</v>
      </c>
      <c r="W1003" t="s">
        <v>32</v>
      </c>
    </row>
    <row r="1004" spans="1:23" x14ac:dyDescent="0.35">
      <c r="A1004" t="s">
        <v>1025</v>
      </c>
      <c r="B1004" t="s">
        <v>20</v>
      </c>
      <c r="C1004" t="s">
        <v>55</v>
      </c>
      <c r="D1004" t="s">
        <v>60</v>
      </c>
      <c r="E1004" t="s">
        <v>39</v>
      </c>
      <c r="F1004" s="1">
        <v>44103</v>
      </c>
      <c r="G1004" t="s">
        <v>36</v>
      </c>
      <c r="H1004" t="s">
        <v>320</v>
      </c>
      <c r="I1004">
        <v>2021</v>
      </c>
      <c r="J1004" t="s">
        <v>259</v>
      </c>
      <c r="K1004" t="s">
        <v>27</v>
      </c>
      <c r="L1004">
        <v>97</v>
      </c>
      <c r="M1004">
        <v>10</v>
      </c>
      <c r="N1004">
        <v>4</v>
      </c>
      <c r="O1004">
        <v>388</v>
      </c>
      <c r="P1004">
        <v>6</v>
      </c>
      <c r="Q1004">
        <v>970</v>
      </c>
      <c r="R1004" t="s">
        <v>28</v>
      </c>
      <c r="S1004" t="s">
        <v>29</v>
      </c>
      <c r="T1004">
        <v>173</v>
      </c>
      <c r="U1004" t="s">
        <v>30</v>
      </c>
      <c r="V1004" t="s">
        <v>31</v>
      </c>
      <c r="W1004" t="s">
        <v>32</v>
      </c>
    </row>
    <row r="1005" spans="1:23" x14ac:dyDescent="0.35">
      <c r="A1005" t="s">
        <v>1026</v>
      </c>
      <c r="B1005" t="s">
        <v>44</v>
      </c>
      <c r="C1005" t="s">
        <v>45</v>
      </c>
      <c r="D1005" t="s">
        <v>35</v>
      </c>
      <c r="E1005" t="s">
        <v>23</v>
      </c>
      <c r="F1005" s="1">
        <v>44104</v>
      </c>
      <c r="G1005" t="s">
        <v>40</v>
      </c>
      <c r="H1005" t="s">
        <v>320</v>
      </c>
      <c r="I1005">
        <v>2021</v>
      </c>
      <c r="J1005" t="s">
        <v>259</v>
      </c>
      <c r="K1005" t="s">
        <v>27</v>
      </c>
      <c r="L1005">
        <v>99</v>
      </c>
      <c r="M1005">
        <v>5</v>
      </c>
      <c r="N1005">
        <v>3</v>
      </c>
      <c r="O1005">
        <v>297</v>
      </c>
      <c r="P1005">
        <v>2</v>
      </c>
      <c r="Q1005">
        <v>495</v>
      </c>
      <c r="R1005" t="s">
        <v>28</v>
      </c>
      <c r="S1005" t="s">
        <v>29</v>
      </c>
      <c r="T1005">
        <v>823</v>
      </c>
      <c r="U1005" t="s">
        <v>42</v>
      </c>
      <c r="V1005" t="s">
        <v>31</v>
      </c>
      <c r="W1005" t="s">
        <v>50</v>
      </c>
    </row>
    <row r="1006" spans="1:23" x14ac:dyDescent="0.35">
      <c r="A1006" t="s">
        <v>362</v>
      </c>
      <c r="B1006" t="s">
        <v>33</v>
      </c>
      <c r="C1006" t="s">
        <v>57</v>
      </c>
      <c r="D1006" t="s">
        <v>22</v>
      </c>
      <c r="E1006" t="s">
        <v>58</v>
      </c>
      <c r="F1006" s="1">
        <v>44105</v>
      </c>
      <c r="G1006" t="s">
        <v>48</v>
      </c>
      <c r="H1006" t="s">
        <v>350</v>
      </c>
      <c r="I1006">
        <v>2021</v>
      </c>
      <c r="J1006" t="s">
        <v>351</v>
      </c>
      <c r="K1006" t="s">
        <v>27</v>
      </c>
      <c r="L1006">
        <v>55</v>
      </c>
      <c r="M1006">
        <v>5</v>
      </c>
      <c r="N1006">
        <v>2</v>
      </c>
      <c r="O1006">
        <v>110</v>
      </c>
      <c r="P1006">
        <v>3</v>
      </c>
      <c r="Q1006">
        <v>275</v>
      </c>
      <c r="R1006" t="s">
        <v>28</v>
      </c>
      <c r="S1006" t="s">
        <v>29</v>
      </c>
      <c r="T1006">
        <v>488</v>
      </c>
      <c r="U1006" t="s">
        <v>30</v>
      </c>
      <c r="V1006" t="s">
        <v>43</v>
      </c>
      <c r="W1006" t="s">
        <v>32</v>
      </c>
    </row>
    <row r="1007" spans="1:23" x14ac:dyDescent="0.35">
      <c r="A1007" t="s">
        <v>1027</v>
      </c>
      <c r="B1007" t="s">
        <v>33</v>
      </c>
      <c r="C1007" t="s">
        <v>68</v>
      </c>
      <c r="D1007" t="s">
        <v>46</v>
      </c>
      <c r="E1007" t="s">
        <v>47</v>
      </c>
      <c r="F1007" s="1">
        <v>44106</v>
      </c>
      <c r="G1007" t="s">
        <v>53</v>
      </c>
      <c r="H1007" t="s">
        <v>350</v>
      </c>
      <c r="I1007">
        <v>2021</v>
      </c>
      <c r="J1007" t="s">
        <v>351</v>
      </c>
      <c r="K1007" t="s">
        <v>54</v>
      </c>
      <c r="L1007">
        <v>59</v>
      </c>
      <c r="M1007">
        <v>15</v>
      </c>
      <c r="N1007">
        <v>5</v>
      </c>
      <c r="O1007">
        <v>295</v>
      </c>
      <c r="P1007">
        <v>10</v>
      </c>
      <c r="Q1007">
        <v>885</v>
      </c>
      <c r="R1007" t="s">
        <v>28</v>
      </c>
      <c r="S1007" t="s">
        <v>29</v>
      </c>
      <c r="T1007">
        <v>736</v>
      </c>
      <c r="U1007" t="s">
        <v>42</v>
      </c>
      <c r="V1007" t="s">
        <v>31</v>
      </c>
      <c r="W1007" t="s">
        <v>32</v>
      </c>
    </row>
    <row r="1008" spans="1:23" x14ac:dyDescent="0.35">
      <c r="A1008" t="s">
        <v>1028</v>
      </c>
      <c r="B1008" t="s">
        <v>20</v>
      </c>
      <c r="C1008" t="s">
        <v>68</v>
      </c>
      <c r="D1008" t="s">
        <v>60</v>
      </c>
      <c r="E1008" t="s">
        <v>61</v>
      </c>
      <c r="F1008" s="1">
        <v>44107</v>
      </c>
      <c r="G1008" t="s">
        <v>56</v>
      </c>
      <c r="H1008" t="s">
        <v>350</v>
      </c>
      <c r="I1008">
        <v>2021</v>
      </c>
      <c r="J1008" t="s">
        <v>351</v>
      </c>
      <c r="K1008" t="s">
        <v>54</v>
      </c>
      <c r="L1008">
        <v>79</v>
      </c>
      <c r="M1008">
        <v>10</v>
      </c>
      <c r="N1008">
        <v>4</v>
      </c>
      <c r="O1008">
        <v>316</v>
      </c>
      <c r="P1008">
        <v>6</v>
      </c>
      <c r="Q1008">
        <v>790</v>
      </c>
      <c r="R1008" t="s">
        <v>41</v>
      </c>
      <c r="S1008" t="s">
        <v>29</v>
      </c>
      <c r="T1008">
        <v>121</v>
      </c>
      <c r="U1008" t="s">
        <v>30</v>
      </c>
      <c r="V1008" t="s">
        <v>49</v>
      </c>
      <c r="W1008" t="s">
        <v>62</v>
      </c>
    </row>
    <row r="1009" spans="1:23" x14ac:dyDescent="0.35">
      <c r="A1009" t="s">
        <v>1029</v>
      </c>
      <c r="B1009" t="s">
        <v>63</v>
      </c>
      <c r="C1009" t="s">
        <v>21</v>
      </c>
      <c r="D1009" t="s">
        <v>60</v>
      </c>
      <c r="E1009" t="s">
        <v>39</v>
      </c>
      <c r="F1009" s="1">
        <v>44108</v>
      </c>
      <c r="G1009" t="s">
        <v>59</v>
      </c>
      <c r="H1009" t="s">
        <v>350</v>
      </c>
      <c r="I1009">
        <v>2021</v>
      </c>
      <c r="J1009" t="s">
        <v>351</v>
      </c>
      <c r="K1009" t="s">
        <v>27</v>
      </c>
      <c r="L1009">
        <v>28</v>
      </c>
      <c r="M1009">
        <v>10</v>
      </c>
      <c r="N1009">
        <v>4</v>
      </c>
      <c r="O1009">
        <v>112</v>
      </c>
      <c r="P1009">
        <v>6</v>
      </c>
      <c r="Q1009">
        <v>280</v>
      </c>
      <c r="R1009" t="s">
        <v>41</v>
      </c>
      <c r="S1009" t="s">
        <v>29</v>
      </c>
      <c r="T1009">
        <v>691</v>
      </c>
      <c r="U1009" t="s">
        <v>42</v>
      </c>
      <c r="V1009" t="s">
        <v>43</v>
      </c>
      <c r="W1009" t="s">
        <v>50</v>
      </c>
    </row>
    <row r="1010" spans="1:23" x14ac:dyDescent="0.35">
      <c r="A1010" t="s">
        <v>109</v>
      </c>
      <c r="B1010" t="s">
        <v>63</v>
      </c>
      <c r="C1010" t="s">
        <v>57</v>
      </c>
      <c r="D1010" t="s">
        <v>64</v>
      </c>
      <c r="E1010" t="s">
        <v>58</v>
      </c>
      <c r="F1010" s="1">
        <v>44109</v>
      </c>
      <c r="G1010" t="s">
        <v>24</v>
      </c>
      <c r="H1010" t="s">
        <v>350</v>
      </c>
      <c r="I1010">
        <v>2021</v>
      </c>
      <c r="J1010" t="s">
        <v>351</v>
      </c>
      <c r="K1010" t="s">
        <v>27</v>
      </c>
      <c r="L1010">
        <v>64</v>
      </c>
      <c r="M1010">
        <v>25</v>
      </c>
      <c r="N1010">
        <v>10</v>
      </c>
      <c r="O1010">
        <v>640</v>
      </c>
      <c r="P1010">
        <v>15</v>
      </c>
      <c r="Q1010">
        <v>1600</v>
      </c>
      <c r="R1010" t="s">
        <v>28</v>
      </c>
      <c r="S1010" t="s">
        <v>29</v>
      </c>
      <c r="T1010">
        <v>194</v>
      </c>
      <c r="U1010" t="s">
        <v>30</v>
      </c>
      <c r="V1010" t="s">
        <v>31</v>
      </c>
      <c r="W1010" t="s">
        <v>32</v>
      </c>
    </row>
    <row r="1011" spans="1:23" x14ac:dyDescent="0.35">
      <c r="A1011" t="s">
        <v>1030</v>
      </c>
      <c r="B1011" t="s">
        <v>20</v>
      </c>
      <c r="C1011" t="s">
        <v>55</v>
      </c>
      <c r="D1011" t="s">
        <v>64</v>
      </c>
      <c r="E1011" t="s">
        <v>52</v>
      </c>
      <c r="F1011" s="1">
        <v>44110</v>
      </c>
      <c r="G1011" t="s">
        <v>36</v>
      </c>
      <c r="H1011" t="s">
        <v>350</v>
      </c>
      <c r="I1011">
        <v>2021</v>
      </c>
      <c r="J1011" t="s">
        <v>351</v>
      </c>
      <c r="K1011" t="s">
        <v>27</v>
      </c>
      <c r="L1011">
        <v>52</v>
      </c>
      <c r="M1011">
        <v>25</v>
      </c>
      <c r="N1011">
        <v>10</v>
      </c>
      <c r="O1011">
        <v>520</v>
      </c>
      <c r="P1011">
        <v>15</v>
      </c>
      <c r="Q1011">
        <v>1300</v>
      </c>
      <c r="R1011" t="s">
        <v>28</v>
      </c>
      <c r="S1011" t="s">
        <v>29</v>
      </c>
      <c r="T1011">
        <v>445</v>
      </c>
      <c r="U1011" t="s">
        <v>30</v>
      </c>
      <c r="V1011" t="s">
        <v>31</v>
      </c>
      <c r="W1011" t="s">
        <v>62</v>
      </c>
    </row>
    <row r="1012" spans="1:23" x14ac:dyDescent="0.35">
      <c r="A1012" t="s">
        <v>1031</v>
      </c>
      <c r="B1012" t="s">
        <v>20</v>
      </c>
      <c r="C1012" t="s">
        <v>68</v>
      </c>
      <c r="D1012" t="s">
        <v>35</v>
      </c>
      <c r="E1012" t="s">
        <v>39</v>
      </c>
      <c r="F1012" s="1">
        <v>44111</v>
      </c>
      <c r="G1012" t="s">
        <v>40</v>
      </c>
      <c r="H1012" t="s">
        <v>350</v>
      </c>
      <c r="I1012">
        <v>2021</v>
      </c>
      <c r="J1012" t="s">
        <v>351</v>
      </c>
      <c r="K1012" t="s">
        <v>27</v>
      </c>
      <c r="L1012">
        <v>26</v>
      </c>
      <c r="M1012">
        <v>5</v>
      </c>
      <c r="N1012">
        <v>3</v>
      </c>
      <c r="O1012">
        <v>78</v>
      </c>
      <c r="P1012">
        <v>2</v>
      </c>
      <c r="Q1012">
        <v>130</v>
      </c>
      <c r="R1012" t="s">
        <v>28</v>
      </c>
      <c r="S1012" t="s">
        <v>29</v>
      </c>
      <c r="T1012">
        <v>300</v>
      </c>
      <c r="U1012" t="s">
        <v>42</v>
      </c>
      <c r="V1012" t="s">
        <v>65</v>
      </c>
      <c r="W1012" t="s">
        <v>62</v>
      </c>
    </row>
    <row r="1013" spans="1:23" x14ac:dyDescent="0.35">
      <c r="A1013" t="s">
        <v>1032</v>
      </c>
      <c r="B1013" t="s">
        <v>63</v>
      </c>
      <c r="C1013" t="s">
        <v>68</v>
      </c>
      <c r="D1013" t="s">
        <v>60</v>
      </c>
      <c r="E1013" t="s">
        <v>61</v>
      </c>
      <c r="F1013" s="1">
        <v>44112</v>
      </c>
      <c r="G1013" t="s">
        <v>48</v>
      </c>
      <c r="H1013" t="s">
        <v>350</v>
      </c>
      <c r="I1013">
        <v>2021</v>
      </c>
      <c r="J1013" t="s">
        <v>351</v>
      </c>
      <c r="K1013" t="s">
        <v>27</v>
      </c>
      <c r="L1013">
        <v>29</v>
      </c>
      <c r="M1013">
        <v>10</v>
      </c>
      <c r="N1013">
        <v>4</v>
      </c>
      <c r="O1013">
        <v>116</v>
      </c>
      <c r="P1013">
        <v>6</v>
      </c>
      <c r="Q1013">
        <v>290</v>
      </c>
      <c r="R1013" t="s">
        <v>41</v>
      </c>
      <c r="S1013" t="s">
        <v>29</v>
      </c>
      <c r="T1013">
        <v>364</v>
      </c>
      <c r="U1013" t="s">
        <v>42</v>
      </c>
      <c r="V1013" t="s">
        <v>65</v>
      </c>
      <c r="W1013" t="s">
        <v>50</v>
      </c>
    </row>
    <row r="1014" spans="1:23" x14ac:dyDescent="0.35">
      <c r="A1014" t="s">
        <v>1033</v>
      </c>
      <c r="B1014" t="s">
        <v>33</v>
      </c>
      <c r="C1014" t="s">
        <v>68</v>
      </c>
      <c r="D1014" t="s">
        <v>60</v>
      </c>
      <c r="E1014" t="s">
        <v>23</v>
      </c>
      <c r="F1014" s="1">
        <v>44113</v>
      </c>
      <c r="G1014" t="s">
        <v>53</v>
      </c>
      <c r="H1014" t="s">
        <v>350</v>
      </c>
      <c r="I1014">
        <v>2021</v>
      </c>
      <c r="J1014" t="s">
        <v>351</v>
      </c>
      <c r="K1014" t="s">
        <v>54</v>
      </c>
      <c r="L1014">
        <v>40</v>
      </c>
      <c r="M1014">
        <v>10</v>
      </c>
      <c r="N1014">
        <v>4</v>
      </c>
      <c r="O1014">
        <v>160</v>
      </c>
      <c r="P1014">
        <v>6</v>
      </c>
      <c r="Q1014">
        <v>400</v>
      </c>
      <c r="R1014" t="s">
        <v>41</v>
      </c>
      <c r="S1014" t="s">
        <v>29</v>
      </c>
      <c r="T1014">
        <v>368</v>
      </c>
      <c r="U1014" t="s">
        <v>42</v>
      </c>
      <c r="V1014" t="s">
        <v>43</v>
      </c>
      <c r="W1014" t="s">
        <v>62</v>
      </c>
    </row>
    <row r="1015" spans="1:23" x14ac:dyDescent="0.35">
      <c r="A1015" t="s">
        <v>1034</v>
      </c>
      <c r="B1015" t="s">
        <v>33</v>
      </c>
      <c r="C1015" t="s">
        <v>37</v>
      </c>
      <c r="D1015" t="s">
        <v>22</v>
      </c>
      <c r="E1015" t="s">
        <v>58</v>
      </c>
      <c r="F1015" s="1">
        <v>44114</v>
      </c>
      <c r="G1015" t="s">
        <v>56</v>
      </c>
      <c r="H1015" t="s">
        <v>350</v>
      </c>
      <c r="I1015">
        <v>2021</v>
      </c>
      <c r="J1015" t="s">
        <v>351</v>
      </c>
      <c r="K1015" t="s">
        <v>54</v>
      </c>
      <c r="L1015">
        <v>82</v>
      </c>
      <c r="M1015">
        <v>5</v>
      </c>
      <c r="N1015">
        <v>2</v>
      </c>
      <c r="O1015">
        <v>164</v>
      </c>
      <c r="P1015">
        <v>3</v>
      </c>
      <c r="Q1015">
        <v>410</v>
      </c>
      <c r="R1015" t="s">
        <v>28</v>
      </c>
      <c r="S1015" t="s">
        <v>29</v>
      </c>
      <c r="T1015">
        <v>33</v>
      </c>
      <c r="U1015" t="s">
        <v>30</v>
      </c>
      <c r="V1015" t="s">
        <v>43</v>
      </c>
      <c r="W1015" t="s">
        <v>32</v>
      </c>
    </row>
    <row r="1016" spans="1:23" x14ac:dyDescent="0.35">
      <c r="A1016" t="s">
        <v>743</v>
      </c>
      <c r="B1016" t="s">
        <v>44</v>
      </c>
      <c r="C1016" t="s">
        <v>34</v>
      </c>
      <c r="D1016" t="s">
        <v>22</v>
      </c>
      <c r="E1016" t="s">
        <v>58</v>
      </c>
      <c r="F1016" s="1">
        <v>44115</v>
      </c>
      <c r="G1016" t="s">
        <v>59</v>
      </c>
      <c r="H1016" t="s">
        <v>350</v>
      </c>
      <c r="I1016">
        <v>2021</v>
      </c>
      <c r="J1016" t="s">
        <v>351</v>
      </c>
      <c r="K1016" t="s">
        <v>27</v>
      </c>
      <c r="L1016">
        <v>71</v>
      </c>
      <c r="M1016">
        <v>5</v>
      </c>
      <c r="N1016">
        <v>2</v>
      </c>
      <c r="O1016">
        <v>142</v>
      </c>
      <c r="P1016">
        <v>3</v>
      </c>
      <c r="Q1016">
        <v>355</v>
      </c>
      <c r="R1016" t="s">
        <v>41</v>
      </c>
      <c r="S1016" t="s">
        <v>29</v>
      </c>
      <c r="T1016">
        <v>703</v>
      </c>
      <c r="U1016" t="s">
        <v>42</v>
      </c>
      <c r="V1016" t="s">
        <v>65</v>
      </c>
      <c r="W1016" t="s">
        <v>32</v>
      </c>
    </row>
    <row r="1017" spans="1:23" x14ac:dyDescent="0.35">
      <c r="A1017" t="s">
        <v>1035</v>
      </c>
      <c r="B1017" t="s">
        <v>33</v>
      </c>
      <c r="C1017" t="s">
        <v>68</v>
      </c>
      <c r="D1017" t="s">
        <v>38</v>
      </c>
      <c r="E1017" t="s">
        <v>52</v>
      </c>
      <c r="F1017" s="1">
        <v>44116</v>
      </c>
      <c r="G1017" t="s">
        <v>24</v>
      </c>
      <c r="H1017" t="s">
        <v>350</v>
      </c>
      <c r="I1017">
        <v>2021</v>
      </c>
      <c r="J1017" t="s">
        <v>351</v>
      </c>
      <c r="K1017" t="s">
        <v>27</v>
      </c>
      <c r="L1017">
        <v>11</v>
      </c>
      <c r="M1017">
        <v>5</v>
      </c>
      <c r="N1017">
        <v>2</v>
      </c>
      <c r="O1017">
        <v>22</v>
      </c>
      <c r="P1017">
        <v>3</v>
      </c>
      <c r="Q1017">
        <v>55</v>
      </c>
      <c r="R1017" t="s">
        <v>28</v>
      </c>
      <c r="S1017" t="s">
        <v>29</v>
      </c>
      <c r="T1017">
        <v>625</v>
      </c>
      <c r="U1017" t="s">
        <v>42</v>
      </c>
      <c r="V1017" t="s">
        <v>49</v>
      </c>
      <c r="W1017" t="s">
        <v>32</v>
      </c>
    </row>
    <row r="1018" spans="1:23" x14ac:dyDescent="0.35">
      <c r="A1018" t="s">
        <v>1036</v>
      </c>
      <c r="B1018" t="s">
        <v>44</v>
      </c>
      <c r="C1018" t="s">
        <v>66</v>
      </c>
      <c r="D1018" t="s">
        <v>64</v>
      </c>
      <c r="E1018" t="s">
        <v>47</v>
      </c>
      <c r="F1018" s="1">
        <v>44117</v>
      </c>
      <c r="G1018" t="s">
        <v>36</v>
      </c>
      <c r="H1018" t="s">
        <v>350</v>
      </c>
      <c r="I1018">
        <v>2021</v>
      </c>
      <c r="J1018" t="s">
        <v>351</v>
      </c>
      <c r="K1018" t="s">
        <v>27</v>
      </c>
      <c r="L1018">
        <v>69</v>
      </c>
      <c r="M1018">
        <v>25</v>
      </c>
      <c r="N1018">
        <v>10</v>
      </c>
      <c r="O1018">
        <v>690</v>
      </c>
      <c r="P1018">
        <v>15</v>
      </c>
      <c r="Q1018">
        <v>1725</v>
      </c>
      <c r="R1018" t="s">
        <v>28</v>
      </c>
      <c r="S1018" t="s">
        <v>29</v>
      </c>
      <c r="T1018">
        <v>249</v>
      </c>
      <c r="U1018" t="s">
        <v>42</v>
      </c>
      <c r="V1018" t="s">
        <v>43</v>
      </c>
      <c r="W1018" t="s">
        <v>62</v>
      </c>
    </row>
    <row r="1019" spans="1:23" x14ac:dyDescent="0.35">
      <c r="A1019" t="s">
        <v>1037</v>
      </c>
      <c r="B1019" t="s">
        <v>63</v>
      </c>
      <c r="C1019" t="s">
        <v>55</v>
      </c>
      <c r="D1019" t="s">
        <v>64</v>
      </c>
      <c r="E1019" t="s">
        <v>52</v>
      </c>
      <c r="F1019" s="1">
        <v>44118</v>
      </c>
      <c r="G1019" t="s">
        <v>40</v>
      </c>
      <c r="H1019" t="s">
        <v>350</v>
      </c>
      <c r="I1019">
        <v>2021</v>
      </c>
      <c r="J1019" t="s">
        <v>351</v>
      </c>
      <c r="K1019" t="s">
        <v>27</v>
      </c>
      <c r="L1019">
        <v>96</v>
      </c>
      <c r="M1019">
        <v>25</v>
      </c>
      <c r="N1019">
        <v>10</v>
      </c>
      <c r="O1019">
        <v>960</v>
      </c>
      <c r="P1019">
        <v>15</v>
      </c>
      <c r="Q1019">
        <v>2400</v>
      </c>
      <c r="R1019" t="s">
        <v>41</v>
      </c>
      <c r="S1019" t="s">
        <v>29</v>
      </c>
      <c r="T1019">
        <v>662</v>
      </c>
      <c r="U1019" t="s">
        <v>42</v>
      </c>
      <c r="V1019" t="s">
        <v>49</v>
      </c>
      <c r="W1019" t="s">
        <v>62</v>
      </c>
    </row>
    <row r="1020" spans="1:23" x14ac:dyDescent="0.35">
      <c r="A1020" t="s">
        <v>1038</v>
      </c>
      <c r="B1020" t="s">
        <v>33</v>
      </c>
      <c r="C1020" t="s">
        <v>37</v>
      </c>
      <c r="D1020" t="s">
        <v>64</v>
      </c>
      <c r="E1020" t="s">
        <v>47</v>
      </c>
      <c r="F1020" s="1">
        <v>44119</v>
      </c>
      <c r="G1020" t="s">
        <v>48</v>
      </c>
      <c r="H1020" t="s">
        <v>350</v>
      </c>
      <c r="I1020">
        <v>2021</v>
      </c>
      <c r="J1020" t="s">
        <v>351</v>
      </c>
      <c r="K1020" t="s">
        <v>27</v>
      </c>
      <c r="L1020">
        <v>80</v>
      </c>
      <c r="M1020">
        <v>25</v>
      </c>
      <c r="N1020">
        <v>10</v>
      </c>
      <c r="O1020">
        <v>800</v>
      </c>
      <c r="P1020">
        <v>15</v>
      </c>
      <c r="Q1020">
        <v>2000</v>
      </c>
      <c r="R1020" t="s">
        <v>28</v>
      </c>
      <c r="S1020" t="s">
        <v>29</v>
      </c>
      <c r="T1020">
        <v>948</v>
      </c>
      <c r="U1020" t="s">
        <v>30</v>
      </c>
      <c r="V1020" t="s">
        <v>49</v>
      </c>
      <c r="W1020" t="s">
        <v>32</v>
      </c>
    </row>
    <row r="1021" spans="1:23" x14ac:dyDescent="0.35">
      <c r="A1021" t="s">
        <v>1039</v>
      </c>
      <c r="B1021" t="s">
        <v>20</v>
      </c>
      <c r="C1021" t="s">
        <v>21</v>
      </c>
      <c r="D1021" t="s">
        <v>64</v>
      </c>
      <c r="E1021" t="s">
        <v>58</v>
      </c>
      <c r="F1021" s="1">
        <v>44120</v>
      </c>
      <c r="G1021" t="s">
        <v>53</v>
      </c>
      <c r="H1021" t="s">
        <v>350</v>
      </c>
      <c r="I1021">
        <v>2021</v>
      </c>
      <c r="J1021" t="s">
        <v>351</v>
      </c>
      <c r="K1021" t="s">
        <v>54</v>
      </c>
      <c r="L1021">
        <v>27</v>
      </c>
      <c r="M1021">
        <v>25</v>
      </c>
      <c r="N1021">
        <v>10</v>
      </c>
      <c r="O1021">
        <v>270</v>
      </c>
      <c r="P1021">
        <v>15</v>
      </c>
      <c r="Q1021">
        <v>675</v>
      </c>
      <c r="R1021" t="s">
        <v>28</v>
      </c>
      <c r="S1021" t="s">
        <v>29</v>
      </c>
      <c r="T1021">
        <v>77</v>
      </c>
      <c r="U1021" t="s">
        <v>30</v>
      </c>
      <c r="V1021" t="s">
        <v>43</v>
      </c>
      <c r="W1021" t="s">
        <v>32</v>
      </c>
    </row>
    <row r="1022" spans="1:23" x14ac:dyDescent="0.35">
      <c r="A1022" t="s">
        <v>1040</v>
      </c>
      <c r="B1022" t="s">
        <v>33</v>
      </c>
      <c r="C1022" t="s">
        <v>57</v>
      </c>
      <c r="D1022" t="s">
        <v>51</v>
      </c>
      <c r="E1022" t="s">
        <v>52</v>
      </c>
      <c r="F1022" s="1">
        <v>44121</v>
      </c>
      <c r="G1022" t="s">
        <v>56</v>
      </c>
      <c r="H1022" t="s">
        <v>350</v>
      </c>
      <c r="I1022">
        <v>2021</v>
      </c>
      <c r="J1022" t="s">
        <v>351</v>
      </c>
      <c r="K1022" t="s">
        <v>54</v>
      </c>
      <c r="L1022">
        <v>99</v>
      </c>
      <c r="M1022">
        <v>40</v>
      </c>
      <c r="N1022">
        <v>7</v>
      </c>
      <c r="O1022">
        <v>693</v>
      </c>
      <c r="P1022">
        <v>33</v>
      </c>
      <c r="Q1022">
        <v>3960</v>
      </c>
      <c r="R1022" t="s">
        <v>41</v>
      </c>
      <c r="S1022" t="s">
        <v>29</v>
      </c>
      <c r="T1022">
        <v>894</v>
      </c>
      <c r="U1022" t="s">
        <v>30</v>
      </c>
      <c r="V1022" t="s">
        <v>65</v>
      </c>
      <c r="W1022" t="s">
        <v>32</v>
      </c>
    </row>
    <row r="1023" spans="1:23" x14ac:dyDescent="0.35">
      <c r="A1023" t="s">
        <v>600</v>
      </c>
      <c r="B1023" t="s">
        <v>33</v>
      </c>
      <c r="C1023" t="s">
        <v>21</v>
      </c>
      <c r="D1023" t="s">
        <v>38</v>
      </c>
      <c r="E1023" t="s">
        <v>58</v>
      </c>
      <c r="F1023" s="1">
        <v>44122</v>
      </c>
      <c r="G1023" t="s">
        <v>59</v>
      </c>
      <c r="H1023" t="s">
        <v>350</v>
      </c>
      <c r="I1023">
        <v>2021</v>
      </c>
      <c r="J1023" t="s">
        <v>351</v>
      </c>
      <c r="K1023" t="s">
        <v>27</v>
      </c>
      <c r="L1023">
        <v>36</v>
      </c>
      <c r="M1023">
        <v>5</v>
      </c>
      <c r="N1023">
        <v>2</v>
      </c>
      <c r="O1023">
        <v>72</v>
      </c>
      <c r="P1023">
        <v>3</v>
      </c>
      <c r="Q1023">
        <v>180</v>
      </c>
      <c r="R1023" t="s">
        <v>41</v>
      </c>
      <c r="S1023" t="s">
        <v>29</v>
      </c>
      <c r="T1023">
        <v>495</v>
      </c>
      <c r="U1023" t="s">
        <v>30</v>
      </c>
      <c r="V1023" t="s">
        <v>43</v>
      </c>
      <c r="W1023" t="s">
        <v>32</v>
      </c>
    </row>
    <row r="1024" spans="1:23" x14ac:dyDescent="0.35">
      <c r="A1024" t="s">
        <v>1041</v>
      </c>
      <c r="B1024" t="s">
        <v>33</v>
      </c>
      <c r="C1024" t="s">
        <v>45</v>
      </c>
      <c r="D1024" t="s">
        <v>51</v>
      </c>
      <c r="E1024" t="s">
        <v>61</v>
      </c>
      <c r="F1024" s="1">
        <v>44123</v>
      </c>
      <c r="G1024" t="s">
        <v>24</v>
      </c>
      <c r="H1024" t="s">
        <v>350</v>
      </c>
      <c r="I1024">
        <v>2021</v>
      </c>
      <c r="J1024" t="s">
        <v>351</v>
      </c>
      <c r="K1024" t="s">
        <v>27</v>
      </c>
      <c r="L1024">
        <v>93</v>
      </c>
      <c r="M1024">
        <v>40</v>
      </c>
      <c r="N1024">
        <v>7</v>
      </c>
      <c r="O1024">
        <v>651</v>
      </c>
      <c r="P1024">
        <v>33</v>
      </c>
      <c r="Q1024">
        <v>3720</v>
      </c>
      <c r="R1024" t="s">
        <v>41</v>
      </c>
      <c r="S1024" t="s">
        <v>29</v>
      </c>
      <c r="T1024">
        <v>337</v>
      </c>
      <c r="U1024" t="s">
        <v>30</v>
      </c>
      <c r="V1024" t="s">
        <v>65</v>
      </c>
      <c r="W1024" t="s">
        <v>62</v>
      </c>
    </row>
    <row r="1025" spans="1:23" x14ac:dyDescent="0.35">
      <c r="A1025" t="s">
        <v>1042</v>
      </c>
      <c r="B1025" t="s">
        <v>44</v>
      </c>
      <c r="C1025" t="s">
        <v>37</v>
      </c>
      <c r="D1025" t="s">
        <v>22</v>
      </c>
      <c r="E1025" t="s">
        <v>61</v>
      </c>
      <c r="F1025" s="1">
        <v>44124</v>
      </c>
      <c r="G1025" t="s">
        <v>36</v>
      </c>
      <c r="H1025" t="s">
        <v>350</v>
      </c>
      <c r="I1025">
        <v>2021</v>
      </c>
      <c r="J1025" t="s">
        <v>351</v>
      </c>
      <c r="K1025" t="s">
        <v>27</v>
      </c>
      <c r="L1025">
        <v>89</v>
      </c>
      <c r="M1025">
        <v>5</v>
      </c>
      <c r="N1025">
        <v>2</v>
      </c>
      <c r="O1025">
        <v>178</v>
      </c>
      <c r="P1025">
        <v>3</v>
      </c>
      <c r="Q1025">
        <v>445</v>
      </c>
      <c r="R1025" t="s">
        <v>41</v>
      </c>
      <c r="S1025" t="s">
        <v>29</v>
      </c>
      <c r="T1025">
        <v>757</v>
      </c>
      <c r="U1025" t="s">
        <v>30</v>
      </c>
      <c r="V1025" t="s">
        <v>43</v>
      </c>
      <c r="W1025" t="s">
        <v>32</v>
      </c>
    </row>
    <row r="1026" spans="1:23" x14ac:dyDescent="0.35">
      <c r="A1026" t="s">
        <v>1043</v>
      </c>
      <c r="B1026" t="s">
        <v>20</v>
      </c>
      <c r="C1026" t="s">
        <v>57</v>
      </c>
      <c r="D1026" t="s">
        <v>22</v>
      </c>
      <c r="E1026" t="s">
        <v>58</v>
      </c>
      <c r="F1026" s="1">
        <v>44125</v>
      </c>
      <c r="G1026" t="s">
        <v>40</v>
      </c>
      <c r="H1026" t="s">
        <v>350</v>
      </c>
      <c r="I1026">
        <v>2021</v>
      </c>
      <c r="J1026" t="s">
        <v>351</v>
      </c>
      <c r="K1026" t="s">
        <v>27</v>
      </c>
      <c r="L1026">
        <v>80</v>
      </c>
      <c r="M1026">
        <v>5</v>
      </c>
      <c r="N1026">
        <v>2</v>
      </c>
      <c r="O1026">
        <v>160</v>
      </c>
      <c r="P1026">
        <v>3</v>
      </c>
      <c r="Q1026">
        <v>400</v>
      </c>
      <c r="R1026" t="s">
        <v>41</v>
      </c>
      <c r="S1026" t="s">
        <v>29</v>
      </c>
      <c r="T1026">
        <v>434</v>
      </c>
      <c r="U1026" t="s">
        <v>42</v>
      </c>
      <c r="V1026" t="s">
        <v>43</v>
      </c>
      <c r="W1026" t="s">
        <v>50</v>
      </c>
    </row>
    <row r="1027" spans="1:23" x14ac:dyDescent="0.35">
      <c r="A1027" t="s">
        <v>1044</v>
      </c>
      <c r="B1027" t="s">
        <v>33</v>
      </c>
      <c r="C1027" t="s">
        <v>45</v>
      </c>
      <c r="D1027" t="s">
        <v>51</v>
      </c>
      <c r="E1027" t="s">
        <v>47</v>
      </c>
      <c r="F1027" s="1">
        <v>44126</v>
      </c>
      <c r="G1027" t="s">
        <v>48</v>
      </c>
      <c r="H1027" t="s">
        <v>350</v>
      </c>
      <c r="I1027">
        <v>2021</v>
      </c>
      <c r="J1027" t="s">
        <v>351</v>
      </c>
      <c r="K1027" t="s">
        <v>27</v>
      </c>
      <c r="L1027">
        <v>41</v>
      </c>
      <c r="M1027">
        <v>40</v>
      </c>
      <c r="N1027">
        <v>7</v>
      </c>
      <c r="O1027">
        <v>287</v>
      </c>
      <c r="P1027">
        <v>33</v>
      </c>
      <c r="Q1027">
        <v>1640</v>
      </c>
      <c r="R1027" t="s">
        <v>41</v>
      </c>
      <c r="S1027" t="s">
        <v>29</v>
      </c>
      <c r="T1027">
        <v>226</v>
      </c>
      <c r="U1027" t="s">
        <v>42</v>
      </c>
      <c r="V1027" t="s">
        <v>43</v>
      </c>
      <c r="W1027" t="s">
        <v>32</v>
      </c>
    </row>
    <row r="1028" spans="1:23" x14ac:dyDescent="0.35">
      <c r="A1028" t="s">
        <v>1045</v>
      </c>
      <c r="B1028" t="s">
        <v>44</v>
      </c>
      <c r="C1028" t="s">
        <v>68</v>
      </c>
      <c r="D1028" t="s">
        <v>51</v>
      </c>
      <c r="E1028" t="s">
        <v>61</v>
      </c>
      <c r="F1028" s="1">
        <v>44127</v>
      </c>
      <c r="G1028" t="s">
        <v>53</v>
      </c>
      <c r="H1028" t="s">
        <v>350</v>
      </c>
      <c r="I1028">
        <v>2021</v>
      </c>
      <c r="J1028" t="s">
        <v>351</v>
      </c>
      <c r="K1028" t="s">
        <v>54</v>
      </c>
      <c r="L1028">
        <v>71</v>
      </c>
      <c r="M1028">
        <v>40</v>
      </c>
      <c r="N1028">
        <v>7</v>
      </c>
      <c r="O1028">
        <v>497</v>
      </c>
      <c r="P1028">
        <v>33</v>
      </c>
      <c r="Q1028">
        <v>2840</v>
      </c>
      <c r="R1028" t="s">
        <v>41</v>
      </c>
      <c r="S1028" t="s">
        <v>29</v>
      </c>
      <c r="T1028">
        <v>729</v>
      </c>
      <c r="U1028" t="s">
        <v>42</v>
      </c>
      <c r="V1028" t="s">
        <v>65</v>
      </c>
      <c r="W1028" t="s">
        <v>50</v>
      </c>
    </row>
    <row r="1029" spans="1:23" x14ac:dyDescent="0.35">
      <c r="A1029" t="s">
        <v>1046</v>
      </c>
      <c r="B1029" t="s">
        <v>33</v>
      </c>
      <c r="C1029" t="s">
        <v>21</v>
      </c>
      <c r="D1029" t="s">
        <v>35</v>
      </c>
      <c r="E1029" t="s">
        <v>61</v>
      </c>
      <c r="F1029" s="1">
        <v>44128</v>
      </c>
      <c r="G1029" t="s">
        <v>56</v>
      </c>
      <c r="H1029" t="s">
        <v>350</v>
      </c>
      <c r="I1029">
        <v>2021</v>
      </c>
      <c r="J1029" t="s">
        <v>351</v>
      </c>
      <c r="K1029" t="s">
        <v>54</v>
      </c>
      <c r="L1029">
        <v>92</v>
      </c>
      <c r="M1029">
        <v>5</v>
      </c>
      <c r="N1029">
        <v>3</v>
      </c>
      <c r="O1029">
        <v>276</v>
      </c>
      <c r="P1029">
        <v>2</v>
      </c>
      <c r="Q1029">
        <v>460</v>
      </c>
      <c r="R1029" t="s">
        <v>41</v>
      </c>
      <c r="S1029" t="s">
        <v>29</v>
      </c>
      <c r="T1029">
        <v>188</v>
      </c>
      <c r="U1029" t="s">
        <v>42</v>
      </c>
      <c r="V1029" t="s">
        <v>65</v>
      </c>
      <c r="W1029" t="s">
        <v>50</v>
      </c>
    </row>
    <row r="1030" spans="1:23" x14ac:dyDescent="0.35">
      <c r="A1030" t="s">
        <v>298</v>
      </c>
      <c r="B1030" t="s">
        <v>44</v>
      </c>
      <c r="C1030" t="s">
        <v>57</v>
      </c>
      <c r="D1030" t="s">
        <v>35</v>
      </c>
      <c r="E1030" t="s">
        <v>23</v>
      </c>
      <c r="F1030" s="1">
        <v>44129</v>
      </c>
      <c r="G1030" t="s">
        <v>59</v>
      </c>
      <c r="H1030" t="s">
        <v>350</v>
      </c>
      <c r="I1030">
        <v>2021</v>
      </c>
      <c r="J1030" t="s">
        <v>351</v>
      </c>
      <c r="K1030" t="s">
        <v>27</v>
      </c>
      <c r="L1030">
        <v>25</v>
      </c>
      <c r="M1030">
        <v>5</v>
      </c>
      <c r="N1030">
        <v>3</v>
      </c>
      <c r="O1030">
        <v>75</v>
      </c>
      <c r="P1030">
        <v>2</v>
      </c>
      <c r="Q1030">
        <v>125</v>
      </c>
      <c r="R1030" t="s">
        <v>28</v>
      </c>
      <c r="S1030" t="s">
        <v>29</v>
      </c>
      <c r="T1030">
        <v>552</v>
      </c>
      <c r="U1030" t="s">
        <v>30</v>
      </c>
      <c r="V1030" t="s">
        <v>49</v>
      </c>
      <c r="W1030" t="s">
        <v>32</v>
      </c>
    </row>
    <row r="1031" spans="1:23" x14ac:dyDescent="0.35">
      <c r="A1031" t="s">
        <v>1047</v>
      </c>
      <c r="B1031" t="s">
        <v>33</v>
      </c>
      <c r="C1031" t="s">
        <v>57</v>
      </c>
      <c r="D1031" t="s">
        <v>22</v>
      </c>
      <c r="E1031" t="s">
        <v>61</v>
      </c>
      <c r="F1031" s="1">
        <v>44130</v>
      </c>
      <c r="G1031" t="s">
        <v>24</v>
      </c>
      <c r="H1031" t="s">
        <v>350</v>
      </c>
      <c r="I1031">
        <v>2021</v>
      </c>
      <c r="J1031" t="s">
        <v>351</v>
      </c>
      <c r="K1031" t="s">
        <v>27</v>
      </c>
      <c r="L1031">
        <v>17</v>
      </c>
      <c r="M1031">
        <v>5</v>
      </c>
      <c r="N1031">
        <v>2</v>
      </c>
      <c r="O1031">
        <v>34</v>
      </c>
      <c r="P1031">
        <v>3</v>
      </c>
      <c r="Q1031">
        <v>85</v>
      </c>
      <c r="R1031" t="s">
        <v>28</v>
      </c>
      <c r="S1031" t="s">
        <v>29</v>
      </c>
      <c r="T1031">
        <v>719</v>
      </c>
      <c r="U1031" t="s">
        <v>42</v>
      </c>
      <c r="V1031" t="s">
        <v>31</v>
      </c>
      <c r="W1031" t="s">
        <v>50</v>
      </c>
    </row>
    <row r="1032" spans="1:23" x14ac:dyDescent="0.35">
      <c r="A1032" t="s">
        <v>1048</v>
      </c>
      <c r="B1032" t="s">
        <v>63</v>
      </c>
      <c r="C1032" t="s">
        <v>57</v>
      </c>
      <c r="D1032" t="s">
        <v>46</v>
      </c>
      <c r="E1032" t="s">
        <v>58</v>
      </c>
      <c r="F1032" s="1">
        <v>44131</v>
      </c>
      <c r="G1032" t="s">
        <v>36</v>
      </c>
      <c r="H1032" t="s">
        <v>350</v>
      </c>
      <c r="I1032">
        <v>2021</v>
      </c>
      <c r="J1032" t="s">
        <v>351</v>
      </c>
      <c r="K1032" t="s">
        <v>27</v>
      </c>
      <c r="L1032">
        <v>52</v>
      </c>
      <c r="M1032">
        <v>15</v>
      </c>
      <c r="N1032">
        <v>5</v>
      </c>
      <c r="O1032">
        <v>260</v>
      </c>
      <c r="P1032">
        <v>10</v>
      </c>
      <c r="Q1032">
        <v>780</v>
      </c>
      <c r="R1032" t="s">
        <v>41</v>
      </c>
      <c r="S1032" t="s">
        <v>29</v>
      </c>
      <c r="T1032">
        <v>520</v>
      </c>
      <c r="U1032" t="s">
        <v>30</v>
      </c>
      <c r="V1032" t="s">
        <v>49</v>
      </c>
      <c r="W1032" t="s">
        <v>62</v>
      </c>
    </row>
    <row r="1033" spans="1:23" x14ac:dyDescent="0.35">
      <c r="A1033" t="s">
        <v>1049</v>
      </c>
      <c r="B1033" t="s">
        <v>44</v>
      </c>
      <c r="C1033" t="s">
        <v>68</v>
      </c>
      <c r="D1033" t="s">
        <v>22</v>
      </c>
      <c r="E1033" t="s">
        <v>39</v>
      </c>
      <c r="F1033" s="1">
        <v>44132</v>
      </c>
      <c r="G1033" t="s">
        <v>40</v>
      </c>
      <c r="H1033" t="s">
        <v>350</v>
      </c>
      <c r="I1033">
        <v>2021</v>
      </c>
      <c r="J1033" t="s">
        <v>351</v>
      </c>
      <c r="K1033" t="s">
        <v>27</v>
      </c>
      <c r="L1033">
        <v>11</v>
      </c>
      <c r="M1033">
        <v>5</v>
      </c>
      <c r="N1033">
        <v>2</v>
      </c>
      <c r="O1033">
        <v>22</v>
      </c>
      <c r="P1033">
        <v>3</v>
      </c>
      <c r="Q1033">
        <v>55</v>
      </c>
      <c r="R1033" t="s">
        <v>28</v>
      </c>
      <c r="S1033" t="s">
        <v>29</v>
      </c>
      <c r="T1033">
        <v>920</v>
      </c>
      <c r="U1033" t="s">
        <v>30</v>
      </c>
      <c r="V1033" t="s">
        <v>65</v>
      </c>
      <c r="W1033" t="s">
        <v>50</v>
      </c>
    </row>
    <row r="1034" spans="1:23" x14ac:dyDescent="0.35">
      <c r="A1034" t="s">
        <v>1050</v>
      </c>
      <c r="B1034" t="s">
        <v>33</v>
      </c>
      <c r="C1034" t="s">
        <v>68</v>
      </c>
      <c r="D1034" t="s">
        <v>38</v>
      </c>
      <c r="E1034" t="s">
        <v>47</v>
      </c>
      <c r="F1034" s="1">
        <v>44133</v>
      </c>
      <c r="G1034" t="s">
        <v>48</v>
      </c>
      <c r="H1034" t="s">
        <v>350</v>
      </c>
      <c r="I1034">
        <v>2021</v>
      </c>
      <c r="J1034" t="s">
        <v>351</v>
      </c>
      <c r="K1034" t="s">
        <v>27</v>
      </c>
      <c r="L1034">
        <v>44</v>
      </c>
      <c r="M1034">
        <v>5</v>
      </c>
      <c r="N1034">
        <v>2</v>
      </c>
      <c r="O1034">
        <v>88</v>
      </c>
      <c r="P1034">
        <v>3</v>
      </c>
      <c r="Q1034">
        <v>220</v>
      </c>
      <c r="R1034" t="s">
        <v>28</v>
      </c>
      <c r="S1034" t="s">
        <v>29</v>
      </c>
      <c r="T1034">
        <v>616</v>
      </c>
      <c r="U1034" t="s">
        <v>42</v>
      </c>
      <c r="V1034" t="s">
        <v>65</v>
      </c>
      <c r="W1034" t="s">
        <v>32</v>
      </c>
    </row>
    <row r="1035" spans="1:23" x14ac:dyDescent="0.35">
      <c r="A1035" t="s">
        <v>1051</v>
      </c>
      <c r="B1035" t="s">
        <v>20</v>
      </c>
      <c r="C1035" t="s">
        <v>57</v>
      </c>
      <c r="D1035" t="s">
        <v>51</v>
      </c>
      <c r="E1035" t="s">
        <v>52</v>
      </c>
      <c r="F1035" s="1">
        <v>44134</v>
      </c>
      <c r="G1035" t="s">
        <v>53</v>
      </c>
      <c r="H1035" t="s">
        <v>350</v>
      </c>
      <c r="I1035">
        <v>2021</v>
      </c>
      <c r="J1035" t="s">
        <v>351</v>
      </c>
      <c r="K1035" t="s">
        <v>54</v>
      </c>
      <c r="L1035">
        <v>25</v>
      </c>
      <c r="M1035">
        <v>40</v>
      </c>
      <c r="N1035">
        <v>7</v>
      </c>
      <c r="O1035">
        <v>175</v>
      </c>
      <c r="P1035">
        <v>33</v>
      </c>
      <c r="Q1035">
        <v>1000</v>
      </c>
      <c r="R1035" t="s">
        <v>28</v>
      </c>
      <c r="S1035" t="s">
        <v>29</v>
      </c>
      <c r="T1035">
        <v>612</v>
      </c>
      <c r="U1035" t="s">
        <v>42</v>
      </c>
      <c r="V1035" t="s">
        <v>43</v>
      </c>
      <c r="W1035" t="s">
        <v>32</v>
      </c>
    </row>
    <row r="1036" spans="1:23" x14ac:dyDescent="0.35">
      <c r="A1036" t="s">
        <v>1052</v>
      </c>
      <c r="B1036" t="s">
        <v>63</v>
      </c>
      <c r="C1036" t="s">
        <v>37</v>
      </c>
      <c r="D1036" t="s">
        <v>64</v>
      </c>
      <c r="E1036" t="s">
        <v>47</v>
      </c>
      <c r="F1036" s="1">
        <v>44135</v>
      </c>
      <c r="G1036" t="s">
        <v>56</v>
      </c>
      <c r="H1036" t="s">
        <v>350</v>
      </c>
      <c r="I1036">
        <v>2021</v>
      </c>
      <c r="J1036" t="s">
        <v>351</v>
      </c>
      <c r="K1036" t="s">
        <v>54</v>
      </c>
      <c r="L1036">
        <v>70</v>
      </c>
      <c r="M1036">
        <v>25</v>
      </c>
      <c r="N1036">
        <v>10</v>
      </c>
      <c r="O1036">
        <v>700</v>
      </c>
      <c r="P1036">
        <v>15</v>
      </c>
      <c r="Q1036">
        <v>1750</v>
      </c>
      <c r="R1036" t="s">
        <v>28</v>
      </c>
      <c r="S1036" t="s">
        <v>29</v>
      </c>
      <c r="T1036">
        <v>21</v>
      </c>
      <c r="U1036" t="s">
        <v>30</v>
      </c>
      <c r="V1036" t="s">
        <v>49</v>
      </c>
      <c r="W1036" t="s">
        <v>62</v>
      </c>
    </row>
    <row r="1037" spans="1:23" x14ac:dyDescent="0.35">
      <c r="A1037" t="s">
        <v>1053</v>
      </c>
      <c r="B1037" t="s">
        <v>44</v>
      </c>
      <c r="C1037" t="s">
        <v>67</v>
      </c>
      <c r="D1037" t="s">
        <v>64</v>
      </c>
      <c r="E1037" t="s">
        <v>39</v>
      </c>
      <c r="F1037" s="1">
        <v>44136</v>
      </c>
      <c r="G1037" t="s">
        <v>59</v>
      </c>
      <c r="H1037" t="s">
        <v>382</v>
      </c>
      <c r="I1037">
        <v>2021</v>
      </c>
      <c r="J1037" t="s">
        <v>351</v>
      </c>
      <c r="K1037" t="s">
        <v>27</v>
      </c>
      <c r="L1037">
        <v>76</v>
      </c>
      <c r="M1037">
        <v>25</v>
      </c>
      <c r="N1037">
        <v>10</v>
      </c>
      <c r="O1037">
        <v>760</v>
      </c>
      <c r="P1037">
        <v>15</v>
      </c>
      <c r="Q1037">
        <v>1900</v>
      </c>
      <c r="R1037" t="s">
        <v>28</v>
      </c>
      <c r="S1037" t="s">
        <v>29</v>
      </c>
      <c r="T1037">
        <v>611</v>
      </c>
      <c r="U1037" t="s">
        <v>42</v>
      </c>
      <c r="V1037" t="s">
        <v>31</v>
      </c>
      <c r="W1037" t="s">
        <v>32</v>
      </c>
    </row>
    <row r="1038" spans="1:23" x14ac:dyDescent="0.35">
      <c r="A1038" t="s">
        <v>1054</v>
      </c>
      <c r="B1038" t="s">
        <v>44</v>
      </c>
      <c r="C1038" t="s">
        <v>55</v>
      </c>
      <c r="D1038" t="s">
        <v>60</v>
      </c>
      <c r="E1038" t="s">
        <v>23</v>
      </c>
      <c r="F1038" s="1">
        <v>44137</v>
      </c>
      <c r="G1038" t="s">
        <v>24</v>
      </c>
      <c r="H1038" t="s">
        <v>382</v>
      </c>
      <c r="I1038">
        <v>2021</v>
      </c>
      <c r="J1038" t="s">
        <v>351</v>
      </c>
      <c r="K1038" t="s">
        <v>27</v>
      </c>
      <c r="L1038">
        <v>96</v>
      </c>
      <c r="M1038">
        <v>10</v>
      </c>
      <c r="N1038">
        <v>4</v>
      </c>
      <c r="O1038">
        <v>384</v>
      </c>
      <c r="P1038">
        <v>6</v>
      </c>
      <c r="Q1038">
        <v>960</v>
      </c>
      <c r="R1038" t="s">
        <v>41</v>
      </c>
      <c r="S1038" t="s">
        <v>29</v>
      </c>
      <c r="T1038">
        <v>350</v>
      </c>
      <c r="U1038" t="s">
        <v>30</v>
      </c>
      <c r="V1038" t="s">
        <v>43</v>
      </c>
      <c r="W1038" t="s">
        <v>62</v>
      </c>
    </row>
    <row r="1039" spans="1:23" x14ac:dyDescent="0.35">
      <c r="A1039" t="s">
        <v>1055</v>
      </c>
      <c r="B1039" t="s">
        <v>20</v>
      </c>
      <c r="C1039" t="s">
        <v>68</v>
      </c>
      <c r="D1039" t="s">
        <v>38</v>
      </c>
      <c r="E1039" t="s">
        <v>52</v>
      </c>
      <c r="F1039" s="1">
        <v>44138</v>
      </c>
      <c r="G1039" t="s">
        <v>36</v>
      </c>
      <c r="H1039" t="s">
        <v>382</v>
      </c>
      <c r="I1039">
        <v>2021</v>
      </c>
      <c r="J1039" t="s">
        <v>351</v>
      </c>
      <c r="K1039" t="s">
        <v>27</v>
      </c>
      <c r="L1039">
        <v>55</v>
      </c>
      <c r="M1039">
        <v>5</v>
      </c>
      <c r="N1039">
        <v>2</v>
      </c>
      <c r="O1039">
        <v>110</v>
      </c>
      <c r="P1039">
        <v>3</v>
      </c>
      <c r="Q1039">
        <v>275</v>
      </c>
      <c r="R1039" t="s">
        <v>28</v>
      </c>
      <c r="S1039" t="s">
        <v>29</v>
      </c>
      <c r="T1039">
        <v>77</v>
      </c>
      <c r="U1039" t="s">
        <v>30</v>
      </c>
      <c r="V1039" t="s">
        <v>49</v>
      </c>
      <c r="W1039" t="s">
        <v>32</v>
      </c>
    </row>
    <row r="1040" spans="1:23" x14ac:dyDescent="0.35">
      <c r="A1040" t="s">
        <v>1056</v>
      </c>
      <c r="B1040" t="s">
        <v>44</v>
      </c>
      <c r="C1040" t="s">
        <v>57</v>
      </c>
      <c r="D1040" t="s">
        <v>64</v>
      </c>
      <c r="E1040" t="s">
        <v>61</v>
      </c>
      <c r="F1040" s="1">
        <v>44139</v>
      </c>
      <c r="G1040" t="s">
        <v>40</v>
      </c>
      <c r="H1040" t="s">
        <v>382</v>
      </c>
      <c r="I1040">
        <v>2021</v>
      </c>
      <c r="J1040" t="s">
        <v>351</v>
      </c>
      <c r="K1040" t="s">
        <v>27</v>
      </c>
      <c r="L1040">
        <v>13</v>
      </c>
      <c r="M1040">
        <v>25</v>
      </c>
      <c r="N1040">
        <v>10</v>
      </c>
      <c r="O1040">
        <v>130</v>
      </c>
      <c r="P1040">
        <v>15</v>
      </c>
      <c r="Q1040">
        <v>325</v>
      </c>
      <c r="R1040" t="s">
        <v>28</v>
      </c>
      <c r="S1040" t="s">
        <v>29</v>
      </c>
      <c r="T1040">
        <v>380</v>
      </c>
      <c r="U1040" t="s">
        <v>42</v>
      </c>
      <c r="V1040" t="s">
        <v>65</v>
      </c>
      <c r="W1040" t="s">
        <v>32</v>
      </c>
    </row>
    <row r="1041" spans="1:23" x14ac:dyDescent="0.35">
      <c r="A1041" t="s">
        <v>1057</v>
      </c>
      <c r="B1041" t="s">
        <v>63</v>
      </c>
      <c r="C1041" t="s">
        <v>37</v>
      </c>
      <c r="D1041" t="s">
        <v>60</v>
      </c>
      <c r="E1041" t="s">
        <v>52</v>
      </c>
      <c r="F1041" s="1">
        <v>44140</v>
      </c>
      <c r="G1041" t="s">
        <v>48</v>
      </c>
      <c r="H1041" t="s">
        <v>382</v>
      </c>
      <c r="I1041">
        <v>2021</v>
      </c>
      <c r="J1041" t="s">
        <v>351</v>
      </c>
      <c r="K1041" t="s">
        <v>27</v>
      </c>
      <c r="L1041">
        <v>63</v>
      </c>
      <c r="M1041">
        <v>10</v>
      </c>
      <c r="N1041">
        <v>4</v>
      </c>
      <c r="O1041">
        <v>252</v>
      </c>
      <c r="P1041">
        <v>6</v>
      </c>
      <c r="Q1041">
        <v>630</v>
      </c>
      <c r="R1041" t="s">
        <v>41</v>
      </c>
      <c r="S1041" t="s">
        <v>29</v>
      </c>
      <c r="T1041">
        <v>666</v>
      </c>
      <c r="U1041" t="s">
        <v>30</v>
      </c>
      <c r="V1041" t="s">
        <v>31</v>
      </c>
      <c r="W1041" t="s">
        <v>62</v>
      </c>
    </row>
    <row r="1042" spans="1:23" x14ac:dyDescent="0.35">
      <c r="A1042" t="s">
        <v>1058</v>
      </c>
      <c r="B1042" t="s">
        <v>33</v>
      </c>
      <c r="C1042" t="s">
        <v>45</v>
      </c>
      <c r="D1042" t="s">
        <v>60</v>
      </c>
      <c r="E1042" t="s">
        <v>52</v>
      </c>
      <c r="F1042" s="1">
        <v>44141</v>
      </c>
      <c r="G1042" t="s">
        <v>53</v>
      </c>
      <c r="H1042" t="s">
        <v>382</v>
      </c>
      <c r="I1042">
        <v>2021</v>
      </c>
      <c r="J1042" t="s">
        <v>351</v>
      </c>
      <c r="K1042" t="s">
        <v>54</v>
      </c>
      <c r="L1042">
        <v>77</v>
      </c>
      <c r="M1042">
        <v>10</v>
      </c>
      <c r="N1042">
        <v>4</v>
      </c>
      <c r="O1042">
        <v>308</v>
      </c>
      <c r="P1042">
        <v>6</v>
      </c>
      <c r="Q1042">
        <v>770</v>
      </c>
      <c r="R1042" t="s">
        <v>28</v>
      </c>
      <c r="S1042" t="s">
        <v>29</v>
      </c>
      <c r="T1042">
        <v>678</v>
      </c>
      <c r="U1042" t="s">
        <v>42</v>
      </c>
      <c r="V1042" t="s">
        <v>65</v>
      </c>
      <c r="W1042" t="s">
        <v>62</v>
      </c>
    </row>
    <row r="1043" spans="1:23" x14ac:dyDescent="0.35">
      <c r="A1043" t="s">
        <v>1059</v>
      </c>
      <c r="B1043" t="s">
        <v>33</v>
      </c>
      <c r="C1043" t="s">
        <v>45</v>
      </c>
      <c r="D1043" t="s">
        <v>35</v>
      </c>
      <c r="E1043" t="s">
        <v>61</v>
      </c>
      <c r="F1043" s="1">
        <v>44142</v>
      </c>
      <c r="G1043" t="s">
        <v>56</v>
      </c>
      <c r="H1043" t="s">
        <v>382</v>
      </c>
      <c r="I1043">
        <v>2021</v>
      </c>
      <c r="J1043" t="s">
        <v>351</v>
      </c>
      <c r="K1043" t="s">
        <v>54</v>
      </c>
      <c r="L1043">
        <v>84</v>
      </c>
      <c r="M1043">
        <v>5</v>
      </c>
      <c r="N1043">
        <v>3</v>
      </c>
      <c r="O1043">
        <v>252</v>
      </c>
      <c r="P1043">
        <v>2</v>
      </c>
      <c r="Q1043">
        <v>420</v>
      </c>
      <c r="R1043" t="s">
        <v>28</v>
      </c>
      <c r="S1043" t="s">
        <v>29</v>
      </c>
      <c r="T1043">
        <v>214</v>
      </c>
      <c r="U1043" t="s">
        <v>30</v>
      </c>
      <c r="V1043" t="s">
        <v>43</v>
      </c>
      <c r="W1043" t="s">
        <v>32</v>
      </c>
    </row>
    <row r="1044" spans="1:23" x14ac:dyDescent="0.35">
      <c r="A1044" t="s">
        <v>344</v>
      </c>
      <c r="B1044" t="s">
        <v>33</v>
      </c>
      <c r="C1044" t="s">
        <v>55</v>
      </c>
      <c r="D1044" t="s">
        <v>46</v>
      </c>
      <c r="E1044" t="s">
        <v>47</v>
      </c>
      <c r="F1044" s="1">
        <v>44143</v>
      </c>
      <c r="G1044" t="s">
        <v>59</v>
      </c>
      <c r="H1044" t="s">
        <v>382</v>
      </c>
      <c r="I1044">
        <v>2021</v>
      </c>
      <c r="J1044" t="s">
        <v>351</v>
      </c>
      <c r="K1044" t="s">
        <v>27</v>
      </c>
      <c r="L1044">
        <v>70</v>
      </c>
      <c r="M1044">
        <v>15</v>
      </c>
      <c r="N1044">
        <v>5</v>
      </c>
      <c r="O1044">
        <v>350</v>
      </c>
      <c r="P1044">
        <v>10</v>
      </c>
      <c r="Q1044">
        <v>1050</v>
      </c>
      <c r="R1044" t="s">
        <v>41</v>
      </c>
      <c r="S1044" t="s">
        <v>29</v>
      </c>
      <c r="T1044">
        <v>857</v>
      </c>
      <c r="U1044" t="s">
        <v>42</v>
      </c>
      <c r="V1044" t="s">
        <v>65</v>
      </c>
      <c r="W1044" t="s">
        <v>32</v>
      </c>
    </row>
    <row r="1045" spans="1:23" x14ac:dyDescent="0.35">
      <c r="A1045" t="s">
        <v>1060</v>
      </c>
      <c r="B1045" t="s">
        <v>33</v>
      </c>
      <c r="C1045" t="s">
        <v>45</v>
      </c>
      <c r="D1045" t="s">
        <v>60</v>
      </c>
      <c r="E1045" t="s">
        <v>47</v>
      </c>
      <c r="F1045" s="1">
        <v>44144</v>
      </c>
      <c r="G1045" t="s">
        <v>24</v>
      </c>
      <c r="H1045" t="s">
        <v>382</v>
      </c>
      <c r="I1045">
        <v>2021</v>
      </c>
      <c r="J1045" t="s">
        <v>351</v>
      </c>
      <c r="K1045" t="s">
        <v>27</v>
      </c>
      <c r="L1045">
        <v>91</v>
      </c>
      <c r="M1045">
        <v>10</v>
      </c>
      <c r="N1045">
        <v>4</v>
      </c>
      <c r="O1045">
        <v>364</v>
      </c>
      <c r="P1045">
        <v>6</v>
      </c>
      <c r="Q1045">
        <v>910</v>
      </c>
      <c r="R1045" t="s">
        <v>28</v>
      </c>
      <c r="S1045" t="s">
        <v>29</v>
      </c>
      <c r="T1045">
        <v>478</v>
      </c>
      <c r="U1045" t="s">
        <v>42</v>
      </c>
      <c r="V1045" t="s">
        <v>49</v>
      </c>
      <c r="W1045" t="s">
        <v>32</v>
      </c>
    </row>
    <row r="1046" spans="1:23" x14ac:dyDescent="0.35">
      <c r="A1046" t="s">
        <v>223</v>
      </c>
      <c r="B1046" t="s">
        <v>63</v>
      </c>
      <c r="C1046" t="s">
        <v>21</v>
      </c>
      <c r="D1046" t="s">
        <v>22</v>
      </c>
      <c r="E1046" t="s">
        <v>58</v>
      </c>
      <c r="F1046" s="1">
        <v>44145</v>
      </c>
      <c r="G1046" t="s">
        <v>36</v>
      </c>
      <c r="H1046" t="s">
        <v>382</v>
      </c>
      <c r="I1046">
        <v>2021</v>
      </c>
      <c r="J1046" t="s">
        <v>351</v>
      </c>
      <c r="K1046" t="s">
        <v>27</v>
      </c>
      <c r="L1046">
        <v>73</v>
      </c>
      <c r="M1046">
        <v>5</v>
      </c>
      <c r="N1046">
        <v>2</v>
      </c>
      <c r="O1046">
        <v>146</v>
      </c>
      <c r="P1046">
        <v>3</v>
      </c>
      <c r="Q1046">
        <v>365</v>
      </c>
      <c r="R1046" t="s">
        <v>28</v>
      </c>
      <c r="S1046" t="s">
        <v>29</v>
      </c>
      <c r="T1046">
        <v>874</v>
      </c>
      <c r="U1046" t="s">
        <v>42</v>
      </c>
      <c r="V1046" t="s">
        <v>31</v>
      </c>
      <c r="W1046" t="s">
        <v>32</v>
      </c>
    </row>
    <row r="1047" spans="1:23" x14ac:dyDescent="0.35">
      <c r="A1047" t="s">
        <v>1061</v>
      </c>
      <c r="B1047" t="s">
        <v>44</v>
      </c>
      <c r="C1047" t="s">
        <v>57</v>
      </c>
      <c r="D1047" t="s">
        <v>22</v>
      </c>
      <c r="E1047" t="s">
        <v>23</v>
      </c>
      <c r="F1047" s="1">
        <v>44146</v>
      </c>
      <c r="G1047" t="s">
        <v>40</v>
      </c>
      <c r="H1047" t="s">
        <v>382</v>
      </c>
      <c r="I1047">
        <v>2021</v>
      </c>
      <c r="J1047" t="s">
        <v>351</v>
      </c>
      <c r="K1047" t="s">
        <v>27</v>
      </c>
      <c r="L1047">
        <v>84</v>
      </c>
      <c r="M1047">
        <v>5</v>
      </c>
      <c r="N1047">
        <v>2</v>
      </c>
      <c r="O1047">
        <v>168</v>
      </c>
      <c r="P1047">
        <v>3</v>
      </c>
      <c r="Q1047">
        <v>420</v>
      </c>
      <c r="R1047" t="s">
        <v>28</v>
      </c>
      <c r="S1047" t="s">
        <v>29</v>
      </c>
      <c r="T1047">
        <v>836</v>
      </c>
      <c r="U1047" t="s">
        <v>30</v>
      </c>
      <c r="V1047" t="s">
        <v>49</v>
      </c>
      <c r="W1047" t="s">
        <v>32</v>
      </c>
    </row>
    <row r="1048" spans="1:23" x14ac:dyDescent="0.35">
      <c r="A1048" t="s">
        <v>1062</v>
      </c>
      <c r="B1048" t="s">
        <v>33</v>
      </c>
      <c r="C1048" t="s">
        <v>68</v>
      </c>
      <c r="D1048" t="s">
        <v>22</v>
      </c>
      <c r="E1048" t="s">
        <v>39</v>
      </c>
      <c r="F1048" s="1">
        <v>44147</v>
      </c>
      <c r="G1048" t="s">
        <v>48</v>
      </c>
      <c r="H1048" t="s">
        <v>382</v>
      </c>
      <c r="I1048">
        <v>2021</v>
      </c>
      <c r="J1048" t="s">
        <v>351</v>
      </c>
      <c r="K1048" t="s">
        <v>27</v>
      </c>
      <c r="L1048">
        <v>65</v>
      </c>
      <c r="M1048">
        <v>5</v>
      </c>
      <c r="N1048">
        <v>2</v>
      </c>
      <c r="O1048">
        <v>130</v>
      </c>
      <c r="P1048">
        <v>3</v>
      </c>
      <c r="Q1048">
        <v>325</v>
      </c>
      <c r="R1048" t="s">
        <v>28</v>
      </c>
      <c r="S1048" t="s">
        <v>29</v>
      </c>
      <c r="T1048">
        <v>537</v>
      </c>
      <c r="U1048" t="s">
        <v>30</v>
      </c>
      <c r="V1048" t="s">
        <v>65</v>
      </c>
      <c r="W1048" t="s">
        <v>32</v>
      </c>
    </row>
    <row r="1049" spans="1:23" x14ac:dyDescent="0.35">
      <c r="A1049" t="s">
        <v>1063</v>
      </c>
      <c r="B1049" t="s">
        <v>33</v>
      </c>
      <c r="C1049" t="s">
        <v>37</v>
      </c>
      <c r="D1049" t="s">
        <v>35</v>
      </c>
      <c r="E1049" t="s">
        <v>23</v>
      </c>
      <c r="F1049" s="1">
        <v>44148</v>
      </c>
      <c r="G1049" t="s">
        <v>53</v>
      </c>
      <c r="H1049" t="s">
        <v>382</v>
      </c>
      <c r="I1049">
        <v>2021</v>
      </c>
      <c r="J1049" t="s">
        <v>351</v>
      </c>
      <c r="K1049" t="s">
        <v>54</v>
      </c>
      <c r="L1049">
        <v>71</v>
      </c>
      <c r="M1049">
        <v>5</v>
      </c>
      <c r="N1049">
        <v>3</v>
      </c>
      <c r="O1049">
        <v>213</v>
      </c>
      <c r="P1049">
        <v>2</v>
      </c>
      <c r="Q1049">
        <v>355</v>
      </c>
      <c r="R1049" t="s">
        <v>28</v>
      </c>
      <c r="S1049" t="s">
        <v>29</v>
      </c>
      <c r="T1049">
        <v>389</v>
      </c>
      <c r="U1049" t="s">
        <v>30</v>
      </c>
      <c r="V1049" t="s">
        <v>31</v>
      </c>
      <c r="W1049" t="s">
        <v>50</v>
      </c>
    </row>
    <row r="1050" spans="1:23" x14ac:dyDescent="0.35">
      <c r="A1050" t="s">
        <v>1064</v>
      </c>
      <c r="B1050" t="s">
        <v>63</v>
      </c>
      <c r="C1050" t="s">
        <v>66</v>
      </c>
      <c r="D1050" t="s">
        <v>38</v>
      </c>
      <c r="E1050" t="s">
        <v>39</v>
      </c>
      <c r="F1050" s="1">
        <v>44149</v>
      </c>
      <c r="G1050" t="s">
        <v>56</v>
      </c>
      <c r="H1050" t="s">
        <v>382</v>
      </c>
      <c r="I1050">
        <v>2021</v>
      </c>
      <c r="J1050" t="s">
        <v>351</v>
      </c>
      <c r="K1050" t="s">
        <v>54</v>
      </c>
      <c r="L1050">
        <v>56</v>
      </c>
      <c r="M1050">
        <v>5</v>
      </c>
      <c r="N1050">
        <v>2</v>
      </c>
      <c r="O1050">
        <v>112</v>
      </c>
      <c r="P1050">
        <v>3</v>
      </c>
      <c r="Q1050">
        <v>280</v>
      </c>
      <c r="R1050" t="s">
        <v>28</v>
      </c>
      <c r="S1050" t="s">
        <v>29</v>
      </c>
      <c r="T1050">
        <v>992</v>
      </c>
      <c r="U1050" t="s">
        <v>30</v>
      </c>
      <c r="V1050" t="s">
        <v>65</v>
      </c>
      <c r="W1050" t="s">
        <v>50</v>
      </c>
    </row>
    <row r="1051" spans="1:23" x14ac:dyDescent="0.35">
      <c r="A1051" t="s">
        <v>270</v>
      </c>
      <c r="B1051" t="s">
        <v>63</v>
      </c>
      <c r="C1051" t="s">
        <v>68</v>
      </c>
      <c r="D1051" t="s">
        <v>51</v>
      </c>
      <c r="E1051" t="s">
        <v>39</v>
      </c>
      <c r="F1051" s="1">
        <v>44150</v>
      </c>
      <c r="G1051" t="s">
        <v>59</v>
      </c>
      <c r="H1051" t="s">
        <v>382</v>
      </c>
      <c r="I1051">
        <v>2021</v>
      </c>
      <c r="J1051" t="s">
        <v>351</v>
      </c>
      <c r="K1051" t="s">
        <v>27</v>
      </c>
      <c r="L1051">
        <v>13</v>
      </c>
      <c r="M1051">
        <v>40</v>
      </c>
      <c r="N1051">
        <v>7</v>
      </c>
      <c r="O1051">
        <v>91</v>
      </c>
      <c r="P1051">
        <v>33</v>
      </c>
      <c r="Q1051">
        <v>520</v>
      </c>
      <c r="R1051" t="s">
        <v>28</v>
      </c>
      <c r="S1051" t="s">
        <v>29</v>
      </c>
      <c r="T1051">
        <v>754</v>
      </c>
      <c r="U1051" t="s">
        <v>30</v>
      </c>
      <c r="V1051" t="s">
        <v>49</v>
      </c>
      <c r="W1051" t="s">
        <v>62</v>
      </c>
    </row>
    <row r="1052" spans="1:23" x14ac:dyDescent="0.35">
      <c r="A1052" t="s">
        <v>1065</v>
      </c>
      <c r="B1052" t="s">
        <v>33</v>
      </c>
      <c r="C1052" t="s">
        <v>66</v>
      </c>
      <c r="D1052" t="s">
        <v>35</v>
      </c>
      <c r="E1052" t="s">
        <v>61</v>
      </c>
      <c r="F1052" s="1">
        <v>44151</v>
      </c>
      <c r="G1052" t="s">
        <v>24</v>
      </c>
      <c r="H1052" t="s">
        <v>382</v>
      </c>
      <c r="I1052">
        <v>2021</v>
      </c>
      <c r="J1052" t="s">
        <v>351</v>
      </c>
      <c r="K1052" t="s">
        <v>27</v>
      </c>
      <c r="L1052">
        <v>54</v>
      </c>
      <c r="M1052">
        <v>5</v>
      </c>
      <c r="N1052">
        <v>3</v>
      </c>
      <c r="O1052">
        <v>162</v>
      </c>
      <c r="P1052">
        <v>2</v>
      </c>
      <c r="Q1052">
        <v>270</v>
      </c>
      <c r="R1052" t="s">
        <v>41</v>
      </c>
      <c r="S1052" t="s">
        <v>29</v>
      </c>
      <c r="T1052">
        <v>409</v>
      </c>
      <c r="U1052" t="s">
        <v>30</v>
      </c>
      <c r="V1052" t="s">
        <v>49</v>
      </c>
      <c r="W1052" t="s">
        <v>62</v>
      </c>
    </row>
    <row r="1053" spans="1:23" x14ac:dyDescent="0.35">
      <c r="A1053" t="s">
        <v>1066</v>
      </c>
      <c r="B1053" t="s">
        <v>44</v>
      </c>
      <c r="C1053" t="s">
        <v>21</v>
      </c>
      <c r="D1053" t="s">
        <v>51</v>
      </c>
      <c r="E1053" t="s">
        <v>61</v>
      </c>
      <c r="F1053" s="1">
        <v>44152</v>
      </c>
      <c r="G1053" t="s">
        <v>36</v>
      </c>
      <c r="H1053" t="s">
        <v>382</v>
      </c>
      <c r="I1053">
        <v>2021</v>
      </c>
      <c r="J1053" t="s">
        <v>351</v>
      </c>
      <c r="K1053" t="s">
        <v>27</v>
      </c>
      <c r="L1053">
        <v>22</v>
      </c>
      <c r="M1053">
        <v>40</v>
      </c>
      <c r="N1053">
        <v>7</v>
      </c>
      <c r="O1053">
        <v>154</v>
      </c>
      <c r="P1053">
        <v>33</v>
      </c>
      <c r="Q1053">
        <v>880</v>
      </c>
      <c r="R1053" t="s">
        <v>28</v>
      </c>
      <c r="S1053" t="s">
        <v>29</v>
      </c>
      <c r="T1053">
        <v>127</v>
      </c>
      <c r="U1053" t="s">
        <v>42</v>
      </c>
      <c r="V1053" t="s">
        <v>65</v>
      </c>
      <c r="W1053" t="s">
        <v>32</v>
      </c>
    </row>
    <row r="1054" spans="1:23" x14ac:dyDescent="0.35">
      <c r="A1054" t="s">
        <v>1067</v>
      </c>
      <c r="B1054" t="s">
        <v>20</v>
      </c>
      <c r="C1054" t="s">
        <v>67</v>
      </c>
      <c r="D1054" t="s">
        <v>38</v>
      </c>
      <c r="E1054" t="s">
        <v>39</v>
      </c>
      <c r="F1054" s="1">
        <v>44153</v>
      </c>
      <c r="G1054" t="s">
        <v>40</v>
      </c>
      <c r="H1054" t="s">
        <v>382</v>
      </c>
      <c r="I1054">
        <v>2021</v>
      </c>
      <c r="J1054" t="s">
        <v>351</v>
      </c>
      <c r="K1054" t="s">
        <v>27</v>
      </c>
      <c r="L1054">
        <v>12</v>
      </c>
      <c r="M1054">
        <v>5</v>
      </c>
      <c r="N1054">
        <v>2</v>
      </c>
      <c r="O1054">
        <v>24</v>
      </c>
      <c r="P1054">
        <v>3</v>
      </c>
      <c r="Q1054">
        <v>60</v>
      </c>
      <c r="R1054" t="s">
        <v>41</v>
      </c>
      <c r="S1054" t="s">
        <v>29</v>
      </c>
      <c r="T1054">
        <v>76</v>
      </c>
      <c r="U1054" t="s">
        <v>42</v>
      </c>
      <c r="V1054" t="s">
        <v>43</v>
      </c>
      <c r="W1054" t="s">
        <v>62</v>
      </c>
    </row>
    <row r="1055" spans="1:23" x14ac:dyDescent="0.35">
      <c r="A1055" t="s">
        <v>1068</v>
      </c>
      <c r="B1055" t="s">
        <v>63</v>
      </c>
      <c r="C1055" t="s">
        <v>68</v>
      </c>
      <c r="D1055" t="s">
        <v>35</v>
      </c>
      <c r="E1055" t="s">
        <v>47</v>
      </c>
      <c r="F1055" s="1">
        <v>44154</v>
      </c>
      <c r="G1055" t="s">
        <v>48</v>
      </c>
      <c r="H1055" t="s">
        <v>382</v>
      </c>
      <c r="I1055">
        <v>2021</v>
      </c>
      <c r="J1055" t="s">
        <v>351</v>
      </c>
      <c r="K1055" t="s">
        <v>27</v>
      </c>
      <c r="L1055">
        <v>69</v>
      </c>
      <c r="M1055">
        <v>5</v>
      </c>
      <c r="N1055">
        <v>3</v>
      </c>
      <c r="O1055">
        <v>207</v>
      </c>
      <c r="P1055">
        <v>2</v>
      </c>
      <c r="Q1055">
        <v>345</v>
      </c>
      <c r="R1055" t="s">
        <v>28</v>
      </c>
      <c r="S1055" t="s">
        <v>29</v>
      </c>
      <c r="T1055">
        <v>998</v>
      </c>
      <c r="U1055" t="s">
        <v>30</v>
      </c>
      <c r="V1055" t="s">
        <v>43</v>
      </c>
      <c r="W1055" t="s">
        <v>62</v>
      </c>
    </row>
    <row r="1056" spans="1:23" x14ac:dyDescent="0.35">
      <c r="A1056" t="s">
        <v>1069</v>
      </c>
      <c r="B1056" t="s">
        <v>44</v>
      </c>
      <c r="C1056" t="s">
        <v>34</v>
      </c>
      <c r="D1056" t="s">
        <v>35</v>
      </c>
      <c r="E1056" t="s">
        <v>58</v>
      </c>
      <c r="F1056" s="1">
        <v>44155</v>
      </c>
      <c r="G1056" t="s">
        <v>53</v>
      </c>
      <c r="H1056" t="s">
        <v>382</v>
      </c>
      <c r="I1056">
        <v>2021</v>
      </c>
      <c r="J1056" t="s">
        <v>351</v>
      </c>
      <c r="K1056" t="s">
        <v>54</v>
      </c>
      <c r="L1056">
        <v>46</v>
      </c>
      <c r="M1056">
        <v>5</v>
      </c>
      <c r="N1056">
        <v>3</v>
      </c>
      <c r="O1056">
        <v>138</v>
      </c>
      <c r="P1056">
        <v>2</v>
      </c>
      <c r="Q1056">
        <v>230</v>
      </c>
      <c r="R1056" t="s">
        <v>41</v>
      </c>
      <c r="S1056" t="s">
        <v>29</v>
      </c>
      <c r="T1056">
        <v>694</v>
      </c>
      <c r="U1056" t="s">
        <v>30</v>
      </c>
      <c r="V1056" t="s">
        <v>31</v>
      </c>
      <c r="W1056" t="s">
        <v>32</v>
      </c>
    </row>
    <row r="1057" spans="1:23" x14ac:dyDescent="0.35">
      <c r="A1057" t="s">
        <v>1070</v>
      </c>
      <c r="B1057" t="s">
        <v>63</v>
      </c>
      <c r="C1057" t="s">
        <v>57</v>
      </c>
      <c r="D1057" t="s">
        <v>35</v>
      </c>
      <c r="E1057" t="s">
        <v>58</v>
      </c>
      <c r="F1057" s="1">
        <v>44156</v>
      </c>
      <c r="G1057" t="s">
        <v>56</v>
      </c>
      <c r="H1057" t="s">
        <v>382</v>
      </c>
      <c r="I1057">
        <v>2021</v>
      </c>
      <c r="J1057" t="s">
        <v>351</v>
      </c>
      <c r="K1057" t="s">
        <v>54</v>
      </c>
      <c r="L1057">
        <v>97</v>
      </c>
      <c r="M1057">
        <v>5</v>
      </c>
      <c r="N1057">
        <v>3</v>
      </c>
      <c r="O1057">
        <v>291</v>
      </c>
      <c r="P1057">
        <v>2</v>
      </c>
      <c r="Q1057">
        <v>485</v>
      </c>
      <c r="R1057" t="s">
        <v>41</v>
      </c>
      <c r="S1057" t="s">
        <v>29</v>
      </c>
      <c r="T1057">
        <v>69</v>
      </c>
      <c r="U1057" t="s">
        <v>30</v>
      </c>
      <c r="V1057" t="s">
        <v>65</v>
      </c>
      <c r="W1057" t="s">
        <v>62</v>
      </c>
    </row>
    <row r="1058" spans="1:23" x14ac:dyDescent="0.35">
      <c r="A1058" t="s">
        <v>635</v>
      </c>
      <c r="B1058" t="s">
        <v>33</v>
      </c>
      <c r="C1058" t="s">
        <v>37</v>
      </c>
      <c r="D1058" t="s">
        <v>46</v>
      </c>
      <c r="E1058" t="s">
        <v>61</v>
      </c>
      <c r="F1058" s="1">
        <v>44157</v>
      </c>
      <c r="G1058" t="s">
        <v>59</v>
      </c>
      <c r="H1058" t="s">
        <v>382</v>
      </c>
      <c r="I1058">
        <v>2021</v>
      </c>
      <c r="J1058" t="s">
        <v>351</v>
      </c>
      <c r="K1058" t="s">
        <v>27</v>
      </c>
      <c r="L1058">
        <v>14</v>
      </c>
      <c r="M1058">
        <v>15</v>
      </c>
      <c r="N1058">
        <v>5</v>
      </c>
      <c r="O1058">
        <v>70</v>
      </c>
      <c r="P1058">
        <v>10</v>
      </c>
      <c r="Q1058">
        <v>210</v>
      </c>
      <c r="R1058" t="s">
        <v>41</v>
      </c>
      <c r="S1058" t="s">
        <v>29</v>
      </c>
      <c r="T1058">
        <v>835</v>
      </c>
      <c r="U1058" t="s">
        <v>42</v>
      </c>
      <c r="V1058" t="s">
        <v>31</v>
      </c>
      <c r="W1058" t="s">
        <v>62</v>
      </c>
    </row>
    <row r="1059" spans="1:23" x14ac:dyDescent="0.35">
      <c r="A1059" t="s">
        <v>1071</v>
      </c>
      <c r="B1059" t="s">
        <v>63</v>
      </c>
      <c r="C1059" t="s">
        <v>21</v>
      </c>
      <c r="D1059" t="s">
        <v>46</v>
      </c>
      <c r="E1059" t="s">
        <v>58</v>
      </c>
      <c r="F1059" s="1">
        <v>44158</v>
      </c>
      <c r="G1059" t="s">
        <v>24</v>
      </c>
      <c r="H1059" t="s">
        <v>382</v>
      </c>
      <c r="I1059">
        <v>2021</v>
      </c>
      <c r="J1059" t="s">
        <v>351</v>
      </c>
      <c r="K1059" t="s">
        <v>27</v>
      </c>
      <c r="L1059">
        <v>59</v>
      </c>
      <c r="M1059">
        <v>15</v>
      </c>
      <c r="N1059">
        <v>5</v>
      </c>
      <c r="O1059">
        <v>295</v>
      </c>
      <c r="P1059">
        <v>10</v>
      </c>
      <c r="Q1059">
        <v>885</v>
      </c>
      <c r="R1059" t="s">
        <v>28</v>
      </c>
      <c r="S1059" t="s">
        <v>29</v>
      </c>
      <c r="T1059">
        <v>265</v>
      </c>
      <c r="U1059" t="s">
        <v>42</v>
      </c>
      <c r="V1059" t="s">
        <v>43</v>
      </c>
      <c r="W1059" t="s">
        <v>62</v>
      </c>
    </row>
    <row r="1060" spans="1:23" x14ac:dyDescent="0.35">
      <c r="A1060" t="s">
        <v>1072</v>
      </c>
      <c r="B1060" t="s">
        <v>44</v>
      </c>
      <c r="C1060" t="s">
        <v>67</v>
      </c>
      <c r="D1060" t="s">
        <v>22</v>
      </c>
      <c r="E1060" t="s">
        <v>52</v>
      </c>
      <c r="F1060" s="1">
        <v>44159</v>
      </c>
      <c r="G1060" t="s">
        <v>36</v>
      </c>
      <c r="H1060" t="s">
        <v>382</v>
      </c>
      <c r="I1060">
        <v>2021</v>
      </c>
      <c r="J1060" t="s">
        <v>351</v>
      </c>
      <c r="K1060" t="s">
        <v>27</v>
      </c>
      <c r="L1060">
        <v>12</v>
      </c>
      <c r="M1060">
        <v>5</v>
      </c>
      <c r="N1060">
        <v>2</v>
      </c>
      <c r="O1060">
        <v>24</v>
      </c>
      <c r="P1060">
        <v>3</v>
      </c>
      <c r="Q1060">
        <v>60</v>
      </c>
      <c r="R1060" t="s">
        <v>41</v>
      </c>
      <c r="S1060" t="s">
        <v>29</v>
      </c>
      <c r="T1060">
        <v>132</v>
      </c>
      <c r="U1060" t="s">
        <v>42</v>
      </c>
      <c r="V1060" t="s">
        <v>31</v>
      </c>
      <c r="W1060" t="s">
        <v>32</v>
      </c>
    </row>
    <row r="1061" spans="1:23" x14ac:dyDescent="0.35">
      <c r="A1061" t="s">
        <v>1073</v>
      </c>
      <c r="B1061" t="s">
        <v>20</v>
      </c>
      <c r="C1061" t="s">
        <v>67</v>
      </c>
      <c r="D1061" t="s">
        <v>46</v>
      </c>
      <c r="E1061" t="s">
        <v>39</v>
      </c>
      <c r="F1061" s="1">
        <v>44160</v>
      </c>
      <c r="G1061" t="s">
        <v>40</v>
      </c>
      <c r="H1061" t="s">
        <v>382</v>
      </c>
      <c r="I1061">
        <v>2021</v>
      </c>
      <c r="J1061" t="s">
        <v>351</v>
      </c>
      <c r="K1061" t="s">
        <v>27</v>
      </c>
      <c r="L1061">
        <v>29</v>
      </c>
      <c r="M1061">
        <v>15</v>
      </c>
      <c r="N1061">
        <v>5</v>
      </c>
      <c r="O1061">
        <v>145</v>
      </c>
      <c r="P1061">
        <v>10</v>
      </c>
      <c r="Q1061">
        <v>435</v>
      </c>
      <c r="R1061" t="s">
        <v>28</v>
      </c>
      <c r="S1061" t="s">
        <v>29</v>
      </c>
      <c r="T1061">
        <v>319</v>
      </c>
      <c r="U1061" t="s">
        <v>30</v>
      </c>
      <c r="V1061" t="s">
        <v>43</v>
      </c>
      <c r="W1061" t="s">
        <v>62</v>
      </c>
    </row>
    <row r="1062" spans="1:23" x14ac:dyDescent="0.35">
      <c r="A1062" t="s">
        <v>1074</v>
      </c>
      <c r="B1062" t="s">
        <v>33</v>
      </c>
      <c r="C1062" t="s">
        <v>34</v>
      </c>
      <c r="D1062" t="s">
        <v>60</v>
      </c>
      <c r="E1062" t="s">
        <v>52</v>
      </c>
      <c r="F1062" s="1">
        <v>44161</v>
      </c>
      <c r="G1062" t="s">
        <v>48</v>
      </c>
      <c r="H1062" t="s">
        <v>382</v>
      </c>
      <c r="I1062">
        <v>2021</v>
      </c>
      <c r="J1062" t="s">
        <v>351</v>
      </c>
      <c r="K1062" t="s">
        <v>27</v>
      </c>
      <c r="L1062">
        <v>34</v>
      </c>
      <c r="M1062">
        <v>10</v>
      </c>
      <c r="N1062">
        <v>4</v>
      </c>
      <c r="O1062">
        <v>136</v>
      </c>
      <c r="P1062">
        <v>6</v>
      </c>
      <c r="Q1062">
        <v>340</v>
      </c>
      <c r="R1062" t="s">
        <v>28</v>
      </c>
      <c r="S1062" t="s">
        <v>29</v>
      </c>
      <c r="T1062">
        <v>64</v>
      </c>
      <c r="U1062" t="s">
        <v>30</v>
      </c>
      <c r="V1062" t="s">
        <v>65</v>
      </c>
      <c r="W1062" t="s">
        <v>32</v>
      </c>
    </row>
    <row r="1063" spans="1:23" x14ac:dyDescent="0.35">
      <c r="A1063" t="s">
        <v>139</v>
      </c>
      <c r="B1063" t="s">
        <v>44</v>
      </c>
      <c r="C1063" t="s">
        <v>21</v>
      </c>
      <c r="D1063" t="s">
        <v>46</v>
      </c>
      <c r="E1063" t="s">
        <v>58</v>
      </c>
      <c r="F1063" s="1">
        <v>44162</v>
      </c>
      <c r="G1063" t="s">
        <v>53</v>
      </c>
      <c r="H1063" t="s">
        <v>382</v>
      </c>
      <c r="I1063">
        <v>2021</v>
      </c>
      <c r="J1063" t="s">
        <v>351</v>
      </c>
      <c r="K1063" t="s">
        <v>54</v>
      </c>
      <c r="L1063">
        <v>71</v>
      </c>
      <c r="M1063">
        <v>15</v>
      </c>
      <c r="N1063">
        <v>5</v>
      </c>
      <c r="O1063">
        <v>355</v>
      </c>
      <c r="P1063">
        <v>10</v>
      </c>
      <c r="Q1063">
        <v>1065</v>
      </c>
      <c r="R1063" t="s">
        <v>41</v>
      </c>
      <c r="S1063" t="s">
        <v>29</v>
      </c>
      <c r="T1063">
        <v>939</v>
      </c>
      <c r="U1063" t="s">
        <v>42</v>
      </c>
      <c r="V1063" t="s">
        <v>31</v>
      </c>
      <c r="W1063" t="s">
        <v>32</v>
      </c>
    </row>
    <row r="1064" spans="1:23" x14ac:dyDescent="0.35">
      <c r="A1064" t="s">
        <v>1075</v>
      </c>
      <c r="B1064" t="s">
        <v>20</v>
      </c>
      <c r="C1064" t="s">
        <v>34</v>
      </c>
      <c r="D1064" t="s">
        <v>64</v>
      </c>
      <c r="E1064" t="s">
        <v>61</v>
      </c>
      <c r="F1064" s="1">
        <v>44163</v>
      </c>
      <c r="G1064" t="s">
        <v>56</v>
      </c>
      <c r="H1064" t="s">
        <v>382</v>
      </c>
      <c r="I1064">
        <v>2021</v>
      </c>
      <c r="J1064" t="s">
        <v>351</v>
      </c>
      <c r="K1064" t="s">
        <v>54</v>
      </c>
      <c r="L1064">
        <v>51</v>
      </c>
      <c r="M1064">
        <v>25</v>
      </c>
      <c r="N1064">
        <v>10</v>
      </c>
      <c r="O1064">
        <v>510</v>
      </c>
      <c r="P1064">
        <v>15</v>
      </c>
      <c r="Q1064">
        <v>1275</v>
      </c>
      <c r="R1064" t="s">
        <v>41</v>
      </c>
      <c r="S1064" t="s">
        <v>29</v>
      </c>
      <c r="T1064">
        <v>733</v>
      </c>
      <c r="U1064" t="s">
        <v>30</v>
      </c>
      <c r="V1064" t="s">
        <v>49</v>
      </c>
      <c r="W1064" t="s">
        <v>32</v>
      </c>
    </row>
    <row r="1065" spans="1:23" x14ac:dyDescent="0.35">
      <c r="A1065" t="s">
        <v>1076</v>
      </c>
      <c r="B1065" t="s">
        <v>20</v>
      </c>
      <c r="C1065" t="s">
        <v>57</v>
      </c>
      <c r="D1065" t="s">
        <v>38</v>
      </c>
      <c r="E1065" t="s">
        <v>58</v>
      </c>
      <c r="F1065" s="1">
        <v>44164</v>
      </c>
      <c r="G1065" t="s">
        <v>59</v>
      </c>
      <c r="H1065" t="s">
        <v>382</v>
      </c>
      <c r="I1065">
        <v>2021</v>
      </c>
      <c r="J1065" t="s">
        <v>351</v>
      </c>
      <c r="K1065" t="s">
        <v>27</v>
      </c>
      <c r="L1065">
        <v>30</v>
      </c>
      <c r="M1065">
        <v>5</v>
      </c>
      <c r="N1065">
        <v>2</v>
      </c>
      <c r="O1065">
        <v>60</v>
      </c>
      <c r="P1065">
        <v>3</v>
      </c>
      <c r="Q1065">
        <v>150</v>
      </c>
      <c r="R1065" t="s">
        <v>28</v>
      </c>
      <c r="S1065" t="s">
        <v>29</v>
      </c>
      <c r="T1065">
        <v>52</v>
      </c>
      <c r="U1065" t="s">
        <v>42</v>
      </c>
      <c r="V1065" t="s">
        <v>65</v>
      </c>
      <c r="W1065" t="s">
        <v>32</v>
      </c>
    </row>
    <row r="1066" spans="1:23" x14ac:dyDescent="0.35">
      <c r="A1066" t="s">
        <v>1077</v>
      </c>
      <c r="B1066" t="s">
        <v>33</v>
      </c>
      <c r="C1066" t="s">
        <v>68</v>
      </c>
      <c r="D1066" t="s">
        <v>60</v>
      </c>
      <c r="E1066" t="s">
        <v>58</v>
      </c>
      <c r="F1066" s="1">
        <v>44165</v>
      </c>
      <c r="G1066" t="s">
        <v>24</v>
      </c>
      <c r="H1066" t="s">
        <v>382</v>
      </c>
      <c r="I1066">
        <v>2021</v>
      </c>
      <c r="J1066" t="s">
        <v>351</v>
      </c>
      <c r="K1066" t="s">
        <v>27</v>
      </c>
      <c r="L1066">
        <v>59</v>
      </c>
      <c r="M1066">
        <v>10</v>
      </c>
      <c r="N1066">
        <v>4</v>
      </c>
      <c r="O1066">
        <v>236</v>
      </c>
      <c r="P1066">
        <v>6</v>
      </c>
      <c r="Q1066">
        <v>590</v>
      </c>
      <c r="R1066" t="s">
        <v>28</v>
      </c>
      <c r="S1066" t="s">
        <v>29</v>
      </c>
      <c r="T1066">
        <v>896</v>
      </c>
      <c r="U1066" t="s">
        <v>42</v>
      </c>
      <c r="V1066" t="s">
        <v>65</v>
      </c>
      <c r="W1066" t="s">
        <v>62</v>
      </c>
    </row>
    <row r="1067" spans="1:23" x14ac:dyDescent="0.35">
      <c r="A1067" t="s">
        <v>1078</v>
      </c>
      <c r="B1067" t="s">
        <v>44</v>
      </c>
      <c r="C1067" t="s">
        <v>21</v>
      </c>
      <c r="D1067" t="s">
        <v>38</v>
      </c>
      <c r="E1067" t="s">
        <v>52</v>
      </c>
      <c r="F1067" s="1">
        <v>44166</v>
      </c>
      <c r="G1067" t="s">
        <v>36</v>
      </c>
      <c r="H1067" t="s">
        <v>413</v>
      </c>
      <c r="I1067">
        <v>2021</v>
      </c>
      <c r="J1067" t="s">
        <v>351</v>
      </c>
      <c r="K1067" t="s">
        <v>27</v>
      </c>
      <c r="L1067">
        <v>15</v>
      </c>
      <c r="M1067">
        <v>5</v>
      </c>
      <c r="N1067">
        <v>2</v>
      </c>
      <c r="O1067">
        <v>30</v>
      </c>
      <c r="P1067">
        <v>3</v>
      </c>
      <c r="Q1067">
        <v>75</v>
      </c>
      <c r="R1067" t="s">
        <v>28</v>
      </c>
      <c r="S1067" t="s">
        <v>29</v>
      </c>
      <c r="T1067">
        <v>232</v>
      </c>
      <c r="U1067" t="s">
        <v>30</v>
      </c>
      <c r="V1067" t="s">
        <v>49</v>
      </c>
      <c r="W1067" t="s">
        <v>50</v>
      </c>
    </row>
    <row r="1068" spans="1:23" x14ac:dyDescent="0.35">
      <c r="A1068" t="s">
        <v>1079</v>
      </c>
      <c r="B1068" t="s">
        <v>63</v>
      </c>
      <c r="C1068" t="s">
        <v>68</v>
      </c>
      <c r="D1068" t="s">
        <v>46</v>
      </c>
      <c r="E1068" t="s">
        <v>39</v>
      </c>
      <c r="F1068" s="1">
        <v>44167</v>
      </c>
      <c r="G1068" t="s">
        <v>40</v>
      </c>
      <c r="H1068" t="s">
        <v>413</v>
      </c>
      <c r="I1068">
        <v>2021</v>
      </c>
      <c r="J1068" t="s">
        <v>351</v>
      </c>
      <c r="K1068" t="s">
        <v>27</v>
      </c>
      <c r="L1068">
        <v>33</v>
      </c>
      <c r="M1068">
        <v>15</v>
      </c>
      <c r="N1068">
        <v>5</v>
      </c>
      <c r="O1068">
        <v>165</v>
      </c>
      <c r="P1068">
        <v>10</v>
      </c>
      <c r="Q1068">
        <v>495</v>
      </c>
      <c r="R1068" t="s">
        <v>41</v>
      </c>
      <c r="S1068" t="s">
        <v>29</v>
      </c>
      <c r="T1068">
        <v>129</v>
      </c>
      <c r="U1068" t="s">
        <v>30</v>
      </c>
      <c r="V1068" t="s">
        <v>49</v>
      </c>
      <c r="W1068" t="s">
        <v>32</v>
      </c>
    </row>
    <row r="1069" spans="1:23" x14ac:dyDescent="0.35">
      <c r="A1069" t="s">
        <v>567</v>
      </c>
      <c r="B1069" t="s">
        <v>63</v>
      </c>
      <c r="C1069" t="s">
        <v>57</v>
      </c>
      <c r="D1069" t="s">
        <v>51</v>
      </c>
      <c r="E1069" t="s">
        <v>58</v>
      </c>
      <c r="F1069" s="1">
        <v>44168</v>
      </c>
      <c r="G1069" t="s">
        <v>48</v>
      </c>
      <c r="H1069" t="s">
        <v>413</v>
      </c>
      <c r="I1069">
        <v>2021</v>
      </c>
      <c r="J1069" t="s">
        <v>351</v>
      </c>
      <c r="K1069" t="s">
        <v>27</v>
      </c>
      <c r="L1069">
        <v>69</v>
      </c>
      <c r="M1069">
        <v>40</v>
      </c>
      <c r="N1069">
        <v>7</v>
      </c>
      <c r="O1069">
        <v>483</v>
      </c>
      <c r="P1069">
        <v>33</v>
      </c>
      <c r="Q1069">
        <v>2760</v>
      </c>
      <c r="R1069" t="s">
        <v>41</v>
      </c>
      <c r="S1069" t="s">
        <v>29</v>
      </c>
      <c r="T1069">
        <v>991</v>
      </c>
      <c r="U1069" t="s">
        <v>30</v>
      </c>
      <c r="V1069" t="s">
        <v>49</v>
      </c>
      <c r="W1069" t="s">
        <v>32</v>
      </c>
    </row>
    <row r="1070" spans="1:23" x14ac:dyDescent="0.35">
      <c r="A1070" t="s">
        <v>1080</v>
      </c>
      <c r="B1070" t="s">
        <v>44</v>
      </c>
      <c r="C1070" t="s">
        <v>21</v>
      </c>
      <c r="D1070" t="s">
        <v>46</v>
      </c>
      <c r="E1070" t="s">
        <v>52</v>
      </c>
      <c r="F1070" s="1">
        <v>44169</v>
      </c>
      <c r="G1070" t="s">
        <v>53</v>
      </c>
      <c r="H1070" t="s">
        <v>413</v>
      </c>
      <c r="I1070">
        <v>2021</v>
      </c>
      <c r="J1070" t="s">
        <v>351</v>
      </c>
      <c r="K1070" t="s">
        <v>54</v>
      </c>
      <c r="L1070">
        <v>25</v>
      </c>
      <c r="M1070">
        <v>15</v>
      </c>
      <c r="N1070">
        <v>5</v>
      </c>
      <c r="O1070">
        <v>125</v>
      </c>
      <c r="P1070">
        <v>10</v>
      </c>
      <c r="Q1070">
        <v>375</v>
      </c>
      <c r="R1070" t="s">
        <v>41</v>
      </c>
      <c r="S1070" t="s">
        <v>29</v>
      </c>
      <c r="T1070">
        <v>934</v>
      </c>
      <c r="U1070" t="s">
        <v>30</v>
      </c>
      <c r="V1070" t="s">
        <v>49</v>
      </c>
      <c r="W1070" t="s">
        <v>32</v>
      </c>
    </row>
    <row r="1071" spans="1:23" x14ac:dyDescent="0.35">
      <c r="A1071" t="s">
        <v>488</v>
      </c>
      <c r="B1071" t="s">
        <v>44</v>
      </c>
      <c r="C1071" t="s">
        <v>34</v>
      </c>
      <c r="D1071" t="s">
        <v>46</v>
      </c>
      <c r="E1071" t="s">
        <v>39</v>
      </c>
      <c r="F1071" s="1">
        <v>44170</v>
      </c>
      <c r="G1071" t="s">
        <v>56</v>
      </c>
      <c r="H1071" t="s">
        <v>413</v>
      </c>
      <c r="I1071">
        <v>2021</v>
      </c>
      <c r="J1071" t="s">
        <v>351</v>
      </c>
      <c r="K1071" t="s">
        <v>54</v>
      </c>
      <c r="L1071">
        <v>16</v>
      </c>
      <c r="M1071">
        <v>15</v>
      </c>
      <c r="N1071">
        <v>5</v>
      </c>
      <c r="O1071">
        <v>80</v>
      </c>
      <c r="P1071">
        <v>10</v>
      </c>
      <c r="Q1071">
        <v>240</v>
      </c>
      <c r="R1071" t="s">
        <v>41</v>
      </c>
      <c r="S1071" t="s">
        <v>29</v>
      </c>
      <c r="T1071">
        <v>802</v>
      </c>
      <c r="U1071" t="s">
        <v>30</v>
      </c>
      <c r="V1071" t="s">
        <v>65</v>
      </c>
      <c r="W1071" t="s">
        <v>32</v>
      </c>
    </row>
    <row r="1072" spans="1:23" x14ac:dyDescent="0.35">
      <c r="A1072" t="s">
        <v>1081</v>
      </c>
      <c r="B1072" t="s">
        <v>20</v>
      </c>
      <c r="C1072" t="s">
        <v>66</v>
      </c>
      <c r="D1072" t="s">
        <v>38</v>
      </c>
      <c r="E1072" t="s">
        <v>47</v>
      </c>
      <c r="F1072" s="1">
        <v>44171</v>
      </c>
      <c r="G1072" t="s">
        <v>59</v>
      </c>
      <c r="H1072" t="s">
        <v>413</v>
      </c>
      <c r="I1072">
        <v>2021</v>
      </c>
      <c r="J1072" t="s">
        <v>351</v>
      </c>
      <c r="K1072" t="s">
        <v>27</v>
      </c>
      <c r="L1072">
        <v>95</v>
      </c>
      <c r="M1072">
        <v>5</v>
      </c>
      <c r="N1072">
        <v>2</v>
      </c>
      <c r="O1072">
        <v>190</v>
      </c>
      <c r="P1072">
        <v>3</v>
      </c>
      <c r="Q1072">
        <v>475</v>
      </c>
      <c r="R1072" t="s">
        <v>41</v>
      </c>
      <c r="S1072" t="s">
        <v>29</v>
      </c>
      <c r="T1072">
        <v>555</v>
      </c>
      <c r="U1072" t="s">
        <v>30</v>
      </c>
      <c r="V1072" t="s">
        <v>65</v>
      </c>
      <c r="W1072" t="s">
        <v>32</v>
      </c>
    </row>
    <row r="1073" spans="1:23" x14ac:dyDescent="0.35">
      <c r="A1073" t="s">
        <v>1044</v>
      </c>
      <c r="B1073" t="s">
        <v>63</v>
      </c>
      <c r="C1073" t="s">
        <v>45</v>
      </c>
      <c r="D1073" t="s">
        <v>60</v>
      </c>
      <c r="E1073" t="s">
        <v>39</v>
      </c>
      <c r="F1073" s="1">
        <v>44172</v>
      </c>
      <c r="G1073" t="s">
        <v>24</v>
      </c>
      <c r="H1073" t="s">
        <v>413</v>
      </c>
      <c r="I1073">
        <v>2021</v>
      </c>
      <c r="J1073" t="s">
        <v>351</v>
      </c>
      <c r="K1073" t="s">
        <v>27</v>
      </c>
      <c r="L1073">
        <v>43</v>
      </c>
      <c r="M1073">
        <v>10</v>
      </c>
      <c r="N1073">
        <v>4</v>
      </c>
      <c r="O1073">
        <v>172</v>
      </c>
      <c r="P1073">
        <v>6</v>
      </c>
      <c r="Q1073">
        <v>430</v>
      </c>
      <c r="R1073" t="s">
        <v>28</v>
      </c>
      <c r="S1073" t="s">
        <v>29</v>
      </c>
      <c r="T1073">
        <v>914</v>
      </c>
      <c r="U1073" t="s">
        <v>42</v>
      </c>
      <c r="V1073" t="s">
        <v>65</v>
      </c>
      <c r="W1073" t="s">
        <v>32</v>
      </c>
    </row>
    <row r="1074" spans="1:23" x14ac:dyDescent="0.35">
      <c r="A1074" t="s">
        <v>1082</v>
      </c>
      <c r="B1074" t="s">
        <v>33</v>
      </c>
      <c r="C1074" t="s">
        <v>68</v>
      </c>
      <c r="D1074" t="s">
        <v>35</v>
      </c>
      <c r="E1074" t="s">
        <v>23</v>
      </c>
      <c r="F1074" s="1">
        <v>44173</v>
      </c>
      <c r="G1074" t="s">
        <v>36</v>
      </c>
      <c r="H1074" t="s">
        <v>413</v>
      </c>
      <c r="I1074">
        <v>2021</v>
      </c>
      <c r="J1074" t="s">
        <v>351</v>
      </c>
      <c r="K1074" t="s">
        <v>27</v>
      </c>
      <c r="L1074">
        <v>14</v>
      </c>
      <c r="M1074">
        <v>5</v>
      </c>
      <c r="N1074">
        <v>3</v>
      </c>
      <c r="O1074">
        <v>42</v>
      </c>
      <c r="P1074">
        <v>2</v>
      </c>
      <c r="Q1074">
        <v>70</v>
      </c>
      <c r="R1074" t="s">
        <v>28</v>
      </c>
      <c r="S1074" t="s">
        <v>29</v>
      </c>
      <c r="T1074">
        <v>891</v>
      </c>
      <c r="U1074" t="s">
        <v>42</v>
      </c>
      <c r="V1074" t="s">
        <v>43</v>
      </c>
      <c r="W1074" t="s">
        <v>32</v>
      </c>
    </row>
    <row r="1075" spans="1:23" x14ac:dyDescent="0.35">
      <c r="A1075" t="s">
        <v>822</v>
      </c>
      <c r="B1075" t="s">
        <v>63</v>
      </c>
      <c r="C1075" t="s">
        <v>57</v>
      </c>
      <c r="D1075" t="s">
        <v>51</v>
      </c>
      <c r="E1075" t="s">
        <v>58</v>
      </c>
      <c r="F1075" s="1">
        <v>44174</v>
      </c>
      <c r="G1075" t="s">
        <v>40</v>
      </c>
      <c r="H1075" t="s">
        <v>413</v>
      </c>
      <c r="I1075">
        <v>2021</v>
      </c>
      <c r="J1075" t="s">
        <v>351</v>
      </c>
      <c r="K1075" t="s">
        <v>27</v>
      </c>
      <c r="L1075">
        <v>91</v>
      </c>
      <c r="M1075">
        <v>40</v>
      </c>
      <c r="N1075">
        <v>7</v>
      </c>
      <c r="O1075">
        <v>637</v>
      </c>
      <c r="P1075">
        <v>33</v>
      </c>
      <c r="Q1075">
        <v>3640</v>
      </c>
      <c r="R1075" t="s">
        <v>41</v>
      </c>
      <c r="S1075" t="s">
        <v>29</v>
      </c>
      <c r="T1075">
        <v>76</v>
      </c>
      <c r="U1075" t="s">
        <v>42</v>
      </c>
      <c r="V1075" t="s">
        <v>43</v>
      </c>
      <c r="W1075" t="s">
        <v>62</v>
      </c>
    </row>
    <row r="1076" spans="1:23" x14ac:dyDescent="0.35">
      <c r="A1076" t="s">
        <v>1083</v>
      </c>
      <c r="B1076" t="s">
        <v>63</v>
      </c>
      <c r="C1076" t="s">
        <v>68</v>
      </c>
      <c r="D1076" t="s">
        <v>22</v>
      </c>
      <c r="E1076" t="s">
        <v>61</v>
      </c>
      <c r="F1076" s="1">
        <v>44175</v>
      </c>
      <c r="G1076" t="s">
        <v>48</v>
      </c>
      <c r="H1076" t="s">
        <v>413</v>
      </c>
      <c r="I1076">
        <v>2021</v>
      </c>
      <c r="J1076" t="s">
        <v>351</v>
      </c>
      <c r="K1076" t="s">
        <v>27</v>
      </c>
      <c r="L1076">
        <v>50</v>
      </c>
      <c r="M1076">
        <v>5</v>
      </c>
      <c r="N1076">
        <v>2</v>
      </c>
      <c r="O1076">
        <v>100</v>
      </c>
      <c r="P1076">
        <v>3</v>
      </c>
      <c r="Q1076">
        <v>250</v>
      </c>
      <c r="R1076" t="s">
        <v>28</v>
      </c>
      <c r="S1076" t="s">
        <v>29</v>
      </c>
      <c r="T1076">
        <v>807</v>
      </c>
      <c r="U1076" t="s">
        <v>30</v>
      </c>
      <c r="V1076" t="s">
        <v>31</v>
      </c>
      <c r="W1076" t="s">
        <v>32</v>
      </c>
    </row>
    <row r="1077" spans="1:23" x14ac:dyDescent="0.35">
      <c r="A1077" t="s">
        <v>1084</v>
      </c>
      <c r="B1077" t="s">
        <v>44</v>
      </c>
      <c r="C1077" t="s">
        <v>21</v>
      </c>
      <c r="D1077" t="s">
        <v>51</v>
      </c>
      <c r="E1077" t="s">
        <v>58</v>
      </c>
      <c r="F1077" s="1">
        <v>44176</v>
      </c>
      <c r="G1077" t="s">
        <v>53</v>
      </c>
      <c r="H1077" t="s">
        <v>413</v>
      </c>
      <c r="I1077">
        <v>2021</v>
      </c>
      <c r="J1077" t="s">
        <v>351</v>
      </c>
      <c r="K1077" t="s">
        <v>54</v>
      </c>
      <c r="L1077">
        <v>10</v>
      </c>
      <c r="M1077">
        <v>40</v>
      </c>
      <c r="N1077">
        <v>7</v>
      </c>
      <c r="O1077">
        <v>70</v>
      </c>
      <c r="P1077">
        <v>33</v>
      </c>
      <c r="Q1077">
        <v>400</v>
      </c>
      <c r="R1077" t="s">
        <v>28</v>
      </c>
      <c r="S1077" t="s">
        <v>29</v>
      </c>
      <c r="T1077">
        <v>723</v>
      </c>
      <c r="U1077" t="s">
        <v>42</v>
      </c>
      <c r="V1077" t="s">
        <v>49</v>
      </c>
      <c r="W1077" t="s">
        <v>32</v>
      </c>
    </row>
    <row r="1078" spans="1:23" x14ac:dyDescent="0.35">
      <c r="A1078" t="s">
        <v>1085</v>
      </c>
      <c r="B1078" t="s">
        <v>44</v>
      </c>
      <c r="C1078" t="s">
        <v>34</v>
      </c>
      <c r="D1078" t="s">
        <v>22</v>
      </c>
      <c r="E1078" t="s">
        <v>52</v>
      </c>
      <c r="F1078" s="1">
        <v>44177</v>
      </c>
      <c r="G1078" t="s">
        <v>56</v>
      </c>
      <c r="H1078" t="s">
        <v>413</v>
      </c>
      <c r="I1078">
        <v>2021</v>
      </c>
      <c r="J1078" t="s">
        <v>351</v>
      </c>
      <c r="K1078" t="s">
        <v>54</v>
      </c>
      <c r="L1078">
        <v>32</v>
      </c>
      <c r="M1078">
        <v>5</v>
      </c>
      <c r="N1078">
        <v>2</v>
      </c>
      <c r="O1078">
        <v>64</v>
      </c>
      <c r="P1078">
        <v>3</v>
      </c>
      <c r="Q1078">
        <v>160</v>
      </c>
      <c r="R1078" t="s">
        <v>41</v>
      </c>
      <c r="S1078" t="s">
        <v>29</v>
      </c>
      <c r="T1078">
        <v>374</v>
      </c>
      <c r="U1078" t="s">
        <v>30</v>
      </c>
      <c r="V1078" t="s">
        <v>49</v>
      </c>
      <c r="W1078" t="s">
        <v>32</v>
      </c>
    </row>
    <row r="1079" spans="1:23" x14ac:dyDescent="0.35">
      <c r="A1079" t="s">
        <v>1086</v>
      </c>
      <c r="B1079" t="s">
        <v>33</v>
      </c>
      <c r="C1079" t="s">
        <v>55</v>
      </c>
      <c r="D1079" t="s">
        <v>64</v>
      </c>
      <c r="E1079" t="s">
        <v>23</v>
      </c>
      <c r="F1079" s="1">
        <v>44178</v>
      </c>
      <c r="G1079" t="s">
        <v>59</v>
      </c>
      <c r="H1079" t="s">
        <v>413</v>
      </c>
      <c r="I1079">
        <v>2021</v>
      </c>
      <c r="J1079" t="s">
        <v>351</v>
      </c>
      <c r="K1079" t="s">
        <v>27</v>
      </c>
      <c r="L1079">
        <v>14</v>
      </c>
      <c r="M1079">
        <v>25</v>
      </c>
      <c r="N1079">
        <v>10</v>
      </c>
      <c r="O1079">
        <v>140</v>
      </c>
      <c r="P1079">
        <v>15</v>
      </c>
      <c r="Q1079">
        <v>350</v>
      </c>
      <c r="R1079" t="s">
        <v>41</v>
      </c>
      <c r="S1079" t="s">
        <v>29</v>
      </c>
      <c r="T1079">
        <v>935</v>
      </c>
      <c r="U1079" t="s">
        <v>42</v>
      </c>
      <c r="V1079" t="s">
        <v>49</v>
      </c>
      <c r="W1079" t="s">
        <v>32</v>
      </c>
    </row>
    <row r="1080" spans="1:23" x14ac:dyDescent="0.35">
      <c r="A1080" t="s">
        <v>1087</v>
      </c>
      <c r="B1080" t="s">
        <v>63</v>
      </c>
      <c r="C1080" t="s">
        <v>68</v>
      </c>
      <c r="D1080" t="s">
        <v>64</v>
      </c>
      <c r="E1080" t="s">
        <v>61</v>
      </c>
      <c r="F1080" s="1">
        <v>44179</v>
      </c>
      <c r="G1080" t="s">
        <v>24</v>
      </c>
      <c r="H1080" t="s">
        <v>413</v>
      </c>
      <c r="I1080">
        <v>2021</v>
      </c>
      <c r="J1080" t="s">
        <v>351</v>
      </c>
      <c r="K1080" t="s">
        <v>27</v>
      </c>
      <c r="L1080">
        <v>79</v>
      </c>
      <c r="M1080">
        <v>25</v>
      </c>
      <c r="N1080">
        <v>10</v>
      </c>
      <c r="O1080">
        <v>790</v>
      </c>
      <c r="P1080">
        <v>15</v>
      </c>
      <c r="Q1080">
        <v>1975</v>
      </c>
      <c r="R1080" t="s">
        <v>41</v>
      </c>
      <c r="S1080" t="s">
        <v>29</v>
      </c>
      <c r="T1080">
        <v>66</v>
      </c>
      <c r="U1080" t="s">
        <v>30</v>
      </c>
      <c r="V1080" t="s">
        <v>49</v>
      </c>
      <c r="W1080" t="s">
        <v>32</v>
      </c>
    </row>
    <row r="1081" spans="1:23" x14ac:dyDescent="0.35">
      <c r="A1081" t="s">
        <v>1088</v>
      </c>
      <c r="B1081" t="s">
        <v>44</v>
      </c>
      <c r="C1081" t="s">
        <v>68</v>
      </c>
      <c r="D1081" t="s">
        <v>51</v>
      </c>
      <c r="E1081" t="s">
        <v>47</v>
      </c>
      <c r="F1081" s="1">
        <v>44180</v>
      </c>
      <c r="G1081" t="s">
        <v>36</v>
      </c>
      <c r="H1081" t="s">
        <v>413</v>
      </c>
      <c r="I1081">
        <v>2021</v>
      </c>
      <c r="J1081" t="s">
        <v>351</v>
      </c>
      <c r="K1081" t="s">
        <v>27</v>
      </c>
      <c r="L1081">
        <v>44</v>
      </c>
      <c r="M1081">
        <v>40</v>
      </c>
      <c r="N1081">
        <v>7</v>
      </c>
      <c r="O1081">
        <v>308</v>
      </c>
      <c r="P1081">
        <v>33</v>
      </c>
      <c r="Q1081">
        <v>1760</v>
      </c>
      <c r="R1081" t="s">
        <v>28</v>
      </c>
      <c r="S1081" t="s">
        <v>29</v>
      </c>
      <c r="T1081">
        <v>475</v>
      </c>
      <c r="U1081" t="s">
        <v>42</v>
      </c>
      <c r="V1081" t="s">
        <v>49</v>
      </c>
      <c r="W1081" t="s">
        <v>32</v>
      </c>
    </row>
    <row r="1082" spans="1:23" x14ac:dyDescent="0.35">
      <c r="A1082" t="s">
        <v>400</v>
      </c>
      <c r="B1082" t="s">
        <v>20</v>
      </c>
      <c r="C1082" t="s">
        <v>67</v>
      </c>
      <c r="D1082" t="s">
        <v>38</v>
      </c>
      <c r="E1082" t="s">
        <v>47</v>
      </c>
      <c r="F1082" s="1">
        <v>44181</v>
      </c>
      <c r="G1082" t="s">
        <v>40</v>
      </c>
      <c r="H1082" t="s">
        <v>413</v>
      </c>
      <c r="I1082">
        <v>2021</v>
      </c>
      <c r="J1082" t="s">
        <v>351</v>
      </c>
      <c r="K1082" t="s">
        <v>27</v>
      </c>
      <c r="L1082">
        <v>51</v>
      </c>
      <c r="M1082">
        <v>5</v>
      </c>
      <c r="N1082">
        <v>2</v>
      </c>
      <c r="O1082">
        <v>102</v>
      </c>
      <c r="P1082">
        <v>3</v>
      </c>
      <c r="Q1082">
        <v>255</v>
      </c>
      <c r="R1082" t="s">
        <v>41</v>
      </c>
      <c r="S1082" t="s">
        <v>29</v>
      </c>
      <c r="T1082">
        <v>588</v>
      </c>
      <c r="U1082" t="s">
        <v>42</v>
      </c>
      <c r="V1082" t="s">
        <v>31</v>
      </c>
      <c r="W1082" t="s">
        <v>32</v>
      </c>
    </row>
    <row r="1083" spans="1:23" x14ac:dyDescent="0.35">
      <c r="A1083" t="s">
        <v>1089</v>
      </c>
      <c r="B1083" t="s">
        <v>63</v>
      </c>
      <c r="C1083" t="s">
        <v>68</v>
      </c>
      <c r="D1083" t="s">
        <v>46</v>
      </c>
      <c r="E1083" t="s">
        <v>52</v>
      </c>
      <c r="F1083" s="1">
        <v>44182</v>
      </c>
      <c r="G1083" t="s">
        <v>48</v>
      </c>
      <c r="H1083" t="s">
        <v>413</v>
      </c>
      <c r="I1083">
        <v>2021</v>
      </c>
      <c r="J1083" t="s">
        <v>351</v>
      </c>
      <c r="K1083" t="s">
        <v>27</v>
      </c>
      <c r="L1083">
        <v>19</v>
      </c>
      <c r="M1083">
        <v>15</v>
      </c>
      <c r="N1083">
        <v>5</v>
      </c>
      <c r="O1083">
        <v>95</v>
      </c>
      <c r="P1083">
        <v>10</v>
      </c>
      <c r="Q1083">
        <v>285</v>
      </c>
      <c r="R1083" t="s">
        <v>41</v>
      </c>
      <c r="S1083" t="s">
        <v>29</v>
      </c>
      <c r="T1083">
        <v>624</v>
      </c>
      <c r="U1083" t="s">
        <v>30</v>
      </c>
      <c r="V1083" t="s">
        <v>31</v>
      </c>
      <c r="W1083" t="s">
        <v>50</v>
      </c>
    </row>
    <row r="1084" spans="1:23" x14ac:dyDescent="0.35">
      <c r="A1084" t="s">
        <v>1090</v>
      </c>
      <c r="B1084" t="s">
        <v>63</v>
      </c>
      <c r="C1084" t="s">
        <v>34</v>
      </c>
      <c r="D1084" t="s">
        <v>64</v>
      </c>
      <c r="E1084" t="s">
        <v>23</v>
      </c>
      <c r="F1084" s="1">
        <v>44183</v>
      </c>
      <c r="G1084" t="s">
        <v>53</v>
      </c>
      <c r="H1084" t="s">
        <v>413</v>
      </c>
      <c r="I1084">
        <v>2021</v>
      </c>
      <c r="J1084" t="s">
        <v>351</v>
      </c>
      <c r="K1084" t="s">
        <v>54</v>
      </c>
      <c r="L1084">
        <v>22</v>
      </c>
      <c r="M1084">
        <v>25</v>
      </c>
      <c r="N1084">
        <v>10</v>
      </c>
      <c r="O1084">
        <v>220</v>
      </c>
      <c r="P1084">
        <v>15</v>
      </c>
      <c r="Q1084">
        <v>550</v>
      </c>
      <c r="R1084" t="s">
        <v>41</v>
      </c>
      <c r="S1084" t="s">
        <v>29</v>
      </c>
      <c r="T1084">
        <v>215</v>
      </c>
      <c r="U1084" t="s">
        <v>30</v>
      </c>
      <c r="V1084" t="s">
        <v>65</v>
      </c>
      <c r="W1084" t="s">
        <v>62</v>
      </c>
    </row>
    <row r="1085" spans="1:23" x14ac:dyDescent="0.35">
      <c r="A1085" t="s">
        <v>1091</v>
      </c>
      <c r="B1085" t="s">
        <v>33</v>
      </c>
      <c r="C1085" t="s">
        <v>67</v>
      </c>
      <c r="D1085" t="s">
        <v>22</v>
      </c>
      <c r="E1085" t="s">
        <v>52</v>
      </c>
      <c r="F1085" s="1">
        <v>44184</v>
      </c>
      <c r="G1085" t="s">
        <v>56</v>
      </c>
      <c r="H1085" t="s">
        <v>413</v>
      </c>
      <c r="I1085">
        <v>2021</v>
      </c>
      <c r="J1085" t="s">
        <v>351</v>
      </c>
      <c r="K1085" t="s">
        <v>54</v>
      </c>
      <c r="L1085">
        <v>65</v>
      </c>
      <c r="M1085">
        <v>5</v>
      </c>
      <c r="N1085">
        <v>2</v>
      </c>
      <c r="O1085">
        <v>130</v>
      </c>
      <c r="P1085">
        <v>3</v>
      </c>
      <c r="Q1085">
        <v>325</v>
      </c>
      <c r="R1085" t="s">
        <v>41</v>
      </c>
      <c r="S1085" t="s">
        <v>29</v>
      </c>
      <c r="T1085">
        <v>562</v>
      </c>
      <c r="U1085" t="s">
        <v>42</v>
      </c>
      <c r="V1085" t="s">
        <v>43</v>
      </c>
      <c r="W1085" t="s">
        <v>32</v>
      </c>
    </row>
    <row r="1086" spans="1:23" x14ac:dyDescent="0.35">
      <c r="A1086" t="s">
        <v>1092</v>
      </c>
      <c r="B1086" t="s">
        <v>63</v>
      </c>
      <c r="C1086" t="s">
        <v>66</v>
      </c>
      <c r="D1086" t="s">
        <v>38</v>
      </c>
      <c r="E1086" t="s">
        <v>23</v>
      </c>
      <c r="F1086" s="1">
        <v>44185</v>
      </c>
      <c r="G1086" t="s">
        <v>59</v>
      </c>
      <c r="H1086" t="s">
        <v>413</v>
      </c>
      <c r="I1086">
        <v>2021</v>
      </c>
      <c r="J1086" t="s">
        <v>351</v>
      </c>
      <c r="K1086" t="s">
        <v>27</v>
      </c>
      <c r="L1086">
        <v>98</v>
      </c>
      <c r="M1086">
        <v>5</v>
      </c>
      <c r="N1086">
        <v>2</v>
      </c>
      <c r="O1086">
        <v>196</v>
      </c>
      <c r="P1086">
        <v>3</v>
      </c>
      <c r="Q1086">
        <v>490</v>
      </c>
      <c r="R1086" t="s">
        <v>41</v>
      </c>
      <c r="S1086" t="s">
        <v>29</v>
      </c>
      <c r="T1086">
        <v>185</v>
      </c>
      <c r="U1086" t="s">
        <v>42</v>
      </c>
      <c r="V1086" t="s">
        <v>65</v>
      </c>
      <c r="W1086" t="s">
        <v>32</v>
      </c>
    </row>
    <row r="1087" spans="1:23" x14ac:dyDescent="0.35">
      <c r="A1087" t="s">
        <v>1093</v>
      </c>
      <c r="B1087" t="s">
        <v>63</v>
      </c>
      <c r="C1087" t="s">
        <v>55</v>
      </c>
      <c r="D1087" t="s">
        <v>60</v>
      </c>
      <c r="E1087" t="s">
        <v>61</v>
      </c>
      <c r="F1087" s="1">
        <v>44186</v>
      </c>
      <c r="G1087" t="s">
        <v>24</v>
      </c>
      <c r="H1087" t="s">
        <v>413</v>
      </c>
      <c r="I1087">
        <v>2021</v>
      </c>
      <c r="J1087" t="s">
        <v>351</v>
      </c>
      <c r="K1087" t="s">
        <v>27</v>
      </c>
      <c r="L1087">
        <v>16</v>
      </c>
      <c r="M1087">
        <v>10</v>
      </c>
      <c r="N1087">
        <v>4</v>
      </c>
      <c r="O1087">
        <v>64</v>
      </c>
      <c r="P1087">
        <v>6</v>
      </c>
      <c r="Q1087">
        <v>160</v>
      </c>
      <c r="R1087" t="s">
        <v>41</v>
      </c>
      <c r="S1087" t="s">
        <v>29</v>
      </c>
      <c r="T1087">
        <v>616</v>
      </c>
      <c r="U1087" t="s">
        <v>42</v>
      </c>
      <c r="V1087" t="s">
        <v>31</v>
      </c>
      <c r="W1087" t="s">
        <v>32</v>
      </c>
    </row>
    <row r="1088" spans="1:23" x14ac:dyDescent="0.35">
      <c r="A1088" t="s">
        <v>1094</v>
      </c>
      <c r="B1088" t="s">
        <v>44</v>
      </c>
      <c r="C1088" t="s">
        <v>57</v>
      </c>
      <c r="D1088" t="s">
        <v>46</v>
      </c>
      <c r="E1088" t="s">
        <v>52</v>
      </c>
      <c r="F1088" s="1">
        <v>44187</v>
      </c>
      <c r="G1088" t="s">
        <v>36</v>
      </c>
      <c r="H1088" t="s">
        <v>413</v>
      </c>
      <c r="I1088">
        <v>2021</v>
      </c>
      <c r="J1088" t="s">
        <v>351</v>
      </c>
      <c r="K1088" t="s">
        <v>27</v>
      </c>
      <c r="L1088">
        <v>45</v>
      </c>
      <c r="M1088">
        <v>15</v>
      </c>
      <c r="N1088">
        <v>5</v>
      </c>
      <c r="O1088">
        <v>225</v>
      </c>
      <c r="P1088">
        <v>10</v>
      </c>
      <c r="Q1088">
        <v>675</v>
      </c>
      <c r="R1088" t="s">
        <v>28</v>
      </c>
      <c r="S1088" t="s">
        <v>29</v>
      </c>
      <c r="T1088">
        <v>63</v>
      </c>
      <c r="U1088" t="s">
        <v>30</v>
      </c>
      <c r="V1088" t="s">
        <v>43</v>
      </c>
      <c r="W1088" t="s">
        <v>32</v>
      </c>
    </row>
    <row r="1089" spans="1:23" x14ac:dyDescent="0.35">
      <c r="A1089" t="s">
        <v>930</v>
      </c>
      <c r="B1089" t="s">
        <v>63</v>
      </c>
      <c r="C1089" t="s">
        <v>57</v>
      </c>
      <c r="D1089" t="s">
        <v>51</v>
      </c>
      <c r="E1089" t="s">
        <v>58</v>
      </c>
      <c r="F1089" s="1">
        <v>44188</v>
      </c>
      <c r="G1089" t="s">
        <v>40</v>
      </c>
      <c r="H1089" t="s">
        <v>413</v>
      </c>
      <c r="I1089">
        <v>2021</v>
      </c>
      <c r="J1089" t="s">
        <v>351</v>
      </c>
      <c r="K1089" t="s">
        <v>27</v>
      </c>
      <c r="L1089">
        <v>18</v>
      </c>
      <c r="M1089">
        <v>40</v>
      </c>
      <c r="N1089">
        <v>7</v>
      </c>
      <c r="O1089">
        <v>126</v>
      </c>
      <c r="P1089">
        <v>33</v>
      </c>
      <c r="Q1089">
        <v>720</v>
      </c>
      <c r="R1089" t="s">
        <v>41</v>
      </c>
      <c r="S1089" t="s">
        <v>29</v>
      </c>
      <c r="T1089">
        <v>679</v>
      </c>
      <c r="U1089" t="s">
        <v>30</v>
      </c>
      <c r="V1089" t="s">
        <v>31</v>
      </c>
      <c r="W1089" t="s">
        <v>32</v>
      </c>
    </row>
    <row r="1090" spans="1:23" x14ac:dyDescent="0.35">
      <c r="A1090" t="s">
        <v>1095</v>
      </c>
      <c r="B1090" t="s">
        <v>63</v>
      </c>
      <c r="C1090" t="s">
        <v>66</v>
      </c>
      <c r="D1090" t="s">
        <v>35</v>
      </c>
      <c r="E1090" t="s">
        <v>39</v>
      </c>
      <c r="F1090" s="1">
        <v>44189</v>
      </c>
      <c r="G1090" t="s">
        <v>48</v>
      </c>
      <c r="H1090" t="s">
        <v>413</v>
      </c>
      <c r="I1090">
        <v>2021</v>
      </c>
      <c r="J1090" t="s">
        <v>351</v>
      </c>
      <c r="K1090" t="s">
        <v>27</v>
      </c>
      <c r="L1090">
        <v>89</v>
      </c>
      <c r="M1090">
        <v>5</v>
      </c>
      <c r="N1090">
        <v>3</v>
      </c>
      <c r="O1090">
        <v>267</v>
      </c>
      <c r="P1090">
        <v>2</v>
      </c>
      <c r="Q1090">
        <v>445</v>
      </c>
      <c r="R1090" t="s">
        <v>41</v>
      </c>
      <c r="S1090" t="s">
        <v>29</v>
      </c>
      <c r="T1090">
        <v>628</v>
      </c>
      <c r="U1090" t="s">
        <v>30</v>
      </c>
      <c r="V1090" t="s">
        <v>43</v>
      </c>
      <c r="W1090" t="s">
        <v>50</v>
      </c>
    </row>
    <row r="1091" spans="1:23" x14ac:dyDescent="0.35">
      <c r="A1091" t="s">
        <v>1096</v>
      </c>
      <c r="B1091" t="s">
        <v>44</v>
      </c>
      <c r="C1091" t="s">
        <v>37</v>
      </c>
      <c r="D1091" t="s">
        <v>60</v>
      </c>
      <c r="E1091" t="s">
        <v>52</v>
      </c>
      <c r="F1091" s="1">
        <v>44190</v>
      </c>
      <c r="G1091" t="s">
        <v>53</v>
      </c>
      <c r="H1091" t="s">
        <v>413</v>
      </c>
      <c r="I1091">
        <v>2021</v>
      </c>
      <c r="J1091" t="s">
        <v>351</v>
      </c>
      <c r="K1091" t="s">
        <v>54</v>
      </c>
      <c r="L1091">
        <v>91</v>
      </c>
      <c r="M1091">
        <v>10</v>
      </c>
      <c r="N1091">
        <v>4</v>
      </c>
      <c r="O1091">
        <v>364</v>
      </c>
      <c r="P1091">
        <v>6</v>
      </c>
      <c r="Q1091">
        <v>910</v>
      </c>
      <c r="R1091" t="s">
        <v>28</v>
      </c>
      <c r="S1091" t="s">
        <v>29</v>
      </c>
      <c r="T1091">
        <v>534</v>
      </c>
      <c r="U1091" t="s">
        <v>30</v>
      </c>
      <c r="V1091" t="s">
        <v>43</v>
      </c>
      <c r="W1091" t="s">
        <v>50</v>
      </c>
    </row>
    <row r="1092" spans="1:23" x14ac:dyDescent="0.35">
      <c r="A1092" t="s">
        <v>1097</v>
      </c>
      <c r="B1092" t="s">
        <v>33</v>
      </c>
      <c r="C1092" t="s">
        <v>34</v>
      </c>
      <c r="D1092" t="s">
        <v>64</v>
      </c>
      <c r="E1092" t="s">
        <v>47</v>
      </c>
      <c r="F1092" s="1">
        <v>44191</v>
      </c>
      <c r="G1092" t="s">
        <v>56</v>
      </c>
      <c r="H1092" t="s">
        <v>413</v>
      </c>
      <c r="I1092">
        <v>2021</v>
      </c>
      <c r="J1092" t="s">
        <v>351</v>
      </c>
      <c r="K1092" t="s">
        <v>54</v>
      </c>
      <c r="L1092">
        <v>95</v>
      </c>
      <c r="M1092">
        <v>25</v>
      </c>
      <c r="N1092">
        <v>10</v>
      </c>
      <c r="O1092">
        <v>950</v>
      </c>
      <c r="P1092">
        <v>15</v>
      </c>
      <c r="Q1092">
        <v>2375</v>
      </c>
      <c r="R1092" t="s">
        <v>28</v>
      </c>
      <c r="S1092" t="s">
        <v>29</v>
      </c>
      <c r="T1092">
        <v>551</v>
      </c>
      <c r="U1092" t="s">
        <v>42</v>
      </c>
      <c r="V1092" t="s">
        <v>31</v>
      </c>
      <c r="W1092" t="s">
        <v>32</v>
      </c>
    </row>
    <row r="1093" spans="1:23" x14ac:dyDescent="0.35">
      <c r="A1093" t="s">
        <v>1098</v>
      </c>
      <c r="B1093" t="s">
        <v>44</v>
      </c>
      <c r="C1093" t="s">
        <v>55</v>
      </c>
      <c r="D1093" t="s">
        <v>64</v>
      </c>
      <c r="E1093" t="s">
        <v>23</v>
      </c>
      <c r="F1093" s="1">
        <v>44192</v>
      </c>
      <c r="G1093" t="s">
        <v>59</v>
      </c>
      <c r="H1093" t="s">
        <v>413</v>
      </c>
      <c r="I1093">
        <v>2021</v>
      </c>
      <c r="J1093" t="s">
        <v>351</v>
      </c>
      <c r="K1093" t="s">
        <v>27</v>
      </c>
      <c r="L1093">
        <v>76</v>
      </c>
      <c r="M1093">
        <v>25</v>
      </c>
      <c r="N1093">
        <v>10</v>
      </c>
      <c r="O1093">
        <v>760</v>
      </c>
      <c r="P1093">
        <v>15</v>
      </c>
      <c r="Q1093">
        <v>1900</v>
      </c>
      <c r="R1093" t="s">
        <v>41</v>
      </c>
      <c r="S1093" t="s">
        <v>29</v>
      </c>
      <c r="T1093">
        <v>17</v>
      </c>
      <c r="U1093" t="s">
        <v>42</v>
      </c>
      <c r="V1093" t="s">
        <v>65</v>
      </c>
      <c r="W1093" t="s">
        <v>62</v>
      </c>
    </row>
    <row r="1094" spans="1:23" x14ac:dyDescent="0.35">
      <c r="A1094" t="s">
        <v>1099</v>
      </c>
      <c r="B1094" t="s">
        <v>44</v>
      </c>
      <c r="C1094" t="s">
        <v>34</v>
      </c>
      <c r="D1094" t="s">
        <v>60</v>
      </c>
      <c r="E1094" t="s">
        <v>61</v>
      </c>
      <c r="F1094" s="1">
        <v>44193</v>
      </c>
      <c r="G1094" t="s">
        <v>24</v>
      </c>
      <c r="H1094" t="s">
        <v>413</v>
      </c>
      <c r="I1094">
        <v>2021</v>
      </c>
      <c r="J1094" t="s">
        <v>351</v>
      </c>
      <c r="K1094" t="s">
        <v>27</v>
      </c>
      <c r="L1094">
        <v>77</v>
      </c>
      <c r="M1094">
        <v>10</v>
      </c>
      <c r="N1094">
        <v>4</v>
      </c>
      <c r="O1094">
        <v>308</v>
      </c>
      <c r="P1094">
        <v>6</v>
      </c>
      <c r="Q1094">
        <v>770</v>
      </c>
      <c r="R1094" t="s">
        <v>41</v>
      </c>
      <c r="S1094" t="s">
        <v>29</v>
      </c>
      <c r="T1094">
        <v>808</v>
      </c>
      <c r="U1094" t="s">
        <v>30</v>
      </c>
      <c r="V1094" t="s">
        <v>49</v>
      </c>
      <c r="W1094" t="s">
        <v>32</v>
      </c>
    </row>
    <row r="1095" spans="1:23" x14ac:dyDescent="0.35">
      <c r="A1095" t="s">
        <v>1100</v>
      </c>
      <c r="B1095" t="s">
        <v>33</v>
      </c>
      <c r="C1095" t="s">
        <v>68</v>
      </c>
      <c r="D1095" t="s">
        <v>51</v>
      </c>
      <c r="E1095" t="s">
        <v>39</v>
      </c>
      <c r="F1095" s="1">
        <v>44194</v>
      </c>
      <c r="G1095" t="s">
        <v>36</v>
      </c>
      <c r="H1095" t="s">
        <v>413</v>
      </c>
      <c r="I1095">
        <v>2021</v>
      </c>
      <c r="J1095" t="s">
        <v>351</v>
      </c>
      <c r="K1095" t="s">
        <v>27</v>
      </c>
      <c r="L1095">
        <v>48</v>
      </c>
      <c r="M1095">
        <v>40</v>
      </c>
      <c r="N1095">
        <v>7</v>
      </c>
      <c r="O1095">
        <v>336</v>
      </c>
      <c r="P1095">
        <v>33</v>
      </c>
      <c r="Q1095">
        <v>1920</v>
      </c>
      <c r="R1095" t="s">
        <v>41</v>
      </c>
      <c r="S1095" t="s">
        <v>29</v>
      </c>
      <c r="T1095">
        <v>573</v>
      </c>
      <c r="U1095" t="s">
        <v>42</v>
      </c>
      <c r="V1095" t="s">
        <v>49</v>
      </c>
      <c r="W1095" t="s">
        <v>50</v>
      </c>
    </row>
    <row r="1096" spans="1:23" x14ac:dyDescent="0.35">
      <c r="A1096" t="s">
        <v>1101</v>
      </c>
      <c r="B1096" t="s">
        <v>20</v>
      </c>
      <c r="C1096" t="s">
        <v>55</v>
      </c>
      <c r="D1096" t="s">
        <v>35</v>
      </c>
      <c r="E1096" t="s">
        <v>47</v>
      </c>
      <c r="F1096" s="1">
        <v>44195</v>
      </c>
      <c r="G1096" t="s">
        <v>40</v>
      </c>
      <c r="H1096" t="s">
        <v>413</v>
      </c>
      <c r="I1096">
        <v>2021</v>
      </c>
      <c r="J1096" t="s">
        <v>351</v>
      </c>
      <c r="K1096" t="s">
        <v>27</v>
      </c>
      <c r="L1096">
        <v>74</v>
      </c>
      <c r="M1096">
        <v>5</v>
      </c>
      <c r="N1096">
        <v>3</v>
      </c>
      <c r="O1096">
        <v>222</v>
      </c>
      <c r="P1096">
        <v>2</v>
      </c>
      <c r="Q1096">
        <v>370</v>
      </c>
      <c r="R1096" t="s">
        <v>28</v>
      </c>
      <c r="S1096" t="s">
        <v>29</v>
      </c>
      <c r="T1096">
        <v>64</v>
      </c>
      <c r="U1096" t="s">
        <v>42</v>
      </c>
      <c r="V1096" t="s">
        <v>43</v>
      </c>
      <c r="W1096" t="s">
        <v>50</v>
      </c>
    </row>
    <row r="1097" spans="1:23" x14ac:dyDescent="0.35">
      <c r="A1097" t="s">
        <v>1102</v>
      </c>
      <c r="B1097" t="s">
        <v>20</v>
      </c>
      <c r="C1097" t="s">
        <v>57</v>
      </c>
      <c r="D1097" t="s">
        <v>51</v>
      </c>
      <c r="E1097" t="s">
        <v>61</v>
      </c>
      <c r="F1097" s="1">
        <v>44196</v>
      </c>
      <c r="G1097" t="s">
        <v>48</v>
      </c>
      <c r="H1097" t="s">
        <v>413</v>
      </c>
      <c r="I1097">
        <v>2021</v>
      </c>
      <c r="J1097" t="s">
        <v>351</v>
      </c>
      <c r="K1097" t="s">
        <v>27</v>
      </c>
      <c r="L1097">
        <v>46</v>
      </c>
      <c r="M1097">
        <v>40</v>
      </c>
      <c r="N1097">
        <v>7</v>
      </c>
      <c r="O1097">
        <v>322</v>
      </c>
      <c r="P1097">
        <v>33</v>
      </c>
      <c r="Q1097">
        <v>1840</v>
      </c>
      <c r="R1097" t="s">
        <v>41</v>
      </c>
      <c r="S1097" t="s">
        <v>29</v>
      </c>
      <c r="T1097">
        <v>166</v>
      </c>
      <c r="U1097" t="s">
        <v>42</v>
      </c>
      <c r="V1097" t="s">
        <v>65</v>
      </c>
      <c r="W1097" t="s">
        <v>32</v>
      </c>
    </row>
    <row r="1098" spans="1:23" x14ac:dyDescent="0.35">
      <c r="A1098" t="s">
        <v>1103</v>
      </c>
      <c r="B1098" t="s">
        <v>20</v>
      </c>
      <c r="C1098" t="s">
        <v>34</v>
      </c>
      <c r="D1098" t="s">
        <v>22</v>
      </c>
      <c r="E1098" t="s">
        <v>58</v>
      </c>
      <c r="F1098" s="1">
        <v>44197</v>
      </c>
      <c r="G1098" t="s">
        <v>53</v>
      </c>
      <c r="H1098" t="s">
        <v>25</v>
      </c>
      <c r="I1098">
        <v>2022</v>
      </c>
      <c r="J1098" t="s">
        <v>26</v>
      </c>
      <c r="K1098" t="s">
        <v>54</v>
      </c>
      <c r="L1098">
        <v>67</v>
      </c>
      <c r="M1098">
        <v>5</v>
      </c>
      <c r="N1098">
        <v>2</v>
      </c>
      <c r="O1098">
        <v>134</v>
      </c>
      <c r="P1098">
        <v>3</v>
      </c>
      <c r="Q1098">
        <v>335</v>
      </c>
      <c r="R1098" t="s">
        <v>28</v>
      </c>
      <c r="S1098" t="s">
        <v>29</v>
      </c>
      <c r="T1098">
        <v>36</v>
      </c>
      <c r="U1098" t="s">
        <v>30</v>
      </c>
      <c r="V1098" t="s">
        <v>49</v>
      </c>
      <c r="W1098" t="s">
        <v>50</v>
      </c>
    </row>
    <row r="1099" spans="1:23" x14ac:dyDescent="0.35">
      <c r="A1099" t="s">
        <v>81</v>
      </c>
      <c r="B1099" t="s">
        <v>20</v>
      </c>
      <c r="C1099" t="s">
        <v>55</v>
      </c>
      <c r="D1099" t="s">
        <v>60</v>
      </c>
      <c r="E1099" t="s">
        <v>61</v>
      </c>
      <c r="F1099" s="1">
        <v>44198</v>
      </c>
      <c r="G1099" t="s">
        <v>56</v>
      </c>
      <c r="H1099" t="s">
        <v>25</v>
      </c>
      <c r="I1099">
        <v>2022</v>
      </c>
      <c r="J1099" t="s">
        <v>26</v>
      </c>
      <c r="K1099" t="s">
        <v>54</v>
      </c>
      <c r="L1099">
        <v>47</v>
      </c>
      <c r="M1099">
        <v>10</v>
      </c>
      <c r="N1099">
        <v>4</v>
      </c>
      <c r="O1099">
        <v>188</v>
      </c>
      <c r="P1099">
        <v>6</v>
      </c>
      <c r="Q1099">
        <v>470</v>
      </c>
      <c r="R1099" t="s">
        <v>41</v>
      </c>
      <c r="S1099" t="s">
        <v>29</v>
      </c>
      <c r="T1099">
        <v>788</v>
      </c>
      <c r="U1099" t="s">
        <v>30</v>
      </c>
      <c r="V1099" t="s">
        <v>31</v>
      </c>
      <c r="W1099" t="s">
        <v>32</v>
      </c>
    </row>
    <row r="1100" spans="1:23" x14ac:dyDescent="0.35">
      <c r="A1100" t="s">
        <v>360</v>
      </c>
      <c r="B1100" t="s">
        <v>33</v>
      </c>
      <c r="C1100" t="s">
        <v>45</v>
      </c>
      <c r="D1100" t="s">
        <v>51</v>
      </c>
      <c r="E1100" t="s">
        <v>23</v>
      </c>
      <c r="F1100" s="1">
        <v>44199</v>
      </c>
      <c r="G1100" t="s">
        <v>59</v>
      </c>
      <c r="H1100" t="s">
        <v>25</v>
      </c>
      <c r="I1100">
        <v>2022</v>
      </c>
      <c r="J1100" t="s">
        <v>26</v>
      </c>
      <c r="K1100" t="s">
        <v>27</v>
      </c>
      <c r="L1100">
        <v>37</v>
      </c>
      <c r="M1100">
        <v>40</v>
      </c>
      <c r="N1100">
        <v>7</v>
      </c>
      <c r="O1100">
        <v>259</v>
      </c>
      <c r="P1100">
        <v>33</v>
      </c>
      <c r="Q1100">
        <v>1480</v>
      </c>
      <c r="R1100" t="s">
        <v>41</v>
      </c>
      <c r="S1100" t="s">
        <v>29</v>
      </c>
      <c r="T1100">
        <v>208</v>
      </c>
      <c r="U1100" t="s">
        <v>42</v>
      </c>
      <c r="V1100" t="s">
        <v>49</v>
      </c>
      <c r="W1100" t="s">
        <v>32</v>
      </c>
    </row>
    <row r="1101" spans="1:23" x14ac:dyDescent="0.35">
      <c r="A1101" t="s">
        <v>1104</v>
      </c>
      <c r="B1101" t="s">
        <v>63</v>
      </c>
      <c r="C1101" t="s">
        <v>68</v>
      </c>
      <c r="D1101" t="s">
        <v>60</v>
      </c>
      <c r="E1101" t="s">
        <v>61</v>
      </c>
      <c r="F1101" s="1">
        <v>44200</v>
      </c>
      <c r="G1101" t="s">
        <v>24</v>
      </c>
      <c r="H1101" t="s">
        <v>25</v>
      </c>
      <c r="I1101">
        <v>2022</v>
      </c>
      <c r="J1101" t="s">
        <v>26</v>
      </c>
      <c r="K1101" t="s">
        <v>27</v>
      </c>
      <c r="L1101">
        <v>43</v>
      </c>
      <c r="M1101">
        <v>10</v>
      </c>
      <c r="N1101">
        <v>4</v>
      </c>
      <c r="O1101">
        <v>172</v>
      </c>
      <c r="P1101">
        <v>6</v>
      </c>
      <c r="Q1101">
        <v>430</v>
      </c>
      <c r="R1101" t="s">
        <v>28</v>
      </c>
      <c r="S1101" t="s">
        <v>29</v>
      </c>
      <c r="T1101">
        <v>387</v>
      </c>
      <c r="U1101" t="s">
        <v>42</v>
      </c>
      <c r="V1101" t="s">
        <v>31</v>
      </c>
      <c r="W1101" t="s">
        <v>32</v>
      </c>
    </row>
    <row r="1102" spans="1:23" x14ac:dyDescent="0.35">
      <c r="A1102" t="s">
        <v>1105</v>
      </c>
      <c r="B1102" t="s">
        <v>63</v>
      </c>
      <c r="C1102" t="s">
        <v>68</v>
      </c>
      <c r="D1102" t="s">
        <v>22</v>
      </c>
      <c r="E1102" t="s">
        <v>39</v>
      </c>
      <c r="F1102" s="1">
        <v>44201</v>
      </c>
      <c r="G1102" t="s">
        <v>36</v>
      </c>
      <c r="H1102" t="s">
        <v>25</v>
      </c>
      <c r="I1102">
        <v>2022</v>
      </c>
      <c r="J1102" t="s">
        <v>26</v>
      </c>
      <c r="K1102" t="s">
        <v>27</v>
      </c>
      <c r="L1102">
        <v>68</v>
      </c>
      <c r="M1102">
        <v>5</v>
      </c>
      <c r="N1102">
        <v>2</v>
      </c>
      <c r="O1102">
        <v>136</v>
      </c>
      <c r="P1102">
        <v>3</v>
      </c>
      <c r="Q1102">
        <v>340</v>
      </c>
      <c r="R1102" t="s">
        <v>41</v>
      </c>
      <c r="S1102" t="s">
        <v>29</v>
      </c>
      <c r="T1102">
        <v>34</v>
      </c>
      <c r="U1102" t="s">
        <v>30</v>
      </c>
      <c r="V1102" t="s">
        <v>65</v>
      </c>
      <c r="W1102" t="s">
        <v>62</v>
      </c>
    </row>
    <row r="1103" spans="1:23" x14ac:dyDescent="0.35">
      <c r="A1103" t="s">
        <v>1106</v>
      </c>
      <c r="B1103" t="s">
        <v>33</v>
      </c>
      <c r="C1103" t="s">
        <v>68</v>
      </c>
      <c r="D1103" t="s">
        <v>51</v>
      </c>
      <c r="E1103" t="s">
        <v>39</v>
      </c>
      <c r="F1103" s="1">
        <v>44202</v>
      </c>
      <c r="G1103" t="s">
        <v>40</v>
      </c>
      <c r="H1103" t="s">
        <v>25</v>
      </c>
      <c r="I1103">
        <v>2022</v>
      </c>
      <c r="J1103" t="s">
        <v>26</v>
      </c>
      <c r="K1103" t="s">
        <v>27</v>
      </c>
      <c r="L1103">
        <v>81</v>
      </c>
      <c r="M1103">
        <v>40</v>
      </c>
      <c r="N1103">
        <v>7</v>
      </c>
      <c r="O1103">
        <v>567</v>
      </c>
      <c r="P1103">
        <v>33</v>
      </c>
      <c r="Q1103">
        <v>3240</v>
      </c>
      <c r="R1103" t="s">
        <v>41</v>
      </c>
      <c r="S1103" t="s">
        <v>29</v>
      </c>
      <c r="T1103">
        <v>711</v>
      </c>
      <c r="U1103" t="s">
        <v>30</v>
      </c>
      <c r="V1103" t="s">
        <v>43</v>
      </c>
      <c r="W1103" t="s">
        <v>32</v>
      </c>
    </row>
    <row r="1104" spans="1:23" x14ac:dyDescent="0.35">
      <c r="A1104" t="s">
        <v>1107</v>
      </c>
      <c r="B1104" t="s">
        <v>20</v>
      </c>
      <c r="C1104" t="s">
        <v>66</v>
      </c>
      <c r="D1104" t="s">
        <v>22</v>
      </c>
      <c r="E1104" t="s">
        <v>52</v>
      </c>
      <c r="F1104" s="1">
        <v>44203</v>
      </c>
      <c r="G1104" t="s">
        <v>48</v>
      </c>
      <c r="H1104" t="s">
        <v>25</v>
      </c>
      <c r="I1104">
        <v>2022</v>
      </c>
      <c r="J1104" t="s">
        <v>26</v>
      </c>
      <c r="K1104" t="s">
        <v>27</v>
      </c>
      <c r="L1104">
        <v>51</v>
      </c>
      <c r="M1104">
        <v>5</v>
      </c>
      <c r="N1104">
        <v>2</v>
      </c>
      <c r="O1104">
        <v>102</v>
      </c>
      <c r="P1104">
        <v>3</v>
      </c>
      <c r="Q1104">
        <v>255</v>
      </c>
      <c r="R1104" t="s">
        <v>41</v>
      </c>
      <c r="S1104" t="s">
        <v>29</v>
      </c>
      <c r="T1104">
        <v>913</v>
      </c>
      <c r="U1104" t="s">
        <v>30</v>
      </c>
      <c r="V1104" t="s">
        <v>31</v>
      </c>
      <c r="W1104" t="s">
        <v>62</v>
      </c>
    </row>
    <row r="1105" spans="1:23" x14ac:dyDescent="0.35">
      <c r="A1105" t="s">
        <v>1108</v>
      </c>
      <c r="B1105" t="s">
        <v>33</v>
      </c>
      <c r="C1105" t="s">
        <v>67</v>
      </c>
      <c r="D1105" t="s">
        <v>51</v>
      </c>
      <c r="E1105" t="s">
        <v>61</v>
      </c>
      <c r="F1105" s="1">
        <v>44204</v>
      </c>
      <c r="G1105" t="s">
        <v>53</v>
      </c>
      <c r="H1105" t="s">
        <v>25</v>
      </c>
      <c r="I1105">
        <v>2022</v>
      </c>
      <c r="J1105" t="s">
        <v>26</v>
      </c>
      <c r="K1105" t="s">
        <v>54</v>
      </c>
      <c r="L1105">
        <v>60</v>
      </c>
      <c r="M1105">
        <v>40</v>
      </c>
      <c r="N1105">
        <v>7</v>
      </c>
      <c r="O1105">
        <v>420</v>
      </c>
      <c r="P1105">
        <v>33</v>
      </c>
      <c r="Q1105">
        <v>2400</v>
      </c>
      <c r="R1105" t="s">
        <v>41</v>
      </c>
      <c r="S1105" t="s">
        <v>29</v>
      </c>
      <c r="T1105">
        <v>224</v>
      </c>
      <c r="U1105" t="s">
        <v>30</v>
      </c>
      <c r="V1105" t="s">
        <v>49</v>
      </c>
      <c r="W1105" t="s">
        <v>50</v>
      </c>
    </row>
    <row r="1106" spans="1:23" x14ac:dyDescent="0.35">
      <c r="A1106" t="s">
        <v>1109</v>
      </c>
      <c r="B1106" t="s">
        <v>44</v>
      </c>
      <c r="C1106" t="s">
        <v>57</v>
      </c>
      <c r="D1106" t="s">
        <v>51</v>
      </c>
      <c r="E1106" t="s">
        <v>23</v>
      </c>
      <c r="F1106" s="1">
        <v>44205</v>
      </c>
      <c r="G1106" t="s">
        <v>56</v>
      </c>
      <c r="H1106" t="s">
        <v>25</v>
      </c>
      <c r="I1106">
        <v>2022</v>
      </c>
      <c r="J1106" t="s">
        <v>26</v>
      </c>
      <c r="K1106" t="s">
        <v>54</v>
      </c>
      <c r="L1106">
        <v>70</v>
      </c>
      <c r="M1106">
        <v>40</v>
      </c>
      <c r="N1106">
        <v>7</v>
      </c>
      <c r="O1106">
        <v>490</v>
      </c>
      <c r="P1106">
        <v>33</v>
      </c>
      <c r="Q1106">
        <v>2800</v>
      </c>
      <c r="R1106" t="s">
        <v>28</v>
      </c>
      <c r="S1106" t="s">
        <v>29</v>
      </c>
      <c r="T1106">
        <v>953</v>
      </c>
      <c r="U1106" t="s">
        <v>42</v>
      </c>
      <c r="V1106" t="s">
        <v>49</v>
      </c>
      <c r="W1106" t="s">
        <v>32</v>
      </c>
    </row>
    <row r="1107" spans="1:23" x14ac:dyDescent="0.35">
      <c r="A1107" t="s">
        <v>1110</v>
      </c>
      <c r="B1107" t="s">
        <v>44</v>
      </c>
      <c r="C1107" t="s">
        <v>67</v>
      </c>
      <c r="D1107" t="s">
        <v>60</v>
      </c>
      <c r="E1107" t="s">
        <v>61</v>
      </c>
      <c r="F1107" s="1">
        <v>44206</v>
      </c>
      <c r="G1107" t="s">
        <v>59</v>
      </c>
      <c r="H1107" t="s">
        <v>25</v>
      </c>
      <c r="I1107">
        <v>2022</v>
      </c>
      <c r="J1107" t="s">
        <v>26</v>
      </c>
      <c r="K1107" t="s">
        <v>27</v>
      </c>
      <c r="L1107">
        <v>28</v>
      </c>
      <c r="M1107">
        <v>10</v>
      </c>
      <c r="N1107">
        <v>4</v>
      </c>
      <c r="O1107">
        <v>112</v>
      </c>
      <c r="P1107">
        <v>6</v>
      </c>
      <c r="Q1107">
        <v>280</v>
      </c>
      <c r="R1107" t="s">
        <v>28</v>
      </c>
      <c r="S1107" t="s">
        <v>29</v>
      </c>
      <c r="T1107">
        <v>782</v>
      </c>
      <c r="U1107" t="s">
        <v>42</v>
      </c>
      <c r="V1107" t="s">
        <v>65</v>
      </c>
      <c r="W1107" t="s">
        <v>50</v>
      </c>
    </row>
    <row r="1108" spans="1:23" x14ac:dyDescent="0.35">
      <c r="A1108" t="s">
        <v>1111</v>
      </c>
      <c r="B1108" t="s">
        <v>44</v>
      </c>
      <c r="C1108" t="s">
        <v>66</v>
      </c>
      <c r="D1108" t="s">
        <v>51</v>
      </c>
      <c r="E1108" t="s">
        <v>39</v>
      </c>
      <c r="F1108" s="1">
        <v>44207</v>
      </c>
      <c r="G1108" t="s">
        <v>24</v>
      </c>
      <c r="H1108" t="s">
        <v>25</v>
      </c>
      <c r="I1108">
        <v>2022</v>
      </c>
      <c r="J1108" t="s">
        <v>26</v>
      </c>
      <c r="K1108" t="s">
        <v>27</v>
      </c>
      <c r="L1108">
        <v>88</v>
      </c>
      <c r="M1108">
        <v>40</v>
      </c>
      <c r="N1108">
        <v>7</v>
      </c>
      <c r="O1108">
        <v>616</v>
      </c>
      <c r="P1108">
        <v>33</v>
      </c>
      <c r="Q1108">
        <v>3520</v>
      </c>
      <c r="R1108" t="s">
        <v>28</v>
      </c>
      <c r="S1108" t="s">
        <v>29</v>
      </c>
      <c r="T1108">
        <v>640</v>
      </c>
      <c r="U1108" t="s">
        <v>42</v>
      </c>
      <c r="V1108" t="s">
        <v>65</v>
      </c>
      <c r="W1108" t="s">
        <v>62</v>
      </c>
    </row>
    <row r="1109" spans="1:23" x14ac:dyDescent="0.35">
      <c r="A1109" t="s">
        <v>1112</v>
      </c>
      <c r="B1109" t="s">
        <v>44</v>
      </c>
      <c r="C1109" t="s">
        <v>67</v>
      </c>
      <c r="D1109" t="s">
        <v>22</v>
      </c>
      <c r="E1109" t="s">
        <v>61</v>
      </c>
      <c r="F1109" s="1">
        <v>44208</v>
      </c>
      <c r="G1109" t="s">
        <v>36</v>
      </c>
      <c r="H1109" t="s">
        <v>25</v>
      </c>
      <c r="I1109">
        <v>2022</v>
      </c>
      <c r="J1109" t="s">
        <v>26</v>
      </c>
      <c r="K1109" t="s">
        <v>27</v>
      </c>
      <c r="L1109">
        <v>68</v>
      </c>
      <c r="M1109">
        <v>5</v>
      </c>
      <c r="N1109">
        <v>2</v>
      </c>
      <c r="O1109">
        <v>136</v>
      </c>
      <c r="P1109">
        <v>3</v>
      </c>
      <c r="Q1109">
        <v>340</v>
      </c>
      <c r="R1109" t="s">
        <v>41</v>
      </c>
      <c r="S1109" t="s">
        <v>29</v>
      </c>
      <c r="T1109">
        <v>176</v>
      </c>
      <c r="U1109" t="s">
        <v>30</v>
      </c>
      <c r="V1109" t="s">
        <v>31</v>
      </c>
      <c r="W1109" t="s">
        <v>32</v>
      </c>
    </row>
    <row r="1110" spans="1:23" x14ac:dyDescent="0.35">
      <c r="A1110" t="s">
        <v>930</v>
      </c>
      <c r="B1110" t="s">
        <v>20</v>
      </c>
      <c r="C1110" t="s">
        <v>67</v>
      </c>
      <c r="D1110" t="s">
        <v>38</v>
      </c>
      <c r="E1110" t="s">
        <v>23</v>
      </c>
      <c r="F1110" s="1">
        <v>44209</v>
      </c>
      <c r="G1110" t="s">
        <v>40</v>
      </c>
      <c r="H1110" t="s">
        <v>25</v>
      </c>
      <c r="I1110">
        <v>2022</v>
      </c>
      <c r="J1110" t="s">
        <v>26</v>
      </c>
      <c r="K1110" t="s">
        <v>27</v>
      </c>
      <c r="L1110">
        <v>30</v>
      </c>
      <c r="M1110">
        <v>5</v>
      </c>
      <c r="N1110">
        <v>2</v>
      </c>
      <c r="O1110">
        <v>60</v>
      </c>
      <c r="P1110">
        <v>3</v>
      </c>
      <c r="Q1110">
        <v>150</v>
      </c>
      <c r="R1110" t="s">
        <v>41</v>
      </c>
      <c r="S1110" t="s">
        <v>29</v>
      </c>
      <c r="T1110">
        <v>645</v>
      </c>
      <c r="U1110" t="s">
        <v>42</v>
      </c>
      <c r="V1110" t="s">
        <v>49</v>
      </c>
      <c r="W1110" t="s">
        <v>32</v>
      </c>
    </row>
    <row r="1111" spans="1:23" x14ac:dyDescent="0.35">
      <c r="A1111" t="s">
        <v>1113</v>
      </c>
      <c r="B1111" t="s">
        <v>20</v>
      </c>
      <c r="C1111" t="s">
        <v>34</v>
      </c>
      <c r="D1111" t="s">
        <v>60</v>
      </c>
      <c r="E1111" t="s">
        <v>47</v>
      </c>
      <c r="F1111" s="1">
        <v>44210</v>
      </c>
      <c r="G1111" t="s">
        <v>48</v>
      </c>
      <c r="H1111" t="s">
        <v>25</v>
      </c>
      <c r="I1111">
        <v>2022</v>
      </c>
      <c r="J1111" t="s">
        <v>26</v>
      </c>
      <c r="K1111" t="s">
        <v>27</v>
      </c>
      <c r="L1111">
        <v>89</v>
      </c>
      <c r="M1111">
        <v>10</v>
      </c>
      <c r="N1111">
        <v>4</v>
      </c>
      <c r="O1111">
        <v>356</v>
      </c>
      <c r="P1111">
        <v>6</v>
      </c>
      <c r="Q1111">
        <v>890</v>
      </c>
      <c r="R1111" t="s">
        <v>28</v>
      </c>
      <c r="S1111" t="s">
        <v>29</v>
      </c>
      <c r="T1111">
        <v>792</v>
      </c>
      <c r="U1111" t="s">
        <v>30</v>
      </c>
      <c r="V1111" t="s">
        <v>65</v>
      </c>
      <c r="W1111" t="s">
        <v>32</v>
      </c>
    </row>
    <row r="1112" spans="1:23" x14ac:dyDescent="0.35">
      <c r="A1112" t="s">
        <v>659</v>
      </c>
      <c r="B1112" t="s">
        <v>63</v>
      </c>
      <c r="C1112" t="s">
        <v>68</v>
      </c>
      <c r="D1112" t="s">
        <v>38</v>
      </c>
      <c r="E1112" t="s">
        <v>58</v>
      </c>
      <c r="F1112" s="1">
        <v>44211</v>
      </c>
      <c r="G1112" t="s">
        <v>53</v>
      </c>
      <c r="H1112" t="s">
        <v>25</v>
      </c>
      <c r="I1112">
        <v>2022</v>
      </c>
      <c r="J1112" t="s">
        <v>26</v>
      </c>
      <c r="K1112" t="s">
        <v>54</v>
      </c>
      <c r="L1112">
        <v>21</v>
      </c>
      <c r="M1112">
        <v>5</v>
      </c>
      <c r="N1112">
        <v>2</v>
      </c>
      <c r="O1112">
        <v>42</v>
      </c>
      <c r="P1112">
        <v>3</v>
      </c>
      <c r="Q1112">
        <v>105</v>
      </c>
      <c r="R1112" t="s">
        <v>41</v>
      </c>
      <c r="S1112" t="s">
        <v>29</v>
      </c>
      <c r="T1112">
        <v>223</v>
      </c>
      <c r="U1112" t="s">
        <v>42</v>
      </c>
      <c r="V1112" t="s">
        <v>49</v>
      </c>
      <c r="W1112" t="s">
        <v>32</v>
      </c>
    </row>
    <row r="1113" spans="1:23" x14ac:dyDescent="0.35">
      <c r="A1113" t="s">
        <v>1114</v>
      </c>
      <c r="B1113" t="s">
        <v>20</v>
      </c>
      <c r="C1113" t="s">
        <v>34</v>
      </c>
      <c r="D1113" t="s">
        <v>60</v>
      </c>
      <c r="E1113" t="s">
        <v>39</v>
      </c>
      <c r="F1113" s="1">
        <v>44212</v>
      </c>
      <c r="G1113" t="s">
        <v>56</v>
      </c>
      <c r="H1113" t="s">
        <v>25</v>
      </c>
      <c r="I1113">
        <v>2022</v>
      </c>
      <c r="J1113" t="s">
        <v>26</v>
      </c>
      <c r="K1113" t="s">
        <v>54</v>
      </c>
      <c r="L1113">
        <v>63</v>
      </c>
      <c r="M1113">
        <v>10</v>
      </c>
      <c r="N1113">
        <v>4</v>
      </c>
      <c r="O1113">
        <v>252</v>
      </c>
      <c r="P1113">
        <v>6</v>
      </c>
      <c r="Q1113">
        <v>630</v>
      </c>
      <c r="R1113" t="s">
        <v>41</v>
      </c>
      <c r="S1113" t="s">
        <v>29</v>
      </c>
      <c r="T1113">
        <v>198</v>
      </c>
      <c r="U1113" t="s">
        <v>30</v>
      </c>
      <c r="V1113" t="s">
        <v>49</v>
      </c>
      <c r="W1113" t="s">
        <v>32</v>
      </c>
    </row>
    <row r="1114" spans="1:23" x14ac:dyDescent="0.35">
      <c r="A1114" t="s">
        <v>1115</v>
      </c>
      <c r="B1114" t="s">
        <v>63</v>
      </c>
      <c r="C1114" t="s">
        <v>55</v>
      </c>
      <c r="D1114" t="s">
        <v>51</v>
      </c>
      <c r="E1114" t="s">
        <v>58</v>
      </c>
      <c r="F1114" s="1">
        <v>44213</v>
      </c>
      <c r="G1114" t="s">
        <v>59</v>
      </c>
      <c r="H1114" t="s">
        <v>25</v>
      </c>
      <c r="I1114">
        <v>2022</v>
      </c>
      <c r="J1114" t="s">
        <v>26</v>
      </c>
      <c r="K1114" t="s">
        <v>27</v>
      </c>
      <c r="L1114">
        <v>60</v>
      </c>
      <c r="M1114">
        <v>40</v>
      </c>
      <c r="N1114">
        <v>7</v>
      </c>
      <c r="O1114">
        <v>420</v>
      </c>
      <c r="P1114">
        <v>33</v>
      </c>
      <c r="Q1114">
        <v>2400</v>
      </c>
      <c r="R1114" t="s">
        <v>41</v>
      </c>
      <c r="S1114" t="s">
        <v>29</v>
      </c>
      <c r="T1114">
        <v>217</v>
      </c>
      <c r="U1114" t="s">
        <v>42</v>
      </c>
      <c r="V1114" t="s">
        <v>31</v>
      </c>
      <c r="W1114" t="s">
        <v>32</v>
      </c>
    </row>
    <row r="1115" spans="1:23" x14ac:dyDescent="0.35">
      <c r="A1115" t="s">
        <v>1116</v>
      </c>
      <c r="B1115" t="s">
        <v>44</v>
      </c>
      <c r="C1115" t="s">
        <v>45</v>
      </c>
      <c r="D1115" t="s">
        <v>22</v>
      </c>
      <c r="E1115" t="s">
        <v>52</v>
      </c>
      <c r="F1115" s="1">
        <v>44214</v>
      </c>
      <c r="G1115" t="s">
        <v>24</v>
      </c>
      <c r="H1115" t="s">
        <v>25</v>
      </c>
      <c r="I1115">
        <v>2022</v>
      </c>
      <c r="J1115" t="s">
        <v>26</v>
      </c>
      <c r="K1115" t="s">
        <v>27</v>
      </c>
      <c r="L1115">
        <v>75</v>
      </c>
      <c r="M1115">
        <v>5</v>
      </c>
      <c r="N1115">
        <v>2</v>
      </c>
      <c r="O1115">
        <v>150</v>
      </c>
      <c r="P1115">
        <v>3</v>
      </c>
      <c r="Q1115">
        <v>375</v>
      </c>
      <c r="R1115" t="s">
        <v>28</v>
      </c>
      <c r="S1115" t="s">
        <v>29</v>
      </c>
      <c r="T1115">
        <v>337</v>
      </c>
      <c r="U1115" t="s">
        <v>42</v>
      </c>
      <c r="V1115" t="s">
        <v>65</v>
      </c>
      <c r="W1115" t="s">
        <v>62</v>
      </c>
    </row>
    <row r="1116" spans="1:23" x14ac:dyDescent="0.35">
      <c r="A1116" t="s">
        <v>1117</v>
      </c>
      <c r="B1116" t="s">
        <v>44</v>
      </c>
      <c r="C1116" t="s">
        <v>34</v>
      </c>
      <c r="D1116" t="s">
        <v>60</v>
      </c>
      <c r="E1116" t="s">
        <v>47</v>
      </c>
      <c r="F1116" s="1">
        <v>44215</v>
      </c>
      <c r="G1116" t="s">
        <v>36</v>
      </c>
      <c r="H1116" t="s">
        <v>25</v>
      </c>
      <c r="I1116">
        <v>2022</v>
      </c>
      <c r="J1116" t="s">
        <v>26</v>
      </c>
      <c r="K1116" t="s">
        <v>27</v>
      </c>
      <c r="L1116">
        <v>71</v>
      </c>
      <c r="M1116">
        <v>10</v>
      </c>
      <c r="N1116">
        <v>4</v>
      </c>
      <c r="O1116">
        <v>284</v>
      </c>
      <c r="P1116">
        <v>6</v>
      </c>
      <c r="Q1116">
        <v>710</v>
      </c>
      <c r="R1116" t="s">
        <v>41</v>
      </c>
      <c r="S1116" t="s">
        <v>29</v>
      </c>
      <c r="T1116">
        <v>562</v>
      </c>
      <c r="U1116" t="s">
        <v>30</v>
      </c>
      <c r="V1116" t="s">
        <v>49</v>
      </c>
      <c r="W1116" t="s">
        <v>32</v>
      </c>
    </row>
    <row r="1117" spans="1:23" x14ac:dyDescent="0.35">
      <c r="A1117" t="s">
        <v>1118</v>
      </c>
      <c r="B1117" t="s">
        <v>44</v>
      </c>
      <c r="C1117" t="s">
        <v>67</v>
      </c>
      <c r="D1117" t="s">
        <v>38</v>
      </c>
      <c r="E1117" t="s">
        <v>52</v>
      </c>
      <c r="F1117" s="1">
        <v>44216</v>
      </c>
      <c r="G1117" t="s">
        <v>40</v>
      </c>
      <c r="H1117" t="s">
        <v>25</v>
      </c>
      <c r="I1117">
        <v>2022</v>
      </c>
      <c r="J1117" t="s">
        <v>26</v>
      </c>
      <c r="K1117" t="s">
        <v>27</v>
      </c>
      <c r="L1117">
        <v>50</v>
      </c>
      <c r="M1117">
        <v>5</v>
      </c>
      <c r="N1117">
        <v>2</v>
      </c>
      <c r="O1117">
        <v>100</v>
      </c>
      <c r="P1117">
        <v>3</v>
      </c>
      <c r="Q1117">
        <v>250</v>
      </c>
      <c r="R1117" t="s">
        <v>41</v>
      </c>
      <c r="S1117" t="s">
        <v>29</v>
      </c>
      <c r="T1117">
        <v>941</v>
      </c>
      <c r="U1117" t="s">
        <v>42</v>
      </c>
      <c r="V1117" t="s">
        <v>43</v>
      </c>
      <c r="W1117" t="s">
        <v>50</v>
      </c>
    </row>
    <row r="1118" spans="1:23" x14ac:dyDescent="0.35">
      <c r="A1118" t="s">
        <v>1119</v>
      </c>
      <c r="B1118" t="s">
        <v>33</v>
      </c>
      <c r="C1118" t="s">
        <v>45</v>
      </c>
      <c r="D1118" t="s">
        <v>22</v>
      </c>
      <c r="E1118" t="s">
        <v>58</v>
      </c>
      <c r="F1118" s="1">
        <v>44217</v>
      </c>
      <c r="G1118" t="s">
        <v>48</v>
      </c>
      <c r="H1118" t="s">
        <v>25</v>
      </c>
      <c r="I1118">
        <v>2022</v>
      </c>
      <c r="J1118" t="s">
        <v>26</v>
      </c>
      <c r="K1118" t="s">
        <v>27</v>
      </c>
      <c r="L1118">
        <v>95</v>
      </c>
      <c r="M1118">
        <v>5</v>
      </c>
      <c r="N1118">
        <v>2</v>
      </c>
      <c r="O1118">
        <v>190</v>
      </c>
      <c r="P1118">
        <v>3</v>
      </c>
      <c r="Q1118">
        <v>475</v>
      </c>
      <c r="R1118" t="s">
        <v>41</v>
      </c>
      <c r="S1118" t="s">
        <v>29</v>
      </c>
      <c r="T1118">
        <v>769</v>
      </c>
      <c r="U1118" t="s">
        <v>30</v>
      </c>
      <c r="V1118" t="s">
        <v>65</v>
      </c>
      <c r="W1118" t="s">
        <v>62</v>
      </c>
    </row>
    <row r="1119" spans="1:23" x14ac:dyDescent="0.35">
      <c r="A1119" t="s">
        <v>1120</v>
      </c>
      <c r="B1119" t="s">
        <v>44</v>
      </c>
      <c r="C1119" t="s">
        <v>66</v>
      </c>
      <c r="D1119" t="s">
        <v>64</v>
      </c>
      <c r="E1119" t="s">
        <v>47</v>
      </c>
      <c r="F1119" s="1">
        <v>44218</v>
      </c>
      <c r="G1119" t="s">
        <v>53</v>
      </c>
      <c r="H1119" t="s">
        <v>25</v>
      </c>
      <c r="I1119">
        <v>2022</v>
      </c>
      <c r="J1119" t="s">
        <v>26</v>
      </c>
      <c r="K1119" t="s">
        <v>54</v>
      </c>
      <c r="L1119">
        <v>40</v>
      </c>
      <c r="M1119">
        <v>25</v>
      </c>
      <c r="N1119">
        <v>10</v>
      </c>
      <c r="O1119">
        <v>400</v>
      </c>
      <c r="P1119">
        <v>15</v>
      </c>
      <c r="Q1119">
        <v>1000</v>
      </c>
      <c r="R1119" t="s">
        <v>41</v>
      </c>
      <c r="S1119" t="s">
        <v>29</v>
      </c>
      <c r="T1119">
        <v>525</v>
      </c>
      <c r="U1119" t="s">
        <v>42</v>
      </c>
      <c r="V1119" t="s">
        <v>31</v>
      </c>
      <c r="W1119" t="s">
        <v>32</v>
      </c>
    </row>
    <row r="1120" spans="1:23" x14ac:dyDescent="0.35">
      <c r="A1120" t="s">
        <v>294</v>
      </c>
      <c r="B1120" t="s">
        <v>20</v>
      </c>
      <c r="C1120" t="s">
        <v>37</v>
      </c>
      <c r="D1120" t="s">
        <v>38</v>
      </c>
      <c r="E1120" t="s">
        <v>52</v>
      </c>
      <c r="F1120" s="1">
        <v>44219</v>
      </c>
      <c r="G1120" t="s">
        <v>56</v>
      </c>
      <c r="H1120" t="s">
        <v>25</v>
      </c>
      <c r="I1120">
        <v>2022</v>
      </c>
      <c r="J1120" t="s">
        <v>26</v>
      </c>
      <c r="K1120" t="s">
        <v>54</v>
      </c>
      <c r="L1120">
        <v>81</v>
      </c>
      <c r="M1120">
        <v>5</v>
      </c>
      <c r="N1120">
        <v>2</v>
      </c>
      <c r="O1120">
        <v>162</v>
      </c>
      <c r="P1120">
        <v>3</v>
      </c>
      <c r="Q1120">
        <v>405</v>
      </c>
      <c r="R1120" t="s">
        <v>41</v>
      </c>
      <c r="S1120" t="s">
        <v>29</v>
      </c>
      <c r="T1120">
        <v>356</v>
      </c>
      <c r="U1120" t="s">
        <v>30</v>
      </c>
      <c r="V1120" t="s">
        <v>43</v>
      </c>
      <c r="W1120" t="s">
        <v>62</v>
      </c>
    </row>
    <row r="1121" spans="1:23" x14ac:dyDescent="0.35">
      <c r="A1121" t="s">
        <v>1121</v>
      </c>
      <c r="B1121" t="s">
        <v>20</v>
      </c>
      <c r="C1121" t="s">
        <v>37</v>
      </c>
      <c r="D1121" t="s">
        <v>22</v>
      </c>
      <c r="E1121" t="s">
        <v>39</v>
      </c>
      <c r="F1121" s="1">
        <v>44220</v>
      </c>
      <c r="G1121" t="s">
        <v>59</v>
      </c>
      <c r="H1121" t="s">
        <v>25</v>
      </c>
      <c r="I1121">
        <v>2022</v>
      </c>
      <c r="J1121" t="s">
        <v>26</v>
      </c>
      <c r="K1121" t="s">
        <v>27</v>
      </c>
      <c r="L1121">
        <v>15</v>
      </c>
      <c r="M1121">
        <v>5</v>
      </c>
      <c r="N1121">
        <v>2</v>
      </c>
      <c r="O1121">
        <v>30</v>
      </c>
      <c r="P1121">
        <v>3</v>
      </c>
      <c r="Q1121">
        <v>75</v>
      </c>
      <c r="R1121" t="s">
        <v>28</v>
      </c>
      <c r="S1121" t="s">
        <v>29</v>
      </c>
      <c r="T1121">
        <v>40</v>
      </c>
      <c r="U1121" t="s">
        <v>42</v>
      </c>
      <c r="V1121" t="s">
        <v>65</v>
      </c>
      <c r="W1121" t="s">
        <v>32</v>
      </c>
    </row>
    <row r="1122" spans="1:23" x14ac:dyDescent="0.35">
      <c r="A1122" t="s">
        <v>1122</v>
      </c>
      <c r="B1122" t="s">
        <v>63</v>
      </c>
      <c r="C1122" t="s">
        <v>66</v>
      </c>
      <c r="D1122" t="s">
        <v>46</v>
      </c>
      <c r="E1122" t="s">
        <v>58</v>
      </c>
      <c r="F1122" s="1">
        <v>44221</v>
      </c>
      <c r="G1122" t="s">
        <v>24</v>
      </c>
      <c r="H1122" t="s">
        <v>25</v>
      </c>
      <c r="I1122">
        <v>2022</v>
      </c>
      <c r="J1122" t="s">
        <v>26</v>
      </c>
      <c r="K1122" t="s">
        <v>27</v>
      </c>
      <c r="L1122">
        <v>51</v>
      </c>
      <c r="M1122">
        <v>15</v>
      </c>
      <c r="N1122">
        <v>5</v>
      </c>
      <c r="O1122">
        <v>255</v>
      </c>
      <c r="P1122">
        <v>10</v>
      </c>
      <c r="Q1122">
        <v>765</v>
      </c>
      <c r="R1122" t="s">
        <v>28</v>
      </c>
      <c r="S1122" t="s">
        <v>29</v>
      </c>
      <c r="T1122">
        <v>575</v>
      </c>
      <c r="U1122" t="s">
        <v>42</v>
      </c>
      <c r="V1122" t="s">
        <v>49</v>
      </c>
      <c r="W1122" t="s">
        <v>62</v>
      </c>
    </row>
    <row r="1123" spans="1:23" x14ac:dyDescent="0.35">
      <c r="A1123" t="s">
        <v>1123</v>
      </c>
      <c r="B1123" t="s">
        <v>63</v>
      </c>
      <c r="C1123" t="s">
        <v>66</v>
      </c>
      <c r="D1123" t="s">
        <v>46</v>
      </c>
      <c r="E1123" t="s">
        <v>61</v>
      </c>
      <c r="F1123" s="1">
        <v>44222</v>
      </c>
      <c r="G1123" t="s">
        <v>36</v>
      </c>
      <c r="H1123" t="s">
        <v>25</v>
      </c>
      <c r="I1123">
        <v>2022</v>
      </c>
      <c r="J1123" t="s">
        <v>26</v>
      </c>
      <c r="K1123" t="s">
        <v>27</v>
      </c>
      <c r="L1123">
        <v>62</v>
      </c>
      <c r="M1123">
        <v>15</v>
      </c>
      <c r="N1123">
        <v>5</v>
      </c>
      <c r="O1123">
        <v>310</v>
      </c>
      <c r="P1123">
        <v>10</v>
      </c>
      <c r="Q1123">
        <v>930</v>
      </c>
      <c r="R1123" t="s">
        <v>28</v>
      </c>
      <c r="S1123" t="s">
        <v>29</v>
      </c>
      <c r="T1123">
        <v>722</v>
      </c>
      <c r="U1123" t="s">
        <v>42</v>
      </c>
      <c r="V1123" t="s">
        <v>49</v>
      </c>
      <c r="W1123" t="s">
        <v>32</v>
      </c>
    </row>
    <row r="1124" spans="1:23" x14ac:dyDescent="0.35">
      <c r="A1124" t="s">
        <v>1124</v>
      </c>
      <c r="B1124" t="s">
        <v>44</v>
      </c>
      <c r="C1124" t="s">
        <v>34</v>
      </c>
      <c r="D1124" t="s">
        <v>22</v>
      </c>
      <c r="E1124" t="s">
        <v>47</v>
      </c>
      <c r="F1124" s="1">
        <v>44223</v>
      </c>
      <c r="G1124" t="s">
        <v>40</v>
      </c>
      <c r="H1124" t="s">
        <v>25</v>
      </c>
      <c r="I1124">
        <v>2022</v>
      </c>
      <c r="J1124" t="s">
        <v>26</v>
      </c>
      <c r="K1124" t="s">
        <v>27</v>
      </c>
      <c r="L1124">
        <v>17</v>
      </c>
      <c r="M1124">
        <v>5</v>
      </c>
      <c r="N1124">
        <v>2</v>
      </c>
      <c r="O1124">
        <v>34</v>
      </c>
      <c r="P1124">
        <v>3</v>
      </c>
      <c r="Q1124">
        <v>85</v>
      </c>
      <c r="R1124" t="s">
        <v>28</v>
      </c>
      <c r="S1124" t="s">
        <v>29</v>
      </c>
      <c r="T1124">
        <v>299</v>
      </c>
      <c r="U1124" t="s">
        <v>42</v>
      </c>
      <c r="V1124" t="s">
        <v>31</v>
      </c>
      <c r="W1124" t="s">
        <v>32</v>
      </c>
    </row>
    <row r="1125" spans="1:23" x14ac:dyDescent="0.35">
      <c r="A1125" t="s">
        <v>1125</v>
      </c>
      <c r="B1125" t="s">
        <v>20</v>
      </c>
      <c r="C1125" t="s">
        <v>55</v>
      </c>
      <c r="D1125" t="s">
        <v>35</v>
      </c>
      <c r="E1125" t="s">
        <v>52</v>
      </c>
      <c r="F1125" s="1">
        <v>44224</v>
      </c>
      <c r="G1125" t="s">
        <v>48</v>
      </c>
      <c r="H1125" t="s">
        <v>25</v>
      </c>
      <c r="I1125">
        <v>2022</v>
      </c>
      <c r="J1125" t="s">
        <v>26</v>
      </c>
      <c r="K1125" t="s">
        <v>27</v>
      </c>
      <c r="L1125">
        <v>88</v>
      </c>
      <c r="M1125">
        <v>5</v>
      </c>
      <c r="N1125">
        <v>3</v>
      </c>
      <c r="O1125">
        <v>264</v>
      </c>
      <c r="P1125">
        <v>2</v>
      </c>
      <c r="Q1125">
        <v>440</v>
      </c>
      <c r="R1125" t="s">
        <v>28</v>
      </c>
      <c r="S1125" t="s">
        <v>29</v>
      </c>
      <c r="T1125">
        <v>760</v>
      </c>
      <c r="U1125" t="s">
        <v>42</v>
      </c>
      <c r="V1125" t="s">
        <v>49</v>
      </c>
      <c r="W1125" t="s">
        <v>32</v>
      </c>
    </row>
    <row r="1126" spans="1:23" x14ac:dyDescent="0.35">
      <c r="A1126" t="s">
        <v>1096</v>
      </c>
      <c r="B1126" t="s">
        <v>63</v>
      </c>
      <c r="C1126" t="s">
        <v>68</v>
      </c>
      <c r="D1126" t="s">
        <v>60</v>
      </c>
      <c r="E1126" t="s">
        <v>52</v>
      </c>
      <c r="F1126" s="1">
        <v>44225</v>
      </c>
      <c r="G1126" t="s">
        <v>53</v>
      </c>
      <c r="H1126" t="s">
        <v>25</v>
      </c>
      <c r="I1126">
        <v>2022</v>
      </c>
      <c r="J1126" t="s">
        <v>26</v>
      </c>
      <c r="K1126" t="s">
        <v>54</v>
      </c>
      <c r="L1126">
        <v>68</v>
      </c>
      <c r="M1126">
        <v>10</v>
      </c>
      <c r="N1126">
        <v>4</v>
      </c>
      <c r="O1126">
        <v>272</v>
      </c>
      <c r="P1126">
        <v>6</v>
      </c>
      <c r="Q1126">
        <v>680</v>
      </c>
      <c r="R1126" t="s">
        <v>28</v>
      </c>
      <c r="S1126" t="s">
        <v>29</v>
      </c>
      <c r="T1126">
        <v>839</v>
      </c>
      <c r="U1126" t="s">
        <v>42</v>
      </c>
      <c r="V1126" t="s">
        <v>49</v>
      </c>
      <c r="W1126" t="s">
        <v>50</v>
      </c>
    </row>
    <row r="1127" spans="1:23" x14ac:dyDescent="0.35">
      <c r="A1127" t="s">
        <v>1126</v>
      </c>
      <c r="B1127" t="s">
        <v>44</v>
      </c>
      <c r="C1127" t="s">
        <v>55</v>
      </c>
      <c r="D1127" t="s">
        <v>51</v>
      </c>
      <c r="E1127" t="s">
        <v>47</v>
      </c>
      <c r="F1127" s="1">
        <v>44226</v>
      </c>
      <c r="G1127" t="s">
        <v>56</v>
      </c>
      <c r="H1127" t="s">
        <v>25</v>
      </c>
      <c r="I1127">
        <v>2022</v>
      </c>
      <c r="J1127" t="s">
        <v>26</v>
      </c>
      <c r="K1127" t="s">
        <v>54</v>
      </c>
      <c r="L1127">
        <v>55</v>
      </c>
      <c r="M1127">
        <v>40</v>
      </c>
      <c r="N1127">
        <v>7</v>
      </c>
      <c r="O1127">
        <v>385</v>
      </c>
      <c r="P1127">
        <v>33</v>
      </c>
      <c r="Q1127">
        <v>2200</v>
      </c>
      <c r="R1127" t="s">
        <v>41</v>
      </c>
      <c r="S1127" t="s">
        <v>29</v>
      </c>
      <c r="T1127">
        <v>890</v>
      </c>
      <c r="U1127" t="s">
        <v>42</v>
      </c>
      <c r="V1127" t="s">
        <v>31</v>
      </c>
      <c r="W1127" t="s">
        <v>32</v>
      </c>
    </row>
    <row r="1128" spans="1:23" x14ac:dyDescent="0.35">
      <c r="A1128" t="s">
        <v>966</v>
      </c>
      <c r="B1128" t="s">
        <v>20</v>
      </c>
      <c r="C1128" t="s">
        <v>21</v>
      </c>
      <c r="D1128" t="s">
        <v>38</v>
      </c>
      <c r="E1128" t="s">
        <v>39</v>
      </c>
      <c r="F1128" s="1">
        <v>44227</v>
      </c>
      <c r="G1128" t="s">
        <v>59</v>
      </c>
      <c r="H1128" t="s">
        <v>25</v>
      </c>
      <c r="I1128">
        <v>2022</v>
      </c>
      <c r="J1128" t="s">
        <v>26</v>
      </c>
      <c r="K1128" t="s">
        <v>27</v>
      </c>
      <c r="L1128">
        <v>55</v>
      </c>
      <c r="M1128">
        <v>5</v>
      </c>
      <c r="N1128">
        <v>2</v>
      </c>
      <c r="O1128">
        <v>110</v>
      </c>
      <c r="P1128">
        <v>3</v>
      </c>
      <c r="Q1128">
        <v>275</v>
      </c>
      <c r="R1128" t="s">
        <v>28</v>
      </c>
      <c r="S1128" t="s">
        <v>29</v>
      </c>
      <c r="T1128">
        <v>758</v>
      </c>
      <c r="U1128" t="s">
        <v>30</v>
      </c>
      <c r="V1128" t="s">
        <v>31</v>
      </c>
      <c r="W1128" t="s">
        <v>62</v>
      </c>
    </row>
    <row r="1129" spans="1:23" x14ac:dyDescent="0.35">
      <c r="A1129" t="s">
        <v>1127</v>
      </c>
      <c r="B1129" t="s">
        <v>63</v>
      </c>
      <c r="C1129" t="s">
        <v>45</v>
      </c>
      <c r="D1129" t="s">
        <v>22</v>
      </c>
      <c r="E1129" t="s">
        <v>23</v>
      </c>
      <c r="F1129" s="1">
        <v>44228</v>
      </c>
      <c r="G1129" t="s">
        <v>24</v>
      </c>
      <c r="H1129" t="s">
        <v>104</v>
      </c>
      <c r="I1129">
        <v>2022</v>
      </c>
      <c r="J1129" t="s">
        <v>26</v>
      </c>
      <c r="K1129" t="s">
        <v>27</v>
      </c>
      <c r="L1129">
        <v>51</v>
      </c>
      <c r="M1129">
        <v>5</v>
      </c>
      <c r="N1129">
        <v>2</v>
      </c>
      <c r="O1129">
        <v>102</v>
      </c>
      <c r="P1129">
        <v>3</v>
      </c>
      <c r="Q1129">
        <v>255</v>
      </c>
      <c r="R1129" t="s">
        <v>28</v>
      </c>
      <c r="S1129" t="s">
        <v>29</v>
      </c>
      <c r="T1129">
        <v>567</v>
      </c>
      <c r="U1129" t="s">
        <v>30</v>
      </c>
      <c r="V1129" t="s">
        <v>43</v>
      </c>
      <c r="W1129" t="s">
        <v>50</v>
      </c>
    </row>
    <row r="1130" spans="1:23" x14ac:dyDescent="0.35">
      <c r="A1130" t="s">
        <v>1128</v>
      </c>
      <c r="B1130" t="s">
        <v>44</v>
      </c>
      <c r="C1130" t="s">
        <v>68</v>
      </c>
      <c r="D1130" t="s">
        <v>46</v>
      </c>
      <c r="E1130" t="s">
        <v>58</v>
      </c>
      <c r="F1130" s="1">
        <v>44229</v>
      </c>
      <c r="G1130" t="s">
        <v>36</v>
      </c>
      <c r="H1130" t="s">
        <v>104</v>
      </c>
      <c r="I1130">
        <v>2022</v>
      </c>
      <c r="J1130" t="s">
        <v>26</v>
      </c>
      <c r="K1130" t="s">
        <v>27</v>
      </c>
      <c r="L1130">
        <v>92</v>
      </c>
      <c r="M1130">
        <v>15</v>
      </c>
      <c r="N1130">
        <v>5</v>
      </c>
      <c r="O1130">
        <v>460</v>
      </c>
      <c r="P1130">
        <v>10</v>
      </c>
      <c r="Q1130">
        <v>1380</v>
      </c>
      <c r="R1130" t="s">
        <v>28</v>
      </c>
      <c r="S1130" t="s">
        <v>29</v>
      </c>
      <c r="T1130">
        <v>104</v>
      </c>
      <c r="U1130" t="s">
        <v>42</v>
      </c>
      <c r="V1130" t="s">
        <v>31</v>
      </c>
      <c r="W1130" t="s">
        <v>62</v>
      </c>
    </row>
    <row r="1131" spans="1:23" x14ac:dyDescent="0.35">
      <c r="A1131" t="s">
        <v>1129</v>
      </c>
      <c r="B1131" t="s">
        <v>33</v>
      </c>
      <c r="C1131" t="s">
        <v>21</v>
      </c>
      <c r="D1131" t="s">
        <v>46</v>
      </c>
      <c r="E1131" t="s">
        <v>52</v>
      </c>
      <c r="F1131" s="1">
        <v>44230</v>
      </c>
      <c r="G1131" t="s">
        <v>40</v>
      </c>
      <c r="H1131" t="s">
        <v>104</v>
      </c>
      <c r="I1131">
        <v>2022</v>
      </c>
      <c r="J1131" t="s">
        <v>26</v>
      </c>
      <c r="K1131" t="s">
        <v>27</v>
      </c>
      <c r="L1131">
        <v>47</v>
      </c>
      <c r="M1131">
        <v>15</v>
      </c>
      <c r="N1131">
        <v>5</v>
      </c>
      <c r="O1131">
        <v>235</v>
      </c>
      <c r="P1131">
        <v>10</v>
      </c>
      <c r="Q1131">
        <v>705</v>
      </c>
      <c r="R1131" t="s">
        <v>28</v>
      </c>
      <c r="S1131" t="s">
        <v>29</v>
      </c>
      <c r="T1131">
        <v>779</v>
      </c>
      <c r="U1131" t="s">
        <v>30</v>
      </c>
      <c r="V1131" t="s">
        <v>65</v>
      </c>
      <c r="W1131" t="s">
        <v>50</v>
      </c>
    </row>
    <row r="1132" spans="1:23" x14ac:dyDescent="0.35">
      <c r="A1132" t="s">
        <v>1130</v>
      </c>
      <c r="B1132" t="s">
        <v>44</v>
      </c>
      <c r="C1132" t="s">
        <v>21</v>
      </c>
      <c r="D1132" t="s">
        <v>64</v>
      </c>
      <c r="E1132" t="s">
        <v>39</v>
      </c>
      <c r="F1132" s="1">
        <v>44231</v>
      </c>
      <c r="G1132" t="s">
        <v>48</v>
      </c>
      <c r="H1132" t="s">
        <v>104</v>
      </c>
      <c r="I1132">
        <v>2022</v>
      </c>
      <c r="J1132" t="s">
        <v>26</v>
      </c>
      <c r="K1132" t="s">
        <v>27</v>
      </c>
      <c r="L1132">
        <v>67</v>
      </c>
      <c r="M1132">
        <v>25</v>
      </c>
      <c r="N1132">
        <v>10</v>
      </c>
      <c r="O1132">
        <v>670</v>
      </c>
      <c r="P1132">
        <v>15</v>
      </c>
      <c r="Q1132">
        <v>1675</v>
      </c>
      <c r="R1132" t="s">
        <v>41</v>
      </c>
      <c r="S1132" t="s">
        <v>29</v>
      </c>
      <c r="T1132">
        <v>41</v>
      </c>
      <c r="U1132" t="s">
        <v>30</v>
      </c>
      <c r="V1132" t="s">
        <v>31</v>
      </c>
      <c r="W1132" t="s">
        <v>62</v>
      </c>
    </row>
    <row r="1133" spans="1:23" x14ac:dyDescent="0.35">
      <c r="A1133" t="s">
        <v>1131</v>
      </c>
      <c r="B1133" t="s">
        <v>20</v>
      </c>
      <c r="C1133" t="s">
        <v>57</v>
      </c>
      <c r="D1133" t="s">
        <v>51</v>
      </c>
      <c r="E1133" t="s">
        <v>23</v>
      </c>
      <c r="F1133" s="1">
        <v>44232</v>
      </c>
      <c r="G1133" t="s">
        <v>53</v>
      </c>
      <c r="H1133" t="s">
        <v>104</v>
      </c>
      <c r="I1133">
        <v>2022</v>
      </c>
      <c r="J1133" t="s">
        <v>26</v>
      </c>
      <c r="K1133" t="s">
        <v>54</v>
      </c>
      <c r="L1133">
        <v>60</v>
      </c>
      <c r="M1133">
        <v>40</v>
      </c>
      <c r="N1133">
        <v>7</v>
      </c>
      <c r="O1133">
        <v>420</v>
      </c>
      <c r="P1133">
        <v>33</v>
      </c>
      <c r="Q1133">
        <v>2400</v>
      </c>
      <c r="R1133" t="s">
        <v>41</v>
      </c>
      <c r="S1133" t="s">
        <v>29</v>
      </c>
      <c r="T1133">
        <v>814</v>
      </c>
      <c r="U1133" t="s">
        <v>42</v>
      </c>
      <c r="V1133" t="s">
        <v>49</v>
      </c>
      <c r="W1133" t="s">
        <v>50</v>
      </c>
    </row>
    <row r="1134" spans="1:23" x14ac:dyDescent="0.35">
      <c r="A1134" t="s">
        <v>1132</v>
      </c>
      <c r="B1134" t="s">
        <v>20</v>
      </c>
      <c r="C1134" t="s">
        <v>21</v>
      </c>
      <c r="D1134" t="s">
        <v>38</v>
      </c>
      <c r="E1134" t="s">
        <v>47</v>
      </c>
      <c r="F1134" s="1">
        <v>44233</v>
      </c>
      <c r="G1134" t="s">
        <v>56</v>
      </c>
      <c r="H1134" t="s">
        <v>104</v>
      </c>
      <c r="I1134">
        <v>2022</v>
      </c>
      <c r="J1134" t="s">
        <v>26</v>
      </c>
      <c r="K1134" t="s">
        <v>54</v>
      </c>
      <c r="L1134">
        <v>30</v>
      </c>
      <c r="M1134">
        <v>5</v>
      </c>
      <c r="N1134">
        <v>2</v>
      </c>
      <c r="O1134">
        <v>60</v>
      </c>
      <c r="P1134">
        <v>3</v>
      </c>
      <c r="Q1134">
        <v>150</v>
      </c>
      <c r="R1134" t="s">
        <v>41</v>
      </c>
      <c r="S1134" t="s">
        <v>29</v>
      </c>
      <c r="T1134">
        <v>131</v>
      </c>
      <c r="U1134" t="s">
        <v>30</v>
      </c>
      <c r="V1134" t="s">
        <v>31</v>
      </c>
      <c r="W1134" t="s">
        <v>32</v>
      </c>
    </row>
    <row r="1135" spans="1:23" x14ac:dyDescent="0.35">
      <c r="A1135" t="s">
        <v>109</v>
      </c>
      <c r="B1135" t="s">
        <v>44</v>
      </c>
      <c r="C1135" t="s">
        <v>66</v>
      </c>
      <c r="D1135" t="s">
        <v>46</v>
      </c>
      <c r="E1135" t="s">
        <v>58</v>
      </c>
      <c r="F1135" s="1">
        <v>44234</v>
      </c>
      <c r="G1135" t="s">
        <v>59</v>
      </c>
      <c r="H1135" t="s">
        <v>104</v>
      </c>
      <c r="I1135">
        <v>2022</v>
      </c>
      <c r="J1135" t="s">
        <v>26</v>
      </c>
      <c r="K1135" t="s">
        <v>27</v>
      </c>
      <c r="L1135">
        <v>34</v>
      </c>
      <c r="M1135">
        <v>15</v>
      </c>
      <c r="N1135">
        <v>5</v>
      </c>
      <c r="O1135">
        <v>170</v>
      </c>
      <c r="P1135">
        <v>10</v>
      </c>
      <c r="Q1135">
        <v>510</v>
      </c>
      <c r="R1135" t="s">
        <v>28</v>
      </c>
      <c r="S1135" t="s">
        <v>29</v>
      </c>
      <c r="T1135">
        <v>888</v>
      </c>
      <c r="U1135" t="s">
        <v>30</v>
      </c>
      <c r="V1135" t="s">
        <v>49</v>
      </c>
      <c r="W1135" t="s">
        <v>62</v>
      </c>
    </row>
    <row r="1136" spans="1:23" x14ac:dyDescent="0.35">
      <c r="A1136" t="s">
        <v>1133</v>
      </c>
      <c r="B1136" t="s">
        <v>44</v>
      </c>
      <c r="C1136" t="s">
        <v>68</v>
      </c>
      <c r="D1136" t="s">
        <v>64</v>
      </c>
      <c r="E1136" t="s">
        <v>61</v>
      </c>
      <c r="F1136" s="1">
        <v>44235</v>
      </c>
      <c r="G1136" t="s">
        <v>24</v>
      </c>
      <c r="H1136" t="s">
        <v>104</v>
      </c>
      <c r="I1136">
        <v>2022</v>
      </c>
      <c r="J1136" t="s">
        <v>26</v>
      </c>
      <c r="K1136" t="s">
        <v>27</v>
      </c>
      <c r="L1136">
        <v>53</v>
      </c>
      <c r="M1136">
        <v>25</v>
      </c>
      <c r="N1136">
        <v>10</v>
      </c>
      <c r="O1136">
        <v>530</v>
      </c>
      <c r="P1136">
        <v>15</v>
      </c>
      <c r="Q1136">
        <v>1325</v>
      </c>
      <c r="R1136" t="s">
        <v>28</v>
      </c>
      <c r="S1136" t="s">
        <v>29</v>
      </c>
      <c r="T1136">
        <v>806</v>
      </c>
      <c r="U1136" t="s">
        <v>30</v>
      </c>
      <c r="V1136" t="s">
        <v>31</v>
      </c>
      <c r="W1136" t="s">
        <v>32</v>
      </c>
    </row>
    <row r="1137" spans="1:23" x14ac:dyDescent="0.35">
      <c r="A1137" t="s">
        <v>1134</v>
      </c>
      <c r="B1137" t="s">
        <v>63</v>
      </c>
      <c r="C1137" t="s">
        <v>57</v>
      </c>
      <c r="D1137" t="s">
        <v>22</v>
      </c>
      <c r="E1137" t="s">
        <v>58</v>
      </c>
      <c r="F1137" s="1">
        <v>44236</v>
      </c>
      <c r="G1137" t="s">
        <v>36</v>
      </c>
      <c r="H1137" t="s">
        <v>104</v>
      </c>
      <c r="I1137">
        <v>2022</v>
      </c>
      <c r="J1137" t="s">
        <v>26</v>
      </c>
      <c r="K1137" t="s">
        <v>27</v>
      </c>
      <c r="L1137">
        <v>25</v>
      </c>
      <c r="M1137">
        <v>5</v>
      </c>
      <c r="N1137">
        <v>2</v>
      </c>
      <c r="O1137">
        <v>50</v>
      </c>
      <c r="P1137">
        <v>3</v>
      </c>
      <c r="Q1137">
        <v>125</v>
      </c>
      <c r="R1137" t="s">
        <v>41</v>
      </c>
      <c r="S1137" t="s">
        <v>29</v>
      </c>
      <c r="T1137">
        <v>753</v>
      </c>
      <c r="U1137" t="s">
        <v>30</v>
      </c>
      <c r="V1137" t="s">
        <v>65</v>
      </c>
      <c r="W1137" t="s">
        <v>50</v>
      </c>
    </row>
    <row r="1138" spans="1:23" x14ac:dyDescent="0.35">
      <c r="A1138" t="s">
        <v>1135</v>
      </c>
      <c r="B1138" t="s">
        <v>44</v>
      </c>
      <c r="C1138" t="s">
        <v>66</v>
      </c>
      <c r="D1138" t="s">
        <v>38</v>
      </c>
      <c r="E1138" t="s">
        <v>58</v>
      </c>
      <c r="F1138" s="1">
        <v>44237</v>
      </c>
      <c r="G1138" t="s">
        <v>40</v>
      </c>
      <c r="H1138" t="s">
        <v>104</v>
      </c>
      <c r="I1138">
        <v>2022</v>
      </c>
      <c r="J1138" t="s">
        <v>26</v>
      </c>
      <c r="K1138" t="s">
        <v>27</v>
      </c>
      <c r="L1138">
        <v>24</v>
      </c>
      <c r="M1138">
        <v>5</v>
      </c>
      <c r="N1138">
        <v>2</v>
      </c>
      <c r="O1138">
        <v>48</v>
      </c>
      <c r="P1138">
        <v>3</v>
      </c>
      <c r="Q1138">
        <v>120</v>
      </c>
      <c r="R1138" t="s">
        <v>28</v>
      </c>
      <c r="S1138" t="s">
        <v>29</v>
      </c>
      <c r="T1138">
        <v>397</v>
      </c>
      <c r="U1138" t="s">
        <v>42</v>
      </c>
      <c r="V1138" t="s">
        <v>65</v>
      </c>
      <c r="W1138" t="s">
        <v>62</v>
      </c>
    </row>
    <row r="1139" spans="1:23" x14ac:dyDescent="0.35">
      <c r="A1139" t="s">
        <v>1136</v>
      </c>
      <c r="B1139" t="s">
        <v>44</v>
      </c>
      <c r="C1139" t="s">
        <v>57</v>
      </c>
      <c r="D1139" t="s">
        <v>46</v>
      </c>
      <c r="E1139" t="s">
        <v>39</v>
      </c>
      <c r="F1139" s="1">
        <v>44238</v>
      </c>
      <c r="G1139" t="s">
        <v>48</v>
      </c>
      <c r="H1139" t="s">
        <v>104</v>
      </c>
      <c r="I1139">
        <v>2022</v>
      </c>
      <c r="J1139" t="s">
        <v>26</v>
      </c>
      <c r="K1139" t="s">
        <v>27</v>
      </c>
      <c r="L1139">
        <v>40</v>
      </c>
      <c r="M1139">
        <v>15</v>
      </c>
      <c r="N1139">
        <v>5</v>
      </c>
      <c r="O1139">
        <v>200</v>
      </c>
      <c r="P1139">
        <v>10</v>
      </c>
      <c r="Q1139">
        <v>600</v>
      </c>
      <c r="R1139" t="s">
        <v>28</v>
      </c>
      <c r="S1139" t="s">
        <v>29</v>
      </c>
      <c r="T1139">
        <v>664</v>
      </c>
      <c r="U1139" t="s">
        <v>30</v>
      </c>
      <c r="V1139" t="s">
        <v>31</v>
      </c>
      <c r="W1139" t="s">
        <v>32</v>
      </c>
    </row>
    <row r="1140" spans="1:23" x14ac:dyDescent="0.35">
      <c r="A1140" t="s">
        <v>1137</v>
      </c>
      <c r="B1140" t="s">
        <v>44</v>
      </c>
      <c r="C1140" t="s">
        <v>68</v>
      </c>
      <c r="D1140" t="s">
        <v>60</v>
      </c>
      <c r="E1140" t="s">
        <v>61</v>
      </c>
      <c r="F1140" s="1">
        <v>44239</v>
      </c>
      <c r="G1140" t="s">
        <v>53</v>
      </c>
      <c r="H1140" t="s">
        <v>104</v>
      </c>
      <c r="I1140">
        <v>2022</v>
      </c>
      <c r="J1140" t="s">
        <v>26</v>
      </c>
      <c r="K1140" t="s">
        <v>54</v>
      </c>
      <c r="L1140">
        <v>51</v>
      </c>
      <c r="M1140">
        <v>10</v>
      </c>
      <c r="N1140">
        <v>4</v>
      </c>
      <c r="O1140">
        <v>204</v>
      </c>
      <c r="P1140">
        <v>6</v>
      </c>
      <c r="Q1140">
        <v>510</v>
      </c>
      <c r="R1140" t="s">
        <v>28</v>
      </c>
      <c r="S1140" t="s">
        <v>29</v>
      </c>
      <c r="T1140">
        <v>844</v>
      </c>
      <c r="U1140" t="s">
        <v>42</v>
      </c>
      <c r="V1140" t="s">
        <v>49</v>
      </c>
      <c r="W1140" t="s">
        <v>50</v>
      </c>
    </row>
    <row r="1141" spans="1:23" x14ac:dyDescent="0.35">
      <c r="A1141" t="s">
        <v>1138</v>
      </c>
      <c r="B1141" t="s">
        <v>44</v>
      </c>
      <c r="C1141" t="s">
        <v>55</v>
      </c>
      <c r="D1141" t="s">
        <v>38</v>
      </c>
      <c r="E1141" t="s">
        <v>61</v>
      </c>
      <c r="F1141" s="1">
        <v>44240</v>
      </c>
      <c r="G1141" t="s">
        <v>56</v>
      </c>
      <c r="H1141" t="s">
        <v>104</v>
      </c>
      <c r="I1141">
        <v>2022</v>
      </c>
      <c r="J1141" t="s">
        <v>26</v>
      </c>
      <c r="K1141" t="s">
        <v>54</v>
      </c>
      <c r="L1141">
        <v>87</v>
      </c>
      <c r="M1141">
        <v>5</v>
      </c>
      <c r="N1141">
        <v>2</v>
      </c>
      <c r="O1141">
        <v>174</v>
      </c>
      <c r="P1141">
        <v>3</v>
      </c>
      <c r="Q1141">
        <v>435</v>
      </c>
      <c r="R1141" t="s">
        <v>41</v>
      </c>
      <c r="S1141" t="s">
        <v>29</v>
      </c>
      <c r="T1141">
        <v>795</v>
      </c>
      <c r="U1141" t="s">
        <v>30</v>
      </c>
      <c r="V1141" t="s">
        <v>43</v>
      </c>
      <c r="W1141" t="s">
        <v>50</v>
      </c>
    </row>
    <row r="1142" spans="1:23" x14ac:dyDescent="0.35">
      <c r="A1142" t="s">
        <v>1110</v>
      </c>
      <c r="B1142" t="s">
        <v>63</v>
      </c>
      <c r="C1142" t="s">
        <v>34</v>
      </c>
      <c r="D1142" t="s">
        <v>35</v>
      </c>
      <c r="E1142" t="s">
        <v>52</v>
      </c>
      <c r="F1142" s="1">
        <v>44241</v>
      </c>
      <c r="G1142" t="s">
        <v>59</v>
      </c>
      <c r="H1142" t="s">
        <v>104</v>
      </c>
      <c r="I1142">
        <v>2022</v>
      </c>
      <c r="J1142" t="s">
        <v>26</v>
      </c>
      <c r="K1142" t="s">
        <v>27</v>
      </c>
      <c r="L1142">
        <v>77</v>
      </c>
      <c r="M1142">
        <v>5</v>
      </c>
      <c r="N1142">
        <v>3</v>
      </c>
      <c r="O1142">
        <v>231</v>
      </c>
      <c r="P1142">
        <v>2</v>
      </c>
      <c r="Q1142">
        <v>385</v>
      </c>
      <c r="R1142" t="s">
        <v>41</v>
      </c>
      <c r="S1142" t="s">
        <v>29</v>
      </c>
      <c r="T1142">
        <v>638</v>
      </c>
      <c r="U1142" t="s">
        <v>30</v>
      </c>
      <c r="V1142" t="s">
        <v>49</v>
      </c>
      <c r="W1142" t="s">
        <v>32</v>
      </c>
    </row>
    <row r="1143" spans="1:23" x14ac:dyDescent="0.35">
      <c r="A1143" t="s">
        <v>264</v>
      </c>
      <c r="B1143" t="s">
        <v>44</v>
      </c>
      <c r="C1143" t="s">
        <v>34</v>
      </c>
      <c r="D1143" t="s">
        <v>46</v>
      </c>
      <c r="E1143" t="s">
        <v>39</v>
      </c>
      <c r="F1143" s="1">
        <v>44242</v>
      </c>
      <c r="G1143" t="s">
        <v>24</v>
      </c>
      <c r="H1143" t="s">
        <v>104</v>
      </c>
      <c r="I1143">
        <v>2022</v>
      </c>
      <c r="J1143" t="s">
        <v>26</v>
      </c>
      <c r="K1143" t="s">
        <v>27</v>
      </c>
      <c r="L1143">
        <v>21</v>
      </c>
      <c r="M1143">
        <v>15</v>
      </c>
      <c r="N1143">
        <v>5</v>
      </c>
      <c r="O1143">
        <v>105</v>
      </c>
      <c r="P1143">
        <v>10</v>
      </c>
      <c r="Q1143">
        <v>315</v>
      </c>
      <c r="R1143" t="s">
        <v>41</v>
      </c>
      <c r="S1143" t="s">
        <v>29</v>
      </c>
      <c r="T1143">
        <v>362</v>
      </c>
      <c r="U1143" t="s">
        <v>42</v>
      </c>
      <c r="V1143" t="s">
        <v>31</v>
      </c>
      <c r="W1143" t="s">
        <v>50</v>
      </c>
    </row>
    <row r="1144" spans="1:23" x14ac:dyDescent="0.35">
      <c r="A1144" t="s">
        <v>1139</v>
      </c>
      <c r="B1144" t="s">
        <v>20</v>
      </c>
      <c r="C1144" t="s">
        <v>55</v>
      </c>
      <c r="D1144" t="s">
        <v>22</v>
      </c>
      <c r="E1144" t="s">
        <v>58</v>
      </c>
      <c r="F1144" s="1">
        <v>44243</v>
      </c>
      <c r="G1144" t="s">
        <v>36</v>
      </c>
      <c r="H1144" t="s">
        <v>104</v>
      </c>
      <c r="I1144">
        <v>2022</v>
      </c>
      <c r="J1144" t="s">
        <v>26</v>
      </c>
      <c r="K1144" t="s">
        <v>27</v>
      </c>
      <c r="L1144">
        <v>53</v>
      </c>
      <c r="M1144">
        <v>5</v>
      </c>
      <c r="N1144">
        <v>2</v>
      </c>
      <c r="O1144">
        <v>106</v>
      </c>
      <c r="P1144">
        <v>3</v>
      </c>
      <c r="Q1144">
        <v>265</v>
      </c>
      <c r="R1144" t="s">
        <v>28</v>
      </c>
      <c r="S1144" t="s">
        <v>29</v>
      </c>
      <c r="T1144">
        <v>683</v>
      </c>
      <c r="U1144" t="s">
        <v>42</v>
      </c>
      <c r="V1144" t="s">
        <v>43</v>
      </c>
      <c r="W1144" t="s">
        <v>32</v>
      </c>
    </row>
    <row r="1145" spans="1:23" x14ac:dyDescent="0.35">
      <c r="A1145" t="s">
        <v>682</v>
      </c>
      <c r="B1145" t="s">
        <v>33</v>
      </c>
      <c r="C1145" t="s">
        <v>55</v>
      </c>
      <c r="D1145" t="s">
        <v>51</v>
      </c>
      <c r="E1145" t="s">
        <v>58</v>
      </c>
      <c r="F1145" s="1">
        <v>44244</v>
      </c>
      <c r="G1145" t="s">
        <v>40</v>
      </c>
      <c r="H1145" t="s">
        <v>104</v>
      </c>
      <c r="I1145">
        <v>2022</v>
      </c>
      <c r="J1145" t="s">
        <v>26</v>
      </c>
      <c r="K1145" t="s">
        <v>27</v>
      </c>
      <c r="L1145">
        <v>97</v>
      </c>
      <c r="M1145">
        <v>40</v>
      </c>
      <c r="N1145">
        <v>7</v>
      </c>
      <c r="O1145">
        <v>679</v>
      </c>
      <c r="P1145">
        <v>33</v>
      </c>
      <c r="Q1145">
        <v>3880</v>
      </c>
      <c r="R1145" t="s">
        <v>28</v>
      </c>
      <c r="S1145" t="s">
        <v>29</v>
      </c>
      <c r="T1145">
        <v>962</v>
      </c>
      <c r="U1145" t="s">
        <v>30</v>
      </c>
      <c r="V1145" t="s">
        <v>43</v>
      </c>
      <c r="W1145" t="s">
        <v>62</v>
      </c>
    </row>
    <row r="1146" spans="1:23" x14ac:dyDescent="0.35">
      <c r="A1146" t="s">
        <v>103</v>
      </c>
      <c r="B1146" t="s">
        <v>44</v>
      </c>
      <c r="C1146" t="s">
        <v>37</v>
      </c>
      <c r="D1146" t="s">
        <v>51</v>
      </c>
      <c r="E1146" t="s">
        <v>39</v>
      </c>
      <c r="F1146" s="1">
        <v>44245</v>
      </c>
      <c r="G1146" t="s">
        <v>48</v>
      </c>
      <c r="H1146" t="s">
        <v>104</v>
      </c>
      <c r="I1146">
        <v>2022</v>
      </c>
      <c r="J1146" t="s">
        <v>26</v>
      </c>
      <c r="K1146" t="s">
        <v>27</v>
      </c>
      <c r="L1146">
        <v>58</v>
      </c>
      <c r="M1146">
        <v>40</v>
      </c>
      <c r="N1146">
        <v>7</v>
      </c>
      <c r="O1146">
        <v>406</v>
      </c>
      <c r="P1146">
        <v>33</v>
      </c>
      <c r="Q1146">
        <v>2320</v>
      </c>
      <c r="R1146" t="s">
        <v>41</v>
      </c>
      <c r="S1146" t="s">
        <v>29</v>
      </c>
      <c r="T1146">
        <v>345</v>
      </c>
      <c r="U1146" t="s">
        <v>30</v>
      </c>
      <c r="V1146" t="s">
        <v>43</v>
      </c>
      <c r="W1146" t="s">
        <v>62</v>
      </c>
    </row>
    <row r="1147" spans="1:23" x14ac:dyDescent="0.35">
      <c r="A1147" t="s">
        <v>817</v>
      </c>
      <c r="B1147" t="s">
        <v>33</v>
      </c>
      <c r="C1147" t="s">
        <v>57</v>
      </c>
      <c r="D1147" t="s">
        <v>38</v>
      </c>
      <c r="E1147" t="s">
        <v>47</v>
      </c>
      <c r="F1147" s="1">
        <v>44246</v>
      </c>
      <c r="G1147" t="s">
        <v>53</v>
      </c>
      <c r="H1147" t="s">
        <v>104</v>
      </c>
      <c r="I1147">
        <v>2022</v>
      </c>
      <c r="J1147" t="s">
        <v>26</v>
      </c>
      <c r="K1147" t="s">
        <v>54</v>
      </c>
      <c r="L1147">
        <v>56</v>
      </c>
      <c r="M1147">
        <v>5</v>
      </c>
      <c r="N1147">
        <v>2</v>
      </c>
      <c r="O1147">
        <v>112</v>
      </c>
      <c r="P1147">
        <v>3</v>
      </c>
      <c r="Q1147">
        <v>280</v>
      </c>
      <c r="R1147" t="s">
        <v>41</v>
      </c>
      <c r="S1147" t="s">
        <v>29</v>
      </c>
      <c r="T1147">
        <v>220</v>
      </c>
      <c r="U1147" t="s">
        <v>30</v>
      </c>
      <c r="V1147" t="s">
        <v>65</v>
      </c>
      <c r="W1147" t="s">
        <v>50</v>
      </c>
    </row>
    <row r="1148" spans="1:23" x14ac:dyDescent="0.35">
      <c r="A1148" t="s">
        <v>1140</v>
      </c>
      <c r="B1148" t="s">
        <v>33</v>
      </c>
      <c r="C1148" t="s">
        <v>68</v>
      </c>
      <c r="D1148" t="s">
        <v>35</v>
      </c>
      <c r="E1148" t="s">
        <v>52</v>
      </c>
      <c r="F1148" s="1">
        <v>44247</v>
      </c>
      <c r="G1148" t="s">
        <v>56</v>
      </c>
      <c r="H1148" t="s">
        <v>104</v>
      </c>
      <c r="I1148">
        <v>2022</v>
      </c>
      <c r="J1148" t="s">
        <v>26</v>
      </c>
      <c r="K1148" t="s">
        <v>54</v>
      </c>
      <c r="L1148">
        <v>23</v>
      </c>
      <c r="M1148">
        <v>5</v>
      </c>
      <c r="N1148">
        <v>3</v>
      </c>
      <c r="O1148">
        <v>69</v>
      </c>
      <c r="P1148">
        <v>2</v>
      </c>
      <c r="Q1148">
        <v>115</v>
      </c>
      <c r="R1148" t="s">
        <v>41</v>
      </c>
      <c r="S1148" t="s">
        <v>29</v>
      </c>
      <c r="T1148">
        <v>216</v>
      </c>
      <c r="U1148" t="s">
        <v>42</v>
      </c>
      <c r="V1148" t="s">
        <v>49</v>
      </c>
      <c r="W1148" t="s">
        <v>32</v>
      </c>
    </row>
    <row r="1149" spans="1:23" x14ac:dyDescent="0.35">
      <c r="A1149" t="s">
        <v>1141</v>
      </c>
      <c r="B1149" t="s">
        <v>33</v>
      </c>
      <c r="C1149" t="s">
        <v>21</v>
      </c>
      <c r="D1149" t="s">
        <v>35</v>
      </c>
      <c r="E1149" t="s">
        <v>52</v>
      </c>
      <c r="F1149" s="1">
        <v>44248</v>
      </c>
      <c r="G1149" t="s">
        <v>59</v>
      </c>
      <c r="H1149" t="s">
        <v>104</v>
      </c>
      <c r="I1149">
        <v>2022</v>
      </c>
      <c r="J1149" t="s">
        <v>26</v>
      </c>
      <c r="K1149" t="s">
        <v>27</v>
      </c>
      <c r="L1149">
        <v>80</v>
      </c>
      <c r="M1149">
        <v>5</v>
      </c>
      <c r="N1149">
        <v>3</v>
      </c>
      <c r="O1149">
        <v>240</v>
      </c>
      <c r="P1149">
        <v>2</v>
      </c>
      <c r="Q1149">
        <v>400</v>
      </c>
      <c r="R1149" t="s">
        <v>41</v>
      </c>
      <c r="S1149" t="s">
        <v>29</v>
      </c>
      <c r="T1149">
        <v>693</v>
      </c>
      <c r="U1149" t="s">
        <v>42</v>
      </c>
      <c r="V1149" t="s">
        <v>43</v>
      </c>
      <c r="W1149" t="s">
        <v>32</v>
      </c>
    </row>
    <row r="1150" spans="1:23" x14ac:dyDescent="0.35">
      <c r="A1150" t="s">
        <v>282</v>
      </c>
      <c r="B1150" t="s">
        <v>20</v>
      </c>
      <c r="C1150" t="s">
        <v>66</v>
      </c>
      <c r="D1150" t="s">
        <v>51</v>
      </c>
      <c r="E1150" t="s">
        <v>39</v>
      </c>
      <c r="F1150" s="1">
        <v>44249</v>
      </c>
      <c r="G1150" t="s">
        <v>24</v>
      </c>
      <c r="H1150" t="s">
        <v>104</v>
      </c>
      <c r="I1150">
        <v>2022</v>
      </c>
      <c r="J1150" t="s">
        <v>26</v>
      </c>
      <c r="K1150" t="s">
        <v>27</v>
      </c>
      <c r="L1150">
        <v>90</v>
      </c>
      <c r="M1150">
        <v>40</v>
      </c>
      <c r="N1150">
        <v>7</v>
      </c>
      <c r="O1150">
        <v>630</v>
      </c>
      <c r="P1150">
        <v>33</v>
      </c>
      <c r="Q1150">
        <v>3600</v>
      </c>
      <c r="R1150" t="s">
        <v>41</v>
      </c>
      <c r="S1150" t="s">
        <v>29</v>
      </c>
      <c r="T1150">
        <v>623</v>
      </c>
      <c r="U1150" t="s">
        <v>42</v>
      </c>
      <c r="V1150" t="s">
        <v>31</v>
      </c>
      <c r="W1150" t="s">
        <v>32</v>
      </c>
    </row>
    <row r="1151" spans="1:23" x14ac:dyDescent="0.35">
      <c r="A1151" t="s">
        <v>1142</v>
      </c>
      <c r="B1151" t="s">
        <v>63</v>
      </c>
      <c r="C1151" t="s">
        <v>34</v>
      </c>
      <c r="D1151" t="s">
        <v>22</v>
      </c>
      <c r="E1151" t="s">
        <v>47</v>
      </c>
      <c r="F1151" s="1">
        <v>44250</v>
      </c>
      <c r="G1151" t="s">
        <v>36</v>
      </c>
      <c r="H1151" t="s">
        <v>104</v>
      </c>
      <c r="I1151">
        <v>2022</v>
      </c>
      <c r="J1151" t="s">
        <v>26</v>
      </c>
      <c r="K1151" t="s">
        <v>27</v>
      </c>
      <c r="L1151">
        <v>42</v>
      </c>
      <c r="M1151">
        <v>5</v>
      </c>
      <c r="N1151">
        <v>2</v>
      </c>
      <c r="O1151">
        <v>84</v>
      </c>
      <c r="P1151">
        <v>3</v>
      </c>
      <c r="Q1151">
        <v>210</v>
      </c>
      <c r="R1151" t="s">
        <v>41</v>
      </c>
      <c r="S1151" t="s">
        <v>29</v>
      </c>
      <c r="T1151">
        <v>160</v>
      </c>
      <c r="U1151" t="s">
        <v>30</v>
      </c>
      <c r="V1151" t="s">
        <v>43</v>
      </c>
      <c r="W1151" t="s">
        <v>50</v>
      </c>
    </row>
    <row r="1152" spans="1:23" x14ac:dyDescent="0.35">
      <c r="A1152" t="s">
        <v>1143</v>
      </c>
      <c r="B1152" t="s">
        <v>44</v>
      </c>
      <c r="C1152" t="s">
        <v>68</v>
      </c>
      <c r="D1152" t="s">
        <v>38</v>
      </c>
      <c r="E1152" t="s">
        <v>39</v>
      </c>
      <c r="F1152" s="1">
        <v>44251</v>
      </c>
      <c r="G1152" t="s">
        <v>40</v>
      </c>
      <c r="H1152" t="s">
        <v>104</v>
      </c>
      <c r="I1152">
        <v>2022</v>
      </c>
      <c r="J1152" t="s">
        <v>26</v>
      </c>
      <c r="K1152" t="s">
        <v>27</v>
      </c>
      <c r="L1152">
        <v>99</v>
      </c>
      <c r="M1152">
        <v>5</v>
      </c>
      <c r="N1152">
        <v>2</v>
      </c>
      <c r="O1152">
        <v>198</v>
      </c>
      <c r="P1152">
        <v>3</v>
      </c>
      <c r="Q1152">
        <v>495</v>
      </c>
      <c r="R1152" t="s">
        <v>28</v>
      </c>
      <c r="S1152" t="s">
        <v>29</v>
      </c>
      <c r="T1152">
        <v>422</v>
      </c>
      <c r="U1152" t="s">
        <v>30</v>
      </c>
      <c r="V1152" t="s">
        <v>65</v>
      </c>
      <c r="W1152" t="s">
        <v>62</v>
      </c>
    </row>
    <row r="1153" spans="1:23" x14ac:dyDescent="0.35">
      <c r="A1153" t="s">
        <v>1144</v>
      </c>
      <c r="B1153" t="s">
        <v>20</v>
      </c>
      <c r="C1153" t="s">
        <v>68</v>
      </c>
      <c r="D1153" t="s">
        <v>51</v>
      </c>
      <c r="E1153" t="s">
        <v>47</v>
      </c>
      <c r="F1153" s="1">
        <v>44252</v>
      </c>
      <c r="G1153" t="s">
        <v>48</v>
      </c>
      <c r="H1153" t="s">
        <v>104</v>
      </c>
      <c r="I1153">
        <v>2022</v>
      </c>
      <c r="J1153" t="s">
        <v>26</v>
      </c>
      <c r="K1153" t="s">
        <v>27</v>
      </c>
      <c r="L1153">
        <v>50</v>
      </c>
      <c r="M1153">
        <v>40</v>
      </c>
      <c r="N1153">
        <v>7</v>
      </c>
      <c r="O1153">
        <v>350</v>
      </c>
      <c r="P1153">
        <v>33</v>
      </c>
      <c r="Q1153">
        <v>2000</v>
      </c>
      <c r="R1153" t="s">
        <v>41</v>
      </c>
      <c r="S1153" t="s">
        <v>29</v>
      </c>
      <c r="T1153">
        <v>242</v>
      </c>
      <c r="U1153" t="s">
        <v>30</v>
      </c>
      <c r="V1153" t="s">
        <v>49</v>
      </c>
      <c r="W1153" t="s">
        <v>50</v>
      </c>
    </row>
    <row r="1154" spans="1:23" x14ac:dyDescent="0.35">
      <c r="A1154" t="s">
        <v>1145</v>
      </c>
      <c r="B1154" t="s">
        <v>63</v>
      </c>
      <c r="C1154" t="s">
        <v>21</v>
      </c>
      <c r="D1154" t="s">
        <v>35</v>
      </c>
      <c r="E1154" t="s">
        <v>47</v>
      </c>
      <c r="F1154" s="1">
        <v>44253</v>
      </c>
      <c r="G1154" t="s">
        <v>53</v>
      </c>
      <c r="H1154" t="s">
        <v>104</v>
      </c>
      <c r="I1154">
        <v>2022</v>
      </c>
      <c r="J1154" t="s">
        <v>26</v>
      </c>
      <c r="K1154" t="s">
        <v>54</v>
      </c>
      <c r="L1154">
        <v>26</v>
      </c>
      <c r="M1154">
        <v>5</v>
      </c>
      <c r="N1154">
        <v>3</v>
      </c>
      <c r="O1154">
        <v>78</v>
      </c>
      <c r="P1154">
        <v>2</v>
      </c>
      <c r="Q1154">
        <v>130</v>
      </c>
      <c r="R1154" t="s">
        <v>41</v>
      </c>
      <c r="S1154" t="s">
        <v>29</v>
      </c>
      <c r="T1154">
        <v>183</v>
      </c>
      <c r="U1154" t="s">
        <v>30</v>
      </c>
      <c r="V1154" t="s">
        <v>43</v>
      </c>
      <c r="W1154" t="s">
        <v>32</v>
      </c>
    </row>
    <row r="1155" spans="1:23" x14ac:dyDescent="0.35">
      <c r="A1155" t="s">
        <v>1146</v>
      </c>
      <c r="B1155" t="s">
        <v>63</v>
      </c>
      <c r="C1155" t="s">
        <v>68</v>
      </c>
      <c r="D1155" t="s">
        <v>46</v>
      </c>
      <c r="E1155" t="s">
        <v>52</v>
      </c>
      <c r="F1155" s="1">
        <v>44254</v>
      </c>
      <c r="G1155" t="s">
        <v>56</v>
      </c>
      <c r="H1155" t="s">
        <v>104</v>
      </c>
      <c r="I1155">
        <v>2022</v>
      </c>
      <c r="J1155" t="s">
        <v>26</v>
      </c>
      <c r="K1155" t="s">
        <v>54</v>
      </c>
      <c r="L1155">
        <v>49</v>
      </c>
      <c r="M1155">
        <v>15</v>
      </c>
      <c r="N1155">
        <v>5</v>
      </c>
      <c r="O1155">
        <v>245</v>
      </c>
      <c r="P1155">
        <v>10</v>
      </c>
      <c r="Q1155">
        <v>735</v>
      </c>
      <c r="R1155" t="s">
        <v>41</v>
      </c>
      <c r="S1155" t="s">
        <v>29</v>
      </c>
      <c r="T1155">
        <v>368</v>
      </c>
      <c r="U1155" t="s">
        <v>42</v>
      </c>
      <c r="V1155" t="s">
        <v>43</v>
      </c>
      <c r="W1155" t="s">
        <v>32</v>
      </c>
    </row>
    <row r="1156" spans="1:23" x14ac:dyDescent="0.35">
      <c r="A1156" t="s">
        <v>1117</v>
      </c>
      <c r="B1156" t="s">
        <v>44</v>
      </c>
      <c r="C1156" t="s">
        <v>45</v>
      </c>
      <c r="D1156" t="s">
        <v>64</v>
      </c>
      <c r="E1156" t="s">
        <v>23</v>
      </c>
      <c r="F1156" s="1">
        <v>44255</v>
      </c>
      <c r="G1156" t="s">
        <v>59</v>
      </c>
      <c r="H1156" t="s">
        <v>104</v>
      </c>
      <c r="I1156">
        <v>2022</v>
      </c>
      <c r="J1156" t="s">
        <v>26</v>
      </c>
      <c r="K1156" t="s">
        <v>27</v>
      </c>
      <c r="L1156">
        <v>25</v>
      </c>
      <c r="M1156">
        <v>25</v>
      </c>
      <c r="N1156">
        <v>10</v>
      </c>
      <c r="O1156">
        <v>250</v>
      </c>
      <c r="P1156">
        <v>15</v>
      </c>
      <c r="Q1156">
        <v>625</v>
      </c>
      <c r="R1156" t="s">
        <v>41</v>
      </c>
      <c r="S1156" t="s">
        <v>29</v>
      </c>
      <c r="T1156">
        <v>449</v>
      </c>
      <c r="U1156" t="s">
        <v>30</v>
      </c>
      <c r="V1156" t="s">
        <v>65</v>
      </c>
      <c r="W1156" t="s">
        <v>62</v>
      </c>
    </row>
    <row r="1157" spans="1:23" x14ac:dyDescent="0.35">
      <c r="A1157" t="s">
        <v>1057</v>
      </c>
      <c r="B1157" t="s">
        <v>20</v>
      </c>
      <c r="C1157" t="s">
        <v>55</v>
      </c>
      <c r="D1157" t="s">
        <v>60</v>
      </c>
      <c r="E1157" t="s">
        <v>47</v>
      </c>
      <c r="F1157" s="1">
        <v>44256</v>
      </c>
      <c r="G1157" t="s">
        <v>24</v>
      </c>
      <c r="H1157" t="s">
        <v>133</v>
      </c>
      <c r="I1157">
        <v>2022</v>
      </c>
      <c r="J1157" t="s">
        <v>26</v>
      </c>
      <c r="K1157" t="s">
        <v>27</v>
      </c>
      <c r="L1157">
        <v>97</v>
      </c>
      <c r="M1157">
        <v>10</v>
      </c>
      <c r="N1157">
        <v>4</v>
      </c>
      <c r="O1157">
        <v>388</v>
      </c>
      <c r="P1157">
        <v>6</v>
      </c>
      <c r="Q1157">
        <v>970</v>
      </c>
      <c r="R1157" t="s">
        <v>41</v>
      </c>
      <c r="S1157" t="s">
        <v>29</v>
      </c>
      <c r="T1157">
        <v>682</v>
      </c>
      <c r="U1157" t="s">
        <v>42</v>
      </c>
      <c r="V1157" t="s">
        <v>31</v>
      </c>
      <c r="W1157" t="s">
        <v>50</v>
      </c>
    </row>
    <row r="1158" spans="1:23" x14ac:dyDescent="0.35">
      <c r="A1158" t="s">
        <v>1147</v>
      </c>
      <c r="B1158" t="s">
        <v>63</v>
      </c>
      <c r="C1158" t="s">
        <v>67</v>
      </c>
      <c r="D1158" t="s">
        <v>38</v>
      </c>
      <c r="E1158" t="s">
        <v>52</v>
      </c>
      <c r="F1158" s="1">
        <v>44257</v>
      </c>
      <c r="G1158" t="s">
        <v>36</v>
      </c>
      <c r="H1158" t="s">
        <v>133</v>
      </c>
      <c r="I1158">
        <v>2022</v>
      </c>
      <c r="J1158" t="s">
        <v>26</v>
      </c>
      <c r="K1158" t="s">
        <v>27</v>
      </c>
      <c r="L1158">
        <v>43</v>
      </c>
      <c r="M1158">
        <v>5</v>
      </c>
      <c r="N1158">
        <v>2</v>
      </c>
      <c r="O1158">
        <v>86</v>
      </c>
      <c r="P1158">
        <v>3</v>
      </c>
      <c r="Q1158">
        <v>215</v>
      </c>
      <c r="R1158" t="s">
        <v>28</v>
      </c>
      <c r="S1158" t="s">
        <v>29</v>
      </c>
      <c r="T1158">
        <v>606</v>
      </c>
      <c r="U1158" t="s">
        <v>42</v>
      </c>
      <c r="V1158" t="s">
        <v>65</v>
      </c>
      <c r="W1158" t="s">
        <v>32</v>
      </c>
    </row>
    <row r="1159" spans="1:23" x14ac:dyDescent="0.35">
      <c r="A1159" t="s">
        <v>1148</v>
      </c>
      <c r="B1159" t="s">
        <v>44</v>
      </c>
      <c r="C1159" t="s">
        <v>21</v>
      </c>
      <c r="D1159" t="s">
        <v>51</v>
      </c>
      <c r="E1159" t="s">
        <v>39</v>
      </c>
      <c r="F1159" s="1">
        <v>44258</v>
      </c>
      <c r="G1159" t="s">
        <v>40</v>
      </c>
      <c r="H1159" t="s">
        <v>133</v>
      </c>
      <c r="I1159">
        <v>2022</v>
      </c>
      <c r="J1159" t="s">
        <v>26</v>
      </c>
      <c r="K1159" t="s">
        <v>27</v>
      </c>
      <c r="L1159">
        <v>76</v>
      </c>
      <c r="M1159">
        <v>40</v>
      </c>
      <c r="N1159">
        <v>7</v>
      </c>
      <c r="O1159">
        <v>532</v>
      </c>
      <c r="P1159">
        <v>33</v>
      </c>
      <c r="Q1159">
        <v>3040</v>
      </c>
      <c r="R1159" t="s">
        <v>28</v>
      </c>
      <c r="S1159" t="s">
        <v>29</v>
      </c>
      <c r="T1159">
        <v>720</v>
      </c>
      <c r="U1159" t="s">
        <v>30</v>
      </c>
      <c r="V1159" t="s">
        <v>65</v>
      </c>
      <c r="W1159" t="s">
        <v>32</v>
      </c>
    </row>
    <row r="1160" spans="1:23" x14ac:dyDescent="0.35">
      <c r="A1160" t="s">
        <v>1149</v>
      </c>
      <c r="B1160" t="s">
        <v>44</v>
      </c>
      <c r="C1160" t="s">
        <v>37</v>
      </c>
      <c r="D1160" t="s">
        <v>60</v>
      </c>
      <c r="E1160" t="s">
        <v>61</v>
      </c>
      <c r="F1160" s="1">
        <v>44259</v>
      </c>
      <c r="G1160" t="s">
        <v>48</v>
      </c>
      <c r="H1160" t="s">
        <v>133</v>
      </c>
      <c r="I1160">
        <v>2022</v>
      </c>
      <c r="J1160" t="s">
        <v>26</v>
      </c>
      <c r="K1160" t="s">
        <v>27</v>
      </c>
      <c r="L1160">
        <v>91</v>
      </c>
      <c r="M1160">
        <v>10</v>
      </c>
      <c r="N1160">
        <v>4</v>
      </c>
      <c r="O1160">
        <v>364</v>
      </c>
      <c r="P1160">
        <v>6</v>
      </c>
      <c r="Q1160">
        <v>910</v>
      </c>
      <c r="R1160" t="s">
        <v>41</v>
      </c>
      <c r="S1160" t="s">
        <v>29</v>
      </c>
      <c r="T1160">
        <v>128</v>
      </c>
      <c r="U1160" t="s">
        <v>30</v>
      </c>
      <c r="V1160" t="s">
        <v>65</v>
      </c>
      <c r="W1160" t="s">
        <v>32</v>
      </c>
    </row>
    <row r="1161" spans="1:23" x14ac:dyDescent="0.35">
      <c r="A1161" t="s">
        <v>1150</v>
      </c>
      <c r="B1161" t="s">
        <v>44</v>
      </c>
      <c r="C1161" t="s">
        <v>45</v>
      </c>
      <c r="D1161" t="s">
        <v>64</v>
      </c>
      <c r="E1161" t="s">
        <v>47</v>
      </c>
      <c r="F1161" s="1">
        <v>44260</v>
      </c>
      <c r="G1161" t="s">
        <v>53</v>
      </c>
      <c r="H1161" t="s">
        <v>133</v>
      </c>
      <c r="I1161">
        <v>2022</v>
      </c>
      <c r="J1161" t="s">
        <v>26</v>
      </c>
      <c r="K1161" t="s">
        <v>54</v>
      </c>
      <c r="L1161">
        <v>86</v>
      </c>
      <c r="M1161">
        <v>25</v>
      </c>
      <c r="N1161">
        <v>10</v>
      </c>
      <c r="O1161">
        <v>860</v>
      </c>
      <c r="P1161">
        <v>15</v>
      </c>
      <c r="Q1161">
        <v>2150</v>
      </c>
      <c r="R1161" t="s">
        <v>41</v>
      </c>
      <c r="S1161" t="s">
        <v>29</v>
      </c>
      <c r="T1161">
        <v>336</v>
      </c>
      <c r="U1161" t="s">
        <v>42</v>
      </c>
      <c r="V1161" t="s">
        <v>49</v>
      </c>
      <c r="W1161" t="s">
        <v>32</v>
      </c>
    </row>
    <row r="1162" spans="1:23" x14ac:dyDescent="0.35">
      <c r="A1162" t="s">
        <v>1151</v>
      </c>
      <c r="B1162" t="s">
        <v>44</v>
      </c>
      <c r="C1162" t="s">
        <v>68</v>
      </c>
      <c r="D1162" t="s">
        <v>22</v>
      </c>
      <c r="E1162" t="s">
        <v>39</v>
      </c>
      <c r="F1162" s="1">
        <v>44261</v>
      </c>
      <c r="G1162" t="s">
        <v>56</v>
      </c>
      <c r="H1162" t="s">
        <v>133</v>
      </c>
      <c r="I1162">
        <v>2022</v>
      </c>
      <c r="J1162" t="s">
        <v>26</v>
      </c>
      <c r="K1162" t="s">
        <v>54</v>
      </c>
      <c r="L1162">
        <v>21</v>
      </c>
      <c r="M1162">
        <v>5</v>
      </c>
      <c r="N1162">
        <v>2</v>
      </c>
      <c r="O1162">
        <v>42</v>
      </c>
      <c r="P1162">
        <v>3</v>
      </c>
      <c r="Q1162">
        <v>105</v>
      </c>
      <c r="R1162" t="s">
        <v>28</v>
      </c>
      <c r="S1162" t="s">
        <v>29</v>
      </c>
      <c r="T1162">
        <v>813</v>
      </c>
      <c r="U1162" t="s">
        <v>42</v>
      </c>
      <c r="V1162" t="s">
        <v>49</v>
      </c>
      <c r="W1162" t="s">
        <v>62</v>
      </c>
    </row>
    <row r="1163" spans="1:23" x14ac:dyDescent="0.35">
      <c r="A1163" t="s">
        <v>1152</v>
      </c>
      <c r="B1163" t="s">
        <v>33</v>
      </c>
      <c r="C1163" t="s">
        <v>55</v>
      </c>
      <c r="D1163" t="s">
        <v>60</v>
      </c>
      <c r="E1163" t="s">
        <v>58</v>
      </c>
      <c r="F1163" s="1">
        <v>44262</v>
      </c>
      <c r="G1163" t="s">
        <v>59</v>
      </c>
      <c r="H1163" t="s">
        <v>133</v>
      </c>
      <c r="I1163">
        <v>2022</v>
      </c>
      <c r="J1163" t="s">
        <v>26</v>
      </c>
      <c r="K1163" t="s">
        <v>27</v>
      </c>
      <c r="L1163">
        <v>36</v>
      </c>
      <c r="M1163">
        <v>10</v>
      </c>
      <c r="N1163">
        <v>4</v>
      </c>
      <c r="O1163">
        <v>144</v>
      </c>
      <c r="P1163">
        <v>6</v>
      </c>
      <c r="Q1163">
        <v>360</v>
      </c>
      <c r="R1163" t="s">
        <v>41</v>
      </c>
      <c r="S1163" t="s">
        <v>29</v>
      </c>
      <c r="T1163">
        <v>993</v>
      </c>
      <c r="U1163" t="s">
        <v>30</v>
      </c>
      <c r="V1163" t="s">
        <v>65</v>
      </c>
      <c r="W1163" t="s">
        <v>32</v>
      </c>
    </row>
    <row r="1164" spans="1:23" x14ac:dyDescent="0.35">
      <c r="A1164" t="s">
        <v>1153</v>
      </c>
      <c r="B1164" t="s">
        <v>63</v>
      </c>
      <c r="C1164" t="s">
        <v>68</v>
      </c>
      <c r="D1164" t="s">
        <v>64</v>
      </c>
      <c r="E1164" t="s">
        <v>23</v>
      </c>
      <c r="F1164" s="1">
        <v>44263</v>
      </c>
      <c r="G1164" t="s">
        <v>24</v>
      </c>
      <c r="H1164" t="s">
        <v>133</v>
      </c>
      <c r="I1164">
        <v>2022</v>
      </c>
      <c r="J1164" t="s">
        <v>26</v>
      </c>
      <c r="K1164" t="s">
        <v>27</v>
      </c>
      <c r="L1164">
        <v>97</v>
      </c>
      <c r="M1164">
        <v>25</v>
      </c>
      <c r="N1164">
        <v>10</v>
      </c>
      <c r="O1164">
        <v>970</v>
      </c>
      <c r="P1164">
        <v>15</v>
      </c>
      <c r="Q1164">
        <v>2425</v>
      </c>
      <c r="R1164" t="s">
        <v>28</v>
      </c>
      <c r="S1164" t="s">
        <v>29</v>
      </c>
      <c r="T1164">
        <v>101</v>
      </c>
      <c r="U1164" t="s">
        <v>30</v>
      </c>
      <c r="V1164" t="s">
        <v>49</v>
      </c>
      <c r="W1164" t="s">
        <v>50</v>
      </c>
    </row>
    <row r="1165" spans="1:23" x14ac:dyDescent="0.35">
      <c r="A1165" t="s">
        <v>1154</v>
      </c>
      <c r="B1165" t="s">
        <v>44</v>
      </c>
      <c r="C1165" t="s">
        <v>45</v>
      </c>
      <c r="D1165" t="s">
        <v>38</v>
      </c>
      <c r="E1165" t="s">
        <v>39</v>
      </c>
      <c r="F1165" s="1">
        <v>44264</v>
      </c>
      <c r="G1165" t="s">
        <v>36</v>
      </c>
      <c r="H1165" t="s">
        <v>133</v>
      </c>
      <c r="I1165">
        <v>2022</v>
      </c>
      <c r="J1165" t="s">
        <v>26</v>
      </c>
      <c r="K1165" t="s">
        <v>27</v>
      </c>
      <c r="L1165">
        <v>15</v>
      </c>
      <c r="M1165">
        <v>5</v>
      </c>
      <c r="N1165">
        <v>2</v>
      </c>
      <c r="O1165">
        <v>30</v>
      </c>
      <c r="P1165">
        <v>3</v>
      </c>
      <c r="Q1165">
        <v>75</v>
      </c>
      <c r="R1165" t="s">
        <v>41</v>
      </c>
      <c r="S1165" t="s">
        <v>29</v>
      </c>
      <c r="T1165">
        <v>405</v>
      </c>
      <c r="U1165" t="s">
        <v>30</v>
      </c>
      <c r="V1165" t="s">
        <v>49</v>
      </c>
      <c r="W1165" t="s">
        <v>62</v>
      </c>
    </row>
    <row r="1166" spans="1:23" x14ac:dyDescent="0.35">
      <c r="A1166" t="s">
        <v>1155</v>
      </c>
      <c r="B1166" t="s">
        <v>33</v>
      </c>
      <c r="C1166" t="s">
        <v>45</v>
      </c>
      <c r="D1166" t="s">
        <v>51</v>
      </c>
      <c r="E1166" t="s">
        <v>58</v>
      </c>
      <c r="F1166" s="1">
        <v>44265</v>
      </c>
      <c r="G1166" t="s">
        <v>40</v>
      </c>
      <c r="H1166" t="s">
        <v>133</v>
      </c>
      <c r="I1166">
        <v>2022</v>
      </c>
      <c r="J1166" t="s">
        <v>26</v>
      </c>
      <c r="K1166" t="s">
        <v>27</v>
      </c>
      <c r="L1166">
        <v>28</v>
      </c>
      <c r="M1166">
        <v>40</v>
      </c>
      <c r="N1166">
        <v>7</v>
      </c>
      <c r="O1166">
        <v>196</v>
      </c>
      <c r="P1166">
        <v>33</v>
      </c>
      <c r="Q1166">
        <v>1120</v>
      </c>
      <c r="R1166" t="s">
        <v>28</v>
      </c>
      <c r="S1166" t="s">
        <v>29</v>
      </c>
      <c r="T1166">
        <v>14</v>
      </c>
      <c r="U1166" t="s">
        <v>30</v>
      </c>
      <c r="V1166" t="s">
        <v>65</v>
      </c>
      <c r="W1166" t="s">
        <v>32</v>
      </c>
    </row>
    <row r="1167" spans="1:23" x14ac:dyDescent="0.35">
      <c r="A1167" t="s">
        <v>1156</v>
      </c>
      <c r="B1167" t="s">
        <v>63</v>
      </c>
      <c r="C1167" t="s">
        <v>37</v>
      </c>
      <c r="D1167" t="s">
        <v>22</v>
      </c>
      <c r="E1167" t="s">
        <v>52</v>
      </c>
      <c r="F1167" s="1">
        <v>44266</v>
      </c>
      <c r="G1167" t="s">
        <v>48</v>
      </c>
      <c r="H1167" t="s">
        <v>133</v>
      </c>
      <c r="I1167">
        <v>2022</v>
      </c>
      <c r="J1167" t="s">
        <v>26</v>
      </c>
      <c r="K1167" t="s">
        <v>27</v>
      </c>
      <c r="L1167">
        <v>20</v>
      </c>
      <c r="M1167">
        <v>5</v>
      </c>
      <c r="N1167">
        <v>2</v>
      </c>
      <c r="O1167">
        <v>40</v>
      </c>
      <c r="P1167">
        <v>3</v>
      </c>
      <c r="Q1167">
        <v>100</v>
      </c>
      <c r="R1167" t="s">
        <v>28</v>
      </c>
      <c r="S1167" t="s">
        <v>29</v>
      </c>
      <c r="T1167">
        <v>492</v>
      </c>
      <c r="U1167" t="s">
        <v>42</v>
      </c>
      <c r="V1167" t="s">
        <v>49</v>
      </c>
      <c r="W1167" t="s">
        <v>32</v>
      </c>
    </row>
    <row r="1168" spans="1:23" x14ac:dyDescent="0.35">
      <c r="A1168" t="s">
        <v>1157</v>
      </c>
      <c r="B1168" t="s">
        <v>33</v>
      </c>
      <c r="C1168" t="s">
        <v>45</v>
      </c>
      <c r="D1168" t="s">
        <v>22</v>
      </c>
      <c r="E1168" t="s">
        <v>47</v>
      </c>
      <c r="F1168" s="1">
        <v>44267</v>
      </c>
      <c r="G1168" t="s">
        <v>53</v>
      </c>
      <c r="H1168" t="s">
        <v>133</v>
      </c>
      <c r="I1168">
        <v>2022</v>
      </c>
      <c r="J1168" t="s">
        <v>26</v>
      </c>
      <c r="K1168" t="s">
        <v>54</v>
      </c>
      <c r="L1168">
        <v>24</v>
      </c>
      <c r="M1168">
        <v>5</v>
      </c>
      <c r="N1168">
        <v>2</v>
      </c>
      <c r="O1168">
        <v>48</v>
      </c>
      <c r="P1168">
        <v>3</v>
      </c>
      <c r="Q1168">
        <v>120</v>
      </c>
      <c r="R1168" t="s">
        <v>41</v>
      </c>
      <c r="S1168" t="s">
        <v>29</v>
      </c>
      <c r="T1168">
        <v>213</v>
      </c>
      <c r="U1168" t="s">
        <v>30</v>
      </c>
      <c r="V1168" t="s">
        <v>43</v>
      </c>
      <c r="W1168" t="s">
        <v>32</v>
      </c>
    </row>
    <row r="1169" spans="1:23" x14ac:dyDescent="0.35">
      <c r="A1169" t="s">
        <v>1158</v>
      </c>
      <c r="B1169" t="s">
        <v>44</v>
      </c>
      <c r="C1169" t="s">
        <v>66</v>
      </c>
      <c r="D1169" t="s">
        <v>46</v>
      </c>
      <c r="E1169" t="s">
        <v>39</v>
      </c>
      <c r="F1169" s="1">
        <v>44268</v>
      </c>
      <c r="G1169" t="s">
        <v>56</v>
      </c>
      <c r="H1169" t="s">
        <v>133</v>
      </c>
      <c r="I1169">
        <v>2022</v>
      </c>
      <c r="J1169" t="s">
        <v>26</v>
      </c>
      <c r="K1169" t="s">
        <v>54</v>
      </c>
      <c r="L1169">
        <v>42</v>
      </c>
      <c r="M1169">
        <v>15</v>
      </c>
      <c r="N1169">
        <v>5</v>
      </c>
      <c r="O1169">
        <v>210</v>
      </c>
      <c r="P1169">
        <v>10</v>
      </c>
      <c r="Q1169">
        <v>630</v>
      </c>
      <c r="R1169" t="s">
        <v>28</v>
      </c>
      <c r="S1169" t="s">
        <v>29</v>
      </c>
      <c r="T1169">
        <v>646</v>
      </c>
      <c r="U1169" t="s">
        <v>30</v>
      </c>
      <c r="V1169" t="s">
        <v>65</v>
      </c>
      <c r="W1169" t="s">
        <v>32</v>
      </c>
    </row>
    <row r="1170" spans="1:23" x14ac:dyDescent="0.35">
      <c r="A1170" t="s">
        <v>1159</v>
      </c>
      <c r="B1170" t="s">
        <v>44</v>
      </c>
      <c r="C1170" t="s">
        <v>68</v>
      </c>
      <c r="D1170" t="s">
        <v>46</v>
      </c>
      <c r="E1170" t="s">
        <v>23</v>
      </c>
      <c r="F1170" s="1">
        <v>44269</v>
      </c>
      <c r="G1170" t="s">
        <v>59</v>
      </c>
      <c r="H1170" t="s">
        <v>133</v>
      </c>
      <c r="I1170">
        <v>2022</v>
      </c>
      <c r="J1170" t="s">
        <v>26</v>
      </c>
      <c r="K1170" t="s">
        <v>27</v>
      </c>
      <c r="L1170">
        <v>18</v>
      </c>
      <c r="M1170">
        <v>15</v>
      </c>
      <c r="N1170">
        <v>5</v>
      </c>
      <c r="O1170">
        <v>90</v>
      </c>
      <c r="P1170">
        <v>10</v>
      </c>
      <c r="Q1170">
        <v>270</v>
      </c>
      <c r="R1170" t="s">
        <v>28</v>
      </c>
      <c r="S1170" t="s">
        <v>29</v>
      </c>
      <c r="T1170">
        <v>721</v>
      </c>
      <c r="U1170" t="s">
        <v>42</v>
      </c>
      <c r="V1170" t="s">
        <v>43</v>
      </c>
      <c r="W1170" t="s">
        <v>32</v>
      </c>
    </row>
    <row r="1171" spans="1:23" x14ac:dyDescent="0.35">
      <c r="A1171" t="s">
        <v>608</v>
      </c>
      <c r="B1171" t="s">
        <v>20</v>
      </c>
      <c r="C1171" t="s">
        <v>55</v>
      </c>
      <c r="D1171" t="s">
        <v>46</v>
      </c>
      <c r="E1171" t="s">
        <v>58</v>
      </c>
      <c r="F1171" s="1">
        <v>44270</v>
      </c>
      <c r="G1171" t="s">
        <v>24</v>
      </c>
      <c r="H1171" t="s">
        <v>133</v>
      </c>
      <c r="I1171">
        <v>2022</v>
      </c>
      <c r="J1171" t="s">
        <v>26</v>
      </c>
      <c r="K1171" t="s">
        <v>27</v>
      </c>
      <c r="L1171">
        <v>19</v>
      </c>
      <c r="M1171">
        <v>15</v>
      </c>
      <c r="N1171">
        <v>5</v>
      </c>
      <c r="O1171">
        <v>95</v>
      </c>
      <c r="P1171">
        <v>10</v>
      </c>
      <c r="Q1171">
        <v>285</v>
      </c>
      <c r="R1171" t="s">
        <v>28</v>
      </c>
      <c r="S1171" t="s">
        <v>29</v>
      </c>
      <c r="T1171">
        <v>925</v>
      </c>
      <c r="U1171" t="s">
        <v>30</v>
      </c>
      <c r="V1171" t="s">
        <v>65</v>
      </c>
      <c r="W1171" t="s">
        <v>50</v>
      </c>
    </row>
    <row r="1172" spans="1:23" x14ac:dyDescent="0.35">
      <c r="A1172" t="s">
        <v>1160</v>
      </c>
      <c r="B1172" t="s">
        <v>63</v>
      </c>
      <c r="C1172" t="s">
        <v>67</v>
      </c>
      <c r="D1172" t="s">
        <v>35</v>
      </c>
      <c r="E1172" t="s">
        <v>39</v>
      </c>
      <c r="F1172" s="1">
        <v>44271</v>
      </c>
      <c r="G1172" t="s">
        <v>36</v>
      </c>
      <c r="H1172" t="s">
        <v>133</v>
      </c>
      <c r="I1172">
        <v>2022</v>
      </c>
      <c r="J1172" t="s">
        <v>26</v>
      </c>
      <c r="K1172" t="s">
        <v>27</v>
      </c>
      <c r="L1172">
        <v>27</v>
      </c>
      <c r="M1172">
        <v>5</v>
      </c>
      <c r="N1172">
        <v>3</v>
      </c>
      <c r="O1172">
        <v>81</v>
      </c>
      <c r="P1172">
        <v>2</v>
      </c>
      <c r="Q1172">
        <v>135</v>
      </c>
      <c r="R1172" t="s">
        <v>41</v>
      </c>
      <c r="S1172" t="s">
        <v>29</v>
      </c>
      <c r="T1172">
        <v>838</v>
      </c>
      <c r="U1172" t="s">
        <v>42</v>
      </c>
      <c r="V1172" t="s">
        <v>65</v>
      </c>
      <c r="W1172" t="s">
        <v>32</v>
      </c>
    </row>
    <row r="1173" spans="1:23" x14ac:dyDescent="0.35">
      <c r="A1173" t="s">
        <v>1161</v>
      </c>
      <c r="B1173" t="s">
        <v>44</v>
      </c>
      <c r="C1173" t="s">
        <v>37</v>
      </c>
      <c r="D1173" t="s">
        <v>46</v>
      </c>
      <c r="E1173" t="s">
        <v>52</v>
      </c>
      <c r="F1173" s="1">
        <v>44272</v>
      </c>
      <c r="G1173" t="s">
        <v>40</v>
      </c>
      <c r="H1173" t="s">
        <v>133</v>
      </c>
      <c r="I1173">
        <v>2022</v>
      </c>
      <c r="J1173" t="s">
        <v>26</v>
      </c>
      <c r="K1173" t="s">
        <v>27</v>
      </c>
      <c r="L1173">
        <v>18</v>
      </c>
      <c r="M1173">
        <v>15</v>
      </c>
      <c r="N1173">
        <v>5</v>
      </c>
      <c r="O1173">
        <v>90</v>
      </c>
      <c r="P1173">
        <v>10</v>
      </c>
      <c r="Q1173">
        <v>270</v>
      </c>
      <c r="R1173" t="s">
        <v>28</v>
      </c>
      <c r="S1173" t="s">
        <v>29</v>
      </c>
      <c r="T1173">
        <v>421</v>
      </c>
      <c r="U1173" t="s">
        <v>42</v>
      </c>
      <c r="V1173" t="s">
        <v>65</v>
      </c>
      <c r="W1173" t="s">
        <v>32</v>
      </c>
    </row>
    <row r="1174" spans="1:23" x14ac:dyDescent="0.35">
      <c r="A1174" t="s">
        <v>1162</v>
      </c>
      <c r="B1174" t="s">
        <v>20</v>
      </c>
      <c r="C1174" t="s">
        <v>34</v>
      </c>
      <c r="D1174" t="s">
        <v>38</v>
      </c>
      <c r="E1174" t="s">
        <v>47</v>
      </c>
      <c r="F1174" s="1">
        <v>44273</v>
      </c>
      <c r="G1174" t="s">
        <v>48</v>
      </c>
      <c r="H1174" t="s">
        <v>133</v>
      </c>
      <c r="I1174">
        <v>2022</v>
      </c>
      <c r="J1174" t="s">
        <v>26</v>
      </c>
      <c r="K1174" t="s">
        <v>27</v>
      </c>
      <c r="L1174">
        <v>75</v>
      </c>
      <c r="M1174">
        <v>5</v>
      </c>
      <c r="N1174">
        <v>2</v>
      </c>
      <c r="O1174">
        <v>150</v>
      </c>
      <c r="P1174">
        <v>3</v>
      </c>
      <c r="Q1174">
        <v>375</v>
      </c>
      <c r="R1174" t="s">
        <v>28</v>
      </c>
      <c r="S1174" t="s">
        <v>29</v>
      </c>
      <c r="T1174">
        <v>510</v>
      </c>
      <c r="U1174" t="s">
        <v>30</v>
      </c>
      <c r="V1174" t="s">
        <v>49</v>
      </c>
      <c r="W1174" t="s">
        <v>62</v>
      </c>
    </row>
    <row r="1175" spans="1:23" x14ac:dyDescent="0.35">
      <c r="A1175" t="s">
        <v>1163</v>
      </c>
      <c r="B1175" t="s">
        <v>33</v>
      </c>
      <c r="C1175" t="s">
        <v>67</v>
      </c>
      <c r="D1175" t="s">
        <v>64</v>
      </c>
      <c r="E1175" t="s">
        <v>23</v>
      </c>
      <c r="F1175" s="1">
        <v>44274</v>
      </c>
      <c r="G1175" t="s">
        <v>53</v>
      </c>
      <c r="H1175" t="s">
        <v>133</v>
      </c>
      <c r="I1175">
        <v>2022</v>
      </c>
      <c r="J1175" t="s">
        <v>26</v>
      </c>
      <c r="K1175" t="s">
        <v>54</v>
      </c>
      <c r="L1175">
        <v>26</v>
      </c>
      <c r="M1175">
        <v>25</v>
      </c>
      <c r="N1175">
        <v>10</v>
      </c>
      <c r="O1175">
        <v>260</v>
      </c>
      <c r="P1175">
        <v>15</v>
      </c>
      <c r="Q1175">
        <v>650</v>
      </c>
      <c r="R1175" t="s">
        <v>41</v>
      </c>
      <c r="S1175" t="s">
        <v>29</v>
      </c>
      <c r="T1175">
        <v>738</v>
      </c>
      <c r="U1175" t="s">
        <v>42</v>
      </c>
      <c r="V1175" t="s">
        <v>43</v>
      </c>
      <c r="W1175" t="s">
        <v>32</v>
      </c>
    </row>
    <row r="1176" spans="1:23" x14ac:dyDescent="0.35">
      <c r="A1176" t="s">
        <v>1164</v>
      </c>
      <c r="B1176" t="s">
        <v>20</v>
      </c>
      <c r="C1176" t="s">
        <v>57</v>
      </c>
      <c r="D1176" t="s">
        <v>35</v>
      </c>
      <c r="E1176" t="s">
        <v>47</v>
      </c>
      <c r="F1176" s="1">
        <v>44275</v>
      </c>
      <c r="G1176" t="s">
        <v>56</v>
      </c>
      <c r="H1176" t="s">
        <v>133</v>
      </c>
      <c r="I1176">
        <v>2022</v>
      </c>
      <c r="J1176" t="s">
        <v>26</v>
      </c>
      <c r="K1176" t="s">
        <v>54</v>
      </c>
      <c r="L1176">
        <v>80</v>
      </c>
      <c r="M1176">
        <v>5</v>
      </c>
      <c r="N1176">
        <v>3</v>
      </c>
      <c r="O1176">
        <v>240</v>
      </c>
      <c r="P1176">
        <v>2</v>
      </c>
      <c r="Q1176">
        <v>400</v>
      </c>
      <c r="R1176" t="s">
        <v>28</v>
      </c>
      <c r="S1176" t="s">
        <v>29</v>
      </c>
      <c r="T1176">
        <v>969</v>
      </c>
      <c r="U1176" t="s">
        <v>30</v>
      </c>
      <c r="V1176" t="s">
        <v>31</v>
      </c>
      <c r="W1176" t="s">
        <v>32</v>
      </c>
    </row>
    <row r="1177" spans="1:23" x14ac:dyDescent="0.35">
      <c r="A1177" t="s">
        <v>1165</v>
      </c>
      <c r="B1177" t="s">
        <v>44</v>
      </c>
      <c r="C1177" t="s">
        <v>37</v>
      </c>
      <c r="D1177" t="s">
        <v>35</v>
      </c>
      <c r="E1177" t="s">
        <v>58</v>
      </c>
      <c r="F1177" s="1">
        <v>44276</v>
      </c>
      <c r="G1177" t="s">
        <v>59</v>
      </c>
      <c r="H1177" t="s">
        <v>133</v>
      </c>
      <c r="I1177">
        <v>2022</v>
      </c>
      <c r="J1177" t="s">
        <v>26</v>
      </c>
      <c r="K1177" t="s">
        <v>27</v>
      </c>
      <c r="L1177">
        <v>38</v>
      </c>
      <c r="M1177">
        <v>5</v>
      </c>
      <c r="N1177">
        <v>3</v>
      </c>
      <c r="O1177">
        <v>114</v>
      </c>
      <c r="P1177">
        <v>2</v>
      </c>
      <c r="Q1177">
        <v>190</v>
      </c>
      <c r="R1177" t="s">
        <v>41</v>
      </c>
      <c r="S1177" t="s">
        <v>29</v>
      </c>
      <c r="T1177">
        <v>450</v>
      </c>
      <c r="U1177" t="s">
        <v>30</v>
      </c>
      <c r="V1177" t="s">
        <v>31</v>
      </c>
      <c r="W1177" t="s">
        <v>32</v>
      </c>
    </row>
    <row r="1178" spans="1:23" x14ac:dyDescent="0.35">
      <c r="A1178" t="s">
        <v>1166</v>
      </c>
      <c r="B1178" t="s">
        <v>33</v>
      </c>
      <c r="C1178" t="s">
        <v>68</v>
      </c>
      <c r="D1178" t="s">
        <v>46</v>
      </c>
      <c r="E1178" t="s">
        <v>61</v>
      </c>
      <c r="F1178" s="1">
        <v>44277</v>
      </c>
      <c r="G1178" t="s">
        <v>24</v>
      </c>
      <c r="H1178" t="s">
        <v>133</v>
      </c>
      <c r="I1178">
        <v>2022</v>
      </c>
      <c r="J1178" t="s">
        <v>26</v>
      </c>
      <c r="K1178" t="s">
        <v>27</v>
      </c>
      <c r="L1178">
        <v>89</v>
      </c>
      <c r="M1178">
        <v>15</v>
      </c>
      <c r="N1178">
        <v>5</v>
      </c>
      <c r="O1178">
        <v>445</v>
      </c>
      <c r="P1178">
        <v>10</v>
      </c>
      <c r="Q1178">
        <v>1335</v>
      </c>
      <c r="R1178" t="s">
        <v>28</v>
      </c>
      <c r="S1178" t="s">
        <v>29</v>
      </c>
      <c r="T1178">
        <v>839</v>
      </c>
      <c r="U1178" t="s">
        <v>42</v>
      </c>
      <c r="V1178" t="s">
        <v>49</v>
      </c>
      <c r="W1178" t="s">
        <v>62</v>
      </c>
    </row>
    <row r="1179" spans="1:23" x14ac:dyDescent="0.35">
      <c r="A1179" t="s">
        <v>1167</v>
      </c>
      <c r="B1179" t="s">
        <v>33</v>
      </c>
      <c r="C1179" t="s">
        <v>68</v>
      </c>
      <c r="D1179" t="s">
        <v>38</v>
      </c>
      <c r="E1179" t="s">
        <v>23</v>
      </c>
      <c r="F1179" s="1">
        <v>44278</v>
      </c>
      <c r="G1179" t="s">
        <v>36</v>
      </c>
      <c r="H1179" t="s">
        <v>133</v>
      </c>
      <c r="I1179">
        <v>2022</v>
      </c>
      <c r="J1179" t="s">
        <v>26</v>
      </c>
      <c r="K1179" t="s">
        <v>27</v>
      </c>
      <c r="L1179">
        <v>65</v>
      </c>
      <c r="M1179">
        <v>5</v>
      </c>
      <c r="N1179">
        <v>2</v>
      </c>
      <c r="O1179">
        <v>130</v>
      </c>
      <c r="P1179">
        <v>3</v>
      </c>
      <c r="Q1179">
        <v>325</v>
      </c>
      <c r="R1179" t="s">
        <v>28</v>
      </c>
      <c r="S1179" t="s">
        <v>29</v>
      </c>
      <c r="T1179">
        <v>497</v>
      </c>
      <c r="U1179" t="s">
        <v>42</v>
      </c>
      <c r="V1179" t="s">
        <v>31</v>
      </c>
      <c r="W1179" t="s">
        <v>50</v>
      </c>
    </row>
    <row r="1180" spans="1:23" x14ac:dyDescent="0.35">
      <c r="A1180" t="s">
        <v>1168</v>
      </c>
      <c r="B1180" t="s">
        <v>33</v>
      </c>
      <c r="C1180" t="s">
        <v>57</v>
      </c>
      <c r="D1180" t="s">
        <v>60</v>
      </c>
      <c r="E1180" t="s">
        <v>61</v>
      </c>
      <c r="F1180" s="1">
        <v>44279</v>
      </c>
      <c r="G1180" t="s">
        <v>40</v>
      </c>
      <c r="H1180" t="s">
        <v>133</v>
      </c>
      <c r="I1180">
        <v>2022</v>
      </c>
      <c r="J1180" t="s">
        <v>26</v>
      </c>
      <c r="K1180" t="s">
        <v>27</v>
      </c>
      <c r="L1180">
        <v>20</v>
      </c>
      <c r="M1180">
        <v>10</v>
      </c>
      <c r="N1180">
        <v>4</v>
      </c>
      <c r="O1180">
        <v>80</v>
      </c>
      <c r="P1180">
        <v>6</v>
      </c>
      <c r="Q1180">
        <v>200</v>
      </c>
      <c r="R1180" t="s">
        <v>41</v>
      </c>
      <c r="S1180" t="s">
        <v>29</v>
      </c>
      <c r="T1180">
        <v>911</v>
      </c>
      <c r="U1180" t="s">
        <v>42</v>
      </c>
      <c r="V1180" t="s">
        <v>31</v>
      </c>
      <c r="W1180" t="s">
        <v>32</v>
      </c>
    </row>
    <row r="1181" spans="1:23" x14ac:dyDescent="0.35">
      <c r="A1181" t="s">
        <v>1169</v>
      </c>
      <c r="B1181" t="s">
        <v>44</v>
      </c>
      <c r="C1181" t="s">
        <v>45</v>
      </c>
      <c r="D1181" t="s">
        <v>60</v>
      </c>
      <c r="E1181" t="s">
        <v>52</v>
      </c>
      <c r="F1181" s="1">
        <v>44280</v>
      </c>
      <c r="G1181" t="s">
        <v>48</v>
      </c>
      <c r="H1181" t="s">
        <v>133</v>
      </c>
      <c r="I1181">
        <v>2022</v>
      </c>
      <c r="J1181" t="s">
        <v>26</v>
      </c>
      <c r="K1181" t="s">
        <v>27</v>
      </c>
      <c r="L1181">
        <v>16</v>
      </c>
      <c r="M1181">
        <v>10</v>
      </c>
      <c r="N1181">
        <v>4</v>
      </c>
      <c r="O1181">
        <v>64</v>
      </c>
      <c r="P1181">
        <v>6</v>
      </c>
      <c r="Q1181">
        <v>160</v>
      </c>
      <c r="R1181" t="s">
        <v>41</v>
      </c>
      <c r="S1181" t="s">
        <v>29</v>
      </c>
      <c r="T1181">
        <v>26</v>
      </c>
      <c r="U1181" t="s">
        <v>30</v>
      </c>
      <c r="V1181" t="s">
        <v>31</v>
      </c>
      <c r="W1181" t="s">
        <v>62</v>
      </c>
    </row>
    <row r="1182" spans="1:23" x14ac:dyDescent="0.35">
      <c r="A1182" t="s">
        <v>1170</v>
      </c>
      <c r="B1182" t="s">
        <v>33</v>
      </c>
      <c r="C1182" t="s">
        <v>68</v>
      </c>
      <c r="D1182" t="s">
        <v>51</v>
      </c>
      <c r="E1182" t="s">
        <v>23</v>
      </c>
      <c r="F1182" s="1">
        <v>44281</v>
      </c>
      <c r="G1182" t="s">
        <v>53</v>
      </c>
      <c r="H1182" t="s">
        <v>133</v>
      </c>
      <c r="I1182">
        <v>2022</v>
      </c>
      <c r="J1182" t="s">
        <v>26</v>
      </c>
      <c r="K1182" t="s">
        <v>54</v>
      </c>
      <c r="L1182">
        <v>16</v>
      </c>
      <c r="M1182">
        <v>40</v>
      </c>
      <c r="N1182">
        <v>7</v>
      </c>
      <c r="O1182">
        <v>112</v>
      </c>
      <c r="P1182">
        <v>33</v>
      </c>
      <c r="Q1182">
        <v>640</v>
      </c>
      <c r="R1182" t="s">
        <v>28</v>
      </c>
      <c r="S1182" t="s">
        <v>29</v>
      </c>
      <c r="T1182">
        <v>190</v>
      </c>
      <c r="U1182" t="s">
        <v>30</v>
      </c>
      <c r="V1182" t="s">
        <v>43</v>
      </c>
      <c r="W1182" t="s">
        <v>62</v>
      </c>
    </row>
    <row r="1183" spans="1:23" x14ac:dyDescent="0.35">
      <c r="A1183" t="s">
        <v>1171</v>
      </c>
      <c r="B1183" t="s">
        <v>63</v>
      </c>
      <c r="C1183" t="s">
        <v>37</v>
      </c>
      <c r="D1183" t="s">
        <v>51</v>
      </c>
      <c r="E1183" t="s">
        <v>52</v>
      </c>
      <c r="F1183" s="1">
        <v>44282</v>
      </c>
      <c r="G1183" t="s">
        <v>56</v>
      </c>
      <c r="H1183" t="s">
        <v>133</v>
      </c>
      <c r="I1183">
        <v>2022</v>
      </c>
      <c r="J1183" t="s">
        <v>26</v>
      </c>
      <c r="K1183" t="s">
        <v>54</v>
      </c>
      <c r="L1183">
        <v>11</v>
      </c>
      <c r="M1183">
        <v>40</v>
      </c>
      <c r="N1183">
        <v>7</v>
      </c>
      <c r="O1183">
        <v>77</v>
      </c>
      <c r="P1183">
        <v>33</v>
      </c>
      <c r="Q1183">
        <v>440</v>
      </c>
      <c r="R1183" t="s">
        <v>41</v>
      </c>
      <c r="S1183" t="s">
        <v>29</v>
      </c>
      <c r="T1183">
        <v>545</v>
      </c>
      <c r="U1183" t="s">
        <v>42</v>
      </c>
      <c r="V1183" t="s">
        <v>49</v>
      </c>
      <c r="W1183" t="s">
        <v>32</v>
      </c>
    </row>
    <row r="1184" spans="1:23" x14ac:dyDescent="0.35">
      <c r="A1184" t="s">
        <v>1097</v>
      </c>
      <c r="B1184" t="s">
        <v>63</v>
      </c>
      <c r="C1184" t="s">
        <v>68</v>
      </c>
      <c r="D1184" t="s">
        <v>51</v>
      </c>
      <c r="E1184" t="s">
        <v>58</v>
      </c>
      <c r="F1184" s="1">
        <v>44283</v>
      </c>
      <c r="G1184" t="s">
        <v>59</v>
      </c>
      <c r="H1184" t="s">
        <v>133</v>
      </c>
      <c r="I1184">
        <v>2022</v>
      </c>
      <c r="J1184" t="s">
        <v>26</v>
      </c>
      <c r="K1184" t="s">
        <v>27</v>
      </c>
      <c r="L1184">
        <v>22</v>
      </c>
      <c r="M1184">
        <v>40</v>
      </c>
      <c r="N1184">
        <v>7</v>
      </c>
      <c r="O1184">
        <v>154</v>
      </c>
      <c r="P1184">
        <v>33</v>
      </c>
      <c r="Q1184">
        <v>880</v>
      </c>
      <c r="R1184" t="s">
        <v>41</v>
      </c>
      <c r="S1184" t="s">
        <v>29</v>
      </c>
      <c r="T1184">
        <v>626</v>
      </c>
      <c r="U1184" t="s">
        <v>30</v>
      </c>
      <c r="V1184" t="s">
        <v>65</v>
      </c>
      <c r="W1184" t="s">
        <v>62</v>
      </c>
    </row>
    <row r="1185" spans="1:23" x14ac:dyDescent="0.35">
      <c r="A1185" t="s">
        <v>1172</v>
      </c>
      <c r="B1185" t="s">
        <v>20</v>
      </c>
      <c r="C1185" t="s">
        <v>37</v>
      </c>
      <c r="D1185" t="s">
        <v>35</v>
      </c>
      <c r="E1185" t="s">
        <v>23</v>
      </c>
      <c r="F1185" s="1">
        <v>44284</v>
      </c>
      <c r="G1185" t="s">
        <v>24</v>
      </c>
      <c r="H1185" t="s">
        <v>133</v>
      </c>
      <c r="I1185">
        <v>2022</v>
      </c>
      <c r="J1185" t="s">
        <v>26</v>
      </c>
      <c r="K1185" t="s">
        <v>27</v>
      </c>
      <c r="L1185">
        <v>29</v>
      </c>
      <c r="M1185">
        <v>5</v>
      </c>
      <c r="N1185">
        <v>3</v>
      </c>
      <c r="O1185">
        <v>87</v>
      </c>
      <c r="P1185">
        <v>2</v>
      </c>
      <c r="Q1185">
        <v>145</v>
      </c>
      <c r="R1185" t="s">
        <v>28</v>
      </c>
      <c r="S1185" t="s">
        <v>29</v>
      </c>
      <c r="T1185">
        <v>82</v>
      </c>
      <c r="U1185" t="s">
        <v>30</v>
      </c>
      <c r="V1185" t="s">
        <v>31</v>
      </c>
      <c r="W1185" t="s">
        <v>62</v>
      </c>
    </row>
    <row r="1186" spans="1:23" x14ac:dyDescent="0.35">
      <c r="A1186" t="s">
        <v>1173</v>
      </c>
      <c r="B1186" t="s">
        <v>20</v>
      </c>
      <c r="C1186" t="s">
        <v>66</v>
      </c>
      <c r="D1186" t="s">
        <v>51</v>
      </c>
      <c r="E1186" t="s">
        <v>47</v>
      </c>
      <c r="F1186" s="1">
        <v>44285</v>
      </c>
      <c r="G1186" t="s">
        <v>36</v>
      </c>
      <c r="H1186" t="s">
        <v>133</v>
      </c>
      <c r="I1186">
        <v>2022</v>
      </c>
      <c r="J1186" t="s">
        <v>26</v>
      </c>
      <c r="K1186" t="s">
        <v>27</v>
      </c>
      <c r="L1186">
        <v>86</v>
      </c>
      <c r="M1186">
        <v>40</v>
      </c>
      <c r="N1186">
        <v>7</v>
      </c>
      <c r="O1186">
        <v>602</v>
      </c>
      <c r="P1186">
        <v>33</v>
      </c>
      <c r="Q1186">
        <v>3440</v>
      </c>
      <c r="R1186" t="s">
        <v>41</v>
      </c>
      <c r="S1186" t="s">
        <v>29</v>
      </c>
      <c r="T1186">
        <v>105</v>
      </c>
      <c r="U1186" t="s">
        <v>30</v>
      </c>
      <c r="V1186" t="s">
        <v>31</v>
      </c>
      <c r="W1186" t="s">
        <v>32</v>
      </c>
    </row>
    <row r="1187" spans="1:23" x14ac:dyDescent="0.35">
      <c r="A1187" t="s">
        <v>1174</v>
      </c>
      <c r="B1187" t="s">
        <v>20</v>
      </c>
      <c r="C1187" t="s">
        <v>68</v>
      </c>
      <c r="D1187" t="s">
        <v>60</v>
      </c>
      <c r="E1187" t="s">
        <v>61</v>
      </c>
      <c r="F1187" s="1">
        <v>44286</v>
      </c>
      <c r="G1187" t="s">
        <v>40</v>
      </c>
      <c r="H1187" t="s">
        <v>133</v>
      </c>
      <c r="I1187">
        <v>2022</v>
      </c>
      <c r="J1187" t="s">
        <v>26</v>
      </c>
      <c r="K1187" t="s">
        <v>27</v>
      </c>
      <c r="L1187">
        <v>57</v>
      </c>
      <c r="M1187">
        <v>10</v>
      </c>
      <c r="N1187">
        <v>4</v>
      </c>
      <c r="O1187">
        <v>228</v>
      </c>
      <c r="P1187">
        <v>6</v>
      </c>
      <c r="Q1187">
        <v>570</v>
      </c>
      <c r="R1187" t="s">
        <v>28</v>
      </c>
      <c r="S1187" t="s">
        <v>29</v>
      </c>
      <c r="T1187">
        <v>684</v>
      </c>
      <c r="U1187" t="s">
        <v>30</v>
      </c>
      <c r="V1187" t="s">
        <v>65</v>
      </c>
      <c r="W1187" t="s">
        <v>50</v>
      </c>
    </row>
    <row r="1188" spans="1:23" x14ac:dyDescent="0.35">
      <c r="A1188" t="s">
        <v>1175</v>
      </c>
      <c r="B1188" t="s">
        <v>44</v>
      </c>
      <c r="C1188" t="s">
        <v>68</v>
      </c>
      <c r="D1188" t="s">
        <v>64</v>
      </c>
      <c r="E1188" t="s">
        <v>61</v>
      </c>
      <c r="F1188" s="1">
        <v>44287</v>
      </c>
      <c r="G1188" t="s">
        <v>48</v>
      </c>
      <c r="H1188" t="s">
        <v>165</v>
      </c>
      <c r="I1188">
        <v>2022</v>
      </c>
      <c r="J1188" t="s">
        <v>166</v>
      </c>
      <c r="K1188" t="s">
        <v>27</v>
      </c>
      <c r="L1188">
        <v>97</v>
      </c>
      <c r="M1188">
        <v>25</v>
      </c>
      <c r="N1188">
        <v>10</v>
      </c>
      <c r="O1188">
        <v>970</v>
      </c>
      <c r="P1188">
        <v>15</v>
      </c>
      <c r="Q1188">
        <v>2425</v>
      </c>
      <c r="R1188" t="s">
        <v>28</v>
      </c>
      <c r="S1188" t="s">
        <v>29</v>
      </c>
      <c r="T1188">
        <v>183</v>
      </c>
      <c r="U1188" t="s">
        <v>30</v>
      </c>
      <c r="V1188" t="s">
        <v>49</v>
      </c>
      <c r="W1188" t="s">
        <v>50</v>
      </c>
    </row>
    <row r="1189" spans="1:23" x14ac:dyDescent="0.35">
      <c r="A1189" t="s">
        <v>1176</v>
      </c>
      <c r="B1189" t="s">
        <v>63</v>
      </c>
      <c r="C1189" t="s">
        <v>67</v>
      </c>
      <c r="D1189" t="s">
        <v>35</v>
      </c>
      <c r="E1189" t="s">
        <v>39</v>
      </c>
      <c r="F1189" s="1">
        <v>44288</v>
      </c>
      <c r="G1189" t="s">
        <v>53</v>
      </c>
      <c r="H1189" t="s">
        <v>165</v>
      </c>
      <c r="I1189">
        <v>2022</v>
      </c>
      <c r="J1189" t="s">
        <v>166</v>
      </c>
      <c r="K1189" t="s">
        <v>54</v>
      </c>
      <c r="L1189">
        <v>96</v>
      </c>
      <c r="M1189">
        <v>5</v>
      </c>
      <c r="N1189">
        <v>3</v>
      </c>
      <c r="O1189">
        <v>288</v>
      </c>
      <c r="P1189">
        <v>2</v>
      </c>
      <c r="Q1189">
        <v>480</v>
      </c>
      <c r="R1189" t="s">
        <v>28</v>
      </c>
      <c r="S1189" t="s">
        <v>29</v>
      </c>
      <c r="T1189">
        <v>99</v>
      </c>
      <c r="U1189" t="s">
        <v>42</v>
      </c>
      <c r="V1189" t="s">
        <v>31</v>
      </c>
      <c r="W1189" t="s">
        <v>32</v>
      </c>
    </row>
    <row r="1190" spans="1:23" x14ac:dyDescent="0.35">
      <c r="A1190" t="s">
        <v>1177</v>
      </c>
      <c r="B1190" t="s">
        <v>44</v>
      </c>
      <c r="C1190" t="s">
        <v>37</v>
      </c>
      <c r="D1190" t="s">
        <v>38</v>
      </c>
      <c r="E1190" t="s">
        <v>61</v>
      </c>
      <c r="F1190" s="1">
        <v>44289</v>
      </c>
      <c r="G1190" t="s">
        <v>56</v>
      </c>
      <c r="H1190" t="s">
        <v>165</v>
      </c>
      <c r="I1190">
        <v>2022</v>
      </c>
      <c r="J1190" t="s">
        <v>166</v>
      </c>
      <c r="K1190" t="s">
        <v>54</v>
      </c>
      <c r="L1190">
        <v>97</v>
      </c>
      <c r="M1190">
        <v>5</v>
      </c>
      <c r="N1190">
        <v>2</v>
      </c>
      <c r="O1190">
        <v>194</v>
      </c>
      <c r="P1190">
        <v>3</v>
      </c>
      <c r="Q1190">
        <v>485</v>
      </c>
      <c r="R1190" t="s">
        <v>41</v>
      </c>
      <c r="S1190" t="s">
        <v>29</v>
      </c>
      <c r="T1190">
        <v>937</v>
      </c>
      <c r="U1190" t="s">
        <v>30</v>
      </c>
      <c r="V1190" t="s">
        <v>65</v>
      </c>
      <c r="W1190" t="s">
        <v>32</v>
      </c>
    </row>
    <row r="1191" spans="1:23" x14ac:dyDescent="0.35">
      <c r="A1191" t="s">
        <v>1178</v>
      </c>
      <c r="B1191" t="s">
        <v>63</v>
      </c>
      <c r="C1191" t="s">
        <v>45</v>
      </c>
      <c r="D1191" t="s">
        <v>22</v>
      </c>
      <c r="E1191" t="s">
        <v>39</v>
      </c>
      <c r="F1191" s="1">
        <v>44290</v>
      </c>
      <c r="G1191" t="s">
        <v>59</v>
      </c>
      <c r="H1191" t="s">
        <v>165</v>
      </c>
      <c r="I1191">
        <v>2022</v>
      </c>
      <c r="J1191" t="s">
        <v>166</v>
      </c>
      <c r="K1191" t="s">
        <v>27</v>
      </c>
      <c r="L1191">
        <v>44</v>
      </c>
      <c r="M1191">
        <v>5</v>
      </c>
      <c r="N1191">
        <v>2</v>
      </c>
      <c r="O1191">
        <v>88</v>
      </c>
      <c r="P1191">
        <v>3</v>
      </c>
      <c r="Q1191">
        <v>220</v>
      </c>
      <c r="R1191" t="s">
        <v>41</v>
      </c>
      <c r="S1191" t="s">
        <v>29</v>
      </c>
      <c r="T1191">
        <v>905</v>
      </c>
      <c r="U1191" t="s">
        <v>42</v>
      </c>
      <c r="V1191" t="s">
        <v>31</v>
      </c>
      <c r="W1191" t="s">
        <v>62</v>
      </c>
    </row>
    <row r="1192" spans="1:23" x14ac:dyDescent="0.35">
      <c r="A1192" t="s">
        <v>1179</v>
      </c>
      <c r="B1192" t="s">
        <v>44</v>
      </c>
      <c r="C1192" t="s">
        <v>45</v>
      </c>
      <c r="D1192" t="s">
        <v>22</v>
      </c>
      <c r="E1192" t="s">
        <v>61</v>
      </c>
      <c r="F1192" s="1">
        <v>44291</v>
      </c>
      <c r="G1192" t="s">
        <v>24</v>
      </c>
      <c r="H1192" t="s">
        <v>165</v>
      </c>
      <c r="I1192">
        <v>2022</v>
      </c>
      <c r="J1192" t="s">
        <v>166</v>
      </c>
      <c r="K1192" t="s">
        <v>27</v>
      </c>
      <c r="L1192">
        <v>90</v>
      </c>
      <c r="M1192">
        <v>5</v>
      </c>
      <c r="N1192">
        <v>2</v>
      </c>
      <c r="O1192">
        <v>180</v>
      </c>
      <c r="P1192">
        <v>3</v>
      </c>
      <c r="Q1192">
        <v>450</v>
      </c>
      <c r="R1192" t="s">
        <v>41</v>
      </c>
      <c r="S1192" t="s">
        <v>29</v>
      </c>
      <c r="T1192">
        <v>635</v>
      </c>
      <c r="U1192" t="s">
        <v>30</v>
      </c>
      <c r="V1192" t="s">
        <v>49</v>
      </c>
      <c r="W1192" t="s">
        <v>62</v>
      </c>
    </row>
    <row r="1193" spans="1:23" x14ac:dyDescent="0.35">
      <c r="A1193" t="s">
        <v>1180</v>
      </c>
      <c r="B1193" t="s">
        <v>33</v>
      </c>
      <c r="C1193" t="s">
        <v>57</v>
      </c>
      <c r="D1193" t="s">
        <v>35</v>
      </c>
      <c r="E1193" t="s">
        <v>47</v>
      </c>
      <c r="F1193" s="1">
        <v>44292</v>
      </c>
      <c r="G1193" t="s">
        <v>36</v>
      </c>
      <c r="H1193" t="s">
        <v>165</v>
      </c>
      <c r="I1193">
        <v>2022</v>
      </c>
      <c r="J1193" t="s">
        <v>166</v>
      </c>
      <c r="K1193" t="s">
        <v>27</v>
      </c>
      <c r="L1193">
        <v>90</v>
      </c>
      <c r="M1193">
        <v>5</v>
      </c>
      <c r="N1193">
        <v>3</v>
      </c>
      <c r="O1193">
        <v>270</v>
      </c>
      <c r="P1193">
        <v>2</v>
      </c>
      <c r="Q1193">
        <v>450</v>
      </c>
      <c r="R1193" t="s">
        <v>41</v>
      </c>
      <c r="S1193" t="s">
        <v>29</v>
      </c>
      <c r="T1193">
        <v>249</v>
      </c>
      <c r="U1193" t="s">
        <v>30</v>
      </c>
      <c r="V1193" t="s">
        <v>65</v>
      </c>
      <c r="W1193" t="s">
        <v>32</v>
      </c>
    </row>
    <row r="1194" spans="1:23" x14ac:dyDescent="0.35">
      <c r="A1194" t="s">
        <v>1181</v>
      </c>
      <c r="B1194" t="s">
        <v>63</v>
      </c>
      <c r="C1194" t="s">
        <v>66</v>
      </c>
      <c r="D1194" t="s">
        <v>35</v>
      </c>
      <c r="E1194" t="s">
        <v>39</v>
      </c>
      <c r="F1194" s="1">
        <v>44293</v>
      </c>
      <c r="G1194" t="s">
        <v>40</v>
      </c>
      <c r="H1194" t="s">
        <v>165</v>
      </c>
      <c r="I1194">
        <v>2022</v>
      </c>
      <c r="J1194" t="s">
        <v>166</v>
      </c>
      <c r="K1194" t="s">
        <v>27</v>
      </c>
      <c r="L1194">
        <v>44</v>
      </c>
      <c r="M1194">
        <v>5</v>
      </c>
      <c r="N1194">
        <v>3</v>
      </c>
      <c r="O1194">
        <v>132</v>
      </c>
      <c r="P1194">
        <v>2</v>
      </c>
      <c r="Q1194">
        <v>220</v>
      </c>
      <c r="R1194" t="s">
        <v>28</v>
      </c>
      <c r="S1194" t="s">
        <v>29</v>
      </c>
      <c r="T1194">
        <v>261</v>
      </c>
      <c r="U1194" t="s">
        <v>42</v>
      </c>
      <c r="V1194" t="s">
        <v>49</v>
      </c>
      <c r="W1194" t="s">
        <v>32</v>
      </c>
    </row>
    <row r="1195" spans="1:23" x14ac:dyDescent="0.35">
      <c r="A1195" t="s">
        <v>1182</v>
      </c>
      <c r="B1195" t="s">
        <v>63</v>
      </c>
      <c r="C1195" t="s">
        <v>66</v>
      </c>
      <c r="D1195" t="s">
        <v>22</v>
      </c>
      <c r="E1195" t="s">
        <v>39</v>
      </c>
      <c r="F1195" s="1">
        <v>44294</v>
      </c>
      <c r="G1195" t="s">
        <v>48</v>
      </c>
      <c r="H1195" t="s">
        <v>165</v>
      </c>
      <c r="I1195">
        <v>2022</v>
      </c>
      <c r="J1195" t="s">
        <v>166</v>
      </c>
      <c r="K1195" t="s">
        <v>27</v>
      </c>
      <c r="L1195">
        <v>11</v>
      </c>
      <c r="M1195">
        <v>5</v>
      </c>
      <c r="N1195">
        <v>2</v>
      </c>
      <c r="O1195">
        <v>22</v>
      </c>
      <c r="P1195">
        <v>3</v>
      </c>
      <c r="Q1195">
        <v>55</v>
      </c>
      <c r="R1195" t="s">
        <v>41</v>
      </c>
      <c r="S1195" t="s">
        <v>29</v>
      </c>
      <c r="T1195">
        <v>96</v>
      </c>
      <c r="U1195" t="s">
        <v>30</v>
      </c>
      <c r="V1195" t="s">
        <v>65</v>
      </c>
      <c r="W1195" t="s">
        <v>62</v>
      </c>
    </row>
    <row r="1196" spans="1:23" x14ac:dyDescent="0.35">
      <c r="A1196" t="s">
        <v>1183</v>
      </c>
      <c r="B1196" t="s">
        <v>20</v>
      </c>
      <c r="C1196" t="s">
        <v>55</v>
      </c>
      <c r="D1196" t="s">
        <v>60</v>
      </c>
      <c r="E1196" t="s">
        <v>23</v>
      </c>
      <c r="F1196" s="1">
        <v>44295</v>
      </c>
      <c r="G1196" t="s">
        <v>53</v>
      </c>
      <c r="H1196" t="s">
        <v>165</v>
      </c>
      <c r="I1196">
        <v>2022</v>
      </c>
      <c r="J1196" t="s">
        <v>166</v>
      </c>
      <c r="K1196" t="s">
        <v>54</v>
      </c>
      <c r="L1196">
        <v>48</v>
      </c>
      <c r="M1196">
        <v>10</v>
      </c>
      <c r="N1196">
        <v>4</v>
      </c>
      <c r="O1196">
        <v>192</v>
      </c>
      <c r="P1196">
        <v>6</v>
      </c>
      <c r="Q1196">
        <v>480</v>
      </c>
      <c r="R1196" t="s">
        <v>28</v>
      </c>
      <c r="S1196" t="s">
        <v>29</v>
      </c>
      <c r="T1196">
        <v>174</v>
      </c>
      <c r="U1196" t="s">
        <v>30</v>
      </c>
      <c r="V1196" t="s">
        <v>49</v>
      </c>
      <c r="W1196" t="s">
        <v>32</v>
      </c>
    </row>
    <row r="1197" spans="1:23" x14ac:dyDescent="0.35">
      <c r="A1197" t="s">
        <v>852</v>
      </c>
      <c r="B1197" t="s">
        <v>33</v>
      </c>
      <c r="C1197" t="s">
        <v>68</v>
      </c>
      <c r="D1197" t="s">
        <v>35</v>
      </c>
      <c r="E1197" t="s">
        <v>39</v>
      </c>
      <c r="F1197" s="1">
        <v>44296</v>
      </c>
      <c r="G1197" t="s">
        <v>56</v>
      </c>
      <c r="H1197" t="s">
        <v>165</v>
      </c>
      <c r="I1197">
        <v>2022</v>
      </c>
      <c r="J1197" t="s">
        <v>166</v>
      </c>
      <c r="K1197" t="s">
        <v>54</v>
      </c>
      <c r="L1197">
        <v>69</v>
      </c>
      <c r="M1197">
        <v>5</v>
      </c>
      <c r="N1197">
        <v>3</v>
      </c>
      <c r="O1197">
        <v>207</v>
      </c>
      <c r="P1197">
        <v>2</v>
      </c>
      <c r="Q1197">
        <v>345</v>
      </c>
      <c r="R1197" t="s">
        <v>28</v>
      </c>
      <c r="S1197" t="s">
        <v>29</v>
      </c>
      <c r="T1197">
        <v>974</v>
      </c>
      <c r="U1197" t="s">
        <v>42</v>
      </c>
      <c r="V1197" t="s">
        <v>49</v>
      </c>
      <c r="W1197" t="s">
        <v>62</v>
      </c>
    </row>
    <row r="1198" spans="1:23" x14ac:dyDescent="0.35">
      <c r="A1198" t="s">
        <v>1184</v>
      </c>
      <c r="B1198" t="s">
        <v>20</v>
      </c>
      <c r="C1198" t="s">
        <v>68</v>
      </c>
      <c r="D1198" t="s">
        <v>46</v>
      </c>
      <c r="E1198" t="s">
        <v>39</v>
      </c>
      <c r="F1198" s="1">
        <v>44297</v>
      </c>
      <c r="G1198" t="s">
        <v>59</v>
      </c>
      <c r="H1198" t="s">
        <v>165</v>
      </c>
      <c r="I1198">
        <v>2022</v>
      </c>
      <c r="J1198" t="s">
        <v>166</v>
      </c>
      <c r="K1198" t="s">
        <v>27</v>
      </c>
      <c r="L1198">
        <v>48</v>
      </c>
      <c r="M1198">
        <v>15</v>
      </c>
      <c r="N1198">
        <v>5</v>
      </c>
      <c r="O1198">
        <v>240</v>
      </c>
      <c r="P1198">
        <v>10</v>
      </c>
      <c r="Q1198">
        <v>720</v>
      </c>
      <c r="R1198" t="s">
        <v>41</v>
      </c>
      <c r="S1198" t="s">
        <v>29</v>
      </c>
      <c r="T1198">
        <v>656</v>
      </c>
      <c r="U1198" t="s">
        <v>30</v>
      </c>
      <c r="V1198" t="s">
        <v>43</v>
      </c>
      <c r="W1198" t="s">
        <v>50</v>
      </c>
    </row>
    <row r="1199" spans="1:23" x14ac:dyDescent="0.35">
      <c r="A1199" t="s">
        <v>1185</v>
      </c>
      <c r="B1199" t="s">
        <v>44</v>
      </c>
      <c r="C1199" t="s">
        <v>67</v>
      </c>
      <c r="D1199" t="s">
        <v>35</v>
      </c>
      <c r="E1199" t="s">
        <v>61</v>
      </c>
      <c r="F1199" s="1">
        <v>44298</v>
      </c>
      <c r="G1199" t="s">
        <v>24</v>
      </c>
      <c r="H1199" t="s">
        <v>165</v>
      </c>
      <c r="I1199">
        <v>2022</v>
      </c>
      <c r="J1199" t="s">
        <v>166</v>
      </c>
      <c r="K1199" t="s">
        <v>27</v>
      </c>
      <c r="L1199">
        <v>21</v>
      </c>
      <c r="M1199">
        <v>5</v>
      </c>
      <c r="N1199">
        <v>3</v>
      </c>
      <c r="O1199">
        <v>63</v>
      </c>
      <c r="P1199">
        <v>2</v>
      </c>
      <c r="Q1199">
        <v>105</v>
      </c>
      <c r="R1199" t="s">
        <v>28</v>
      </c>
      <c r="S1199" t="s">
        <v>29</v>
      </c>
      <c r="T1199">
        <v>550</v>
      </c>
      <c r="U1199" t="s">
        <v>42</v>
      </c>
      <c r="V1199" t="s">
        <v>31</v>
      </c>
      <c r="W1199" t="s">
        <v>32</v>
      </c>
    </row>
    <row r="1200" spans="1:23" x14ac:dyDescent="0.35">
      <c r="A1200" t="s">
        <v>1186</v>
      </c>
      <c r="B1200" t="s">
        <v>20</v>
      </c>
      <c r="C1200" t="s">
        <v>34</v>
      </c>
      <c r="D1200" t="s">
        <v>22</v>
      </c>
      <c r="E1200" t="s">
        <v>58</v>
      </c>
      <c r="F1200" s="1">
        <v>44299</v>
      </c>
      <c r="G1200" t="s">
        <v>36</v>
      </c>
      <c r="H1200" t="s">
        <v>165</v>
      </c>
      <c r="I1200">
        <v>2022</v>
      </c>
      <c r="J1200" t="s">
        <v>166</v>
      </c>
      <c r="K1200" t="s">
        <v>27</v>
      </c>
      <c r="L1200">
        <v>16</v>
      </c>
      <c r="M1200">
        <v>5</v>
      </c>
      <c r="N1200">
        <v>2</v>
      </c>
      <c r="O1200">
        <v>32</v>
      </c>
      <c r="P1200">
        <v>3</v>
      </c>
      <c r="Q1200">
        <v>80</v>
      </c>
      <c r="R1200" t="s">
        <v>41</v>
      </c>
      <c r="S1200" t="s">
        <v>29</v>
      </c>
      <c r="T1200">
        <v>328</v>
      </c>
      <c r="U1200" t="s">
        <v>42</v>
      </c>
      <c r="V1200" t="s">
        <v>65</v>
      </c>
      <c r="W1200" t="s">
        <v>50</v>
      </c>
    </row>
    <row r="1201" spans="1:23" x14ac:dyDescent="0.35">
      <c r="A1201" t="s">
        <v>891</v>
      </c>
      <c r="B1201" t="s">
        <v>63</v>
      </c>
      <c r="C1201" t="s">
        <v>37</v>
      </c>
      <c r="D1201" t="s">
        <v>22</v>
      </c>
      <c r="E1201" t="s">
        <v>23</v>
      </c>
      <c r="F1201" s="1">
        <v>44300</v>
      </c>
      <c r="G1201" t="s">
        <v>40</v>
      </c>
      <c r="H1201" t="s">
        <v>165</v>
      </c>
      <c r="I1201">
        <v>2022</v>
      </c>
      <c r="J1201" t="s">
        <v>166</v>
      </c>
      <c r="K1201" t="s">
        <v>27</v>
      </c>
      <c r="L1201">
        <v>35</v>
      </c>
      <c r="M1201">
        <v>5</v>
      </c>
      <c r="N1201">
        <v>2</v>
      </c>
      <c r="O1201">
        <v>70</v>
      </c>
      <c r="P1201">
        <v>3</v>
      </c>
      <c r="Q1201">
        <v>175</v>
      </c>
      <c r="R1201" t="s">
        <v>41</v>
      </c>
      <c r="S1201" t="s">
        <v>29</v>
      </c>
      <c r="T1201">
        <v>566</v>
      </c>
      <c r="U1201" t="s">
        <v>30</v>
      </c>
      <c r="V1201" t="s">
        <v>43</v>
      </c>
      <c r="W1201" t="s">
        <v>32</v>
      </c>
    </row>
    <row r="1202" spans="1:23" x14ac:dyDescent="0.35">
      <c r="A1202" t="s">
        <v>665</v>
      </c>
      <c r="B1202" t="s">
        <v>33</v>
      </c>
      <c r="C1202" t="s">
        <v>66</v>
      </c>
      <c r="D1202" t="s">
        <v>46</v>
      </c>
      <c r="E1202" t="s">
        <v>47</v>
      </c>
      <c r="F1202" s="1">
        <v>44301</v>
      </c>
      <c r="G1202" t="s">
        <v>48</v>
      </c>
      <c r="H1202" t="s">
        <v>165</v>
      </c>
      <c r="I1202">
        <v>2022</v>
      </c>
      <c r="J1202" t="s">
        <v>166</v>
      </c>
      <c r="K1202" t="s">
        <v>27</v>
      </c>
      <c r="L1202">
        <v>78</v>
      </c>
      <c r="M1202">
        <v>15</v>
      </c>
      <c r="N1202">
        <v>5</v>
      </c>
      <c r="O1202">
        <v>390</v>
      </c>
      <c r="P1202">
        <v>10</v>
      </c>
      <c r="Q1202">
        <v>1170</v>
      </c>
      <c r="R1202" t="s">
        <v>41</v>
      </c>
      <c r="S1202" t="s">
        <v>29</v>
      </c>
      <c r="T1202">
        <v>170</v>
      </c>
      <c r="U1202" t="s">
        <v>42</v>
      </c>
      <c r="V1202" t="s">
        <v>65</v>
      </c>
      <c r="W1202" t="s">
        <v>50</v>
      </c>
    </row>
    <row r="1203" spans="1:23" x14ac:dyDescent="0.35">
      <c r="A1203" t="s">
        <v>1187</v>
      </c>
      <c r="B1203" t="s">
        <v>63</v>
      </c>
      <c r="C1203" t="s">
        <v>68</v>
      </c>
      <c r="D1203" t="s">
        <v>35</v>
      </c>
      <c r="E1203" t="s">
        <v>52</v>
      </c>
      <c r="F1203" s="1">
        <v>44302</v>
      </c>
      <c r="G1203" t="s">
        <v>53</v>
      </c>
      <c r="H1203" t="s">
        <v>165</v>
      </c>
      <c r="I1203">
        <v>2022</v>
      </c>
      <c r="J1203" t="s">
        <v>166</v>
      </c>
      <c r="K1203" t="s">
        <v>54</v>
      </c>
      <c r="L1203">
        <v>76</v>
      </c>
      <c r="M1203">
        <v>5</v>
      </c>
      <c r="N1203">
        <v>3</v>
      </c>
      <c r="O1203">
        <v>228</v>
      </c>
      <c r="P1203">
        <v>2</v>
      </c>
      <c r="Q1203">
        <v>380</v>
      </c>
      <c r="R1203" t="s">
        <v>41</v>
      </c>
      <c r="S1203" t="s">
        <v>29</v>
      </c>
      <c r="T1203">
        <v>598</v>
      </c>
      <c r="U1203" t="s">
        <v>42</v>
      </c>
      <c r="V1203" t="s">
        <v>65</v>
      </c>
      <c r="W1203" t="s">
        <v>50</v>
      </c>
    </row>
    <row r="1204" spans="1:23" x14ac:dyDescent="0.35">
      <c r="A1204" t="s">
        <v>1188</v>
      </c>
      <c r="B1204" t="s">
        <v>63</v>
      </c>
      <c r="C1204" t="s">
        <v>34</v>
      </c>
      <c r="D1204" t="s">
        <v>22</v>
      </c>
      <c r="E1204" t="s">
        <v>23</v>
      </c>
      <c r="F1204" s="1">
        <v>44303</v>
      </c>
      <c r="G1204" t="s">
        <v>56</v>
      </c>
      <c r="H1204" t="s">
        <v>165</v>
      </c>
      <c r="I1204">
        <v>2022</v>
      </c>
      <c r="J1204" t="s">
        <v>166</v>
      </c>
      <c r="K1204" t="s">
        <v>54</v>
      </c>
      <c r="L1204">
        <v>46</v>
      </c>
      <c r="M1204">
        <v>5</v>
      </c>
      <c r="N1204">
        <v>2</v>
      </c>
      <c r="O1204">
        <v>92</v>
      </c>
      <c r="P1204">
        <v>3</v>
      </c>
      <c r="Q1204">
        <v>230</v>
      </c>
      <c r="R1204" t="s">
        <v>28</v>
      </c>
      <c r="S1204" t="s">
        <v>29</v>
      </c>
      <c r="T1204">
        <v>100</v>
      </c>
      <c r="U1204" t="s">
        <v>42</v>
      </c>
      <c r="V1204" t="s">
        <v>43</v>
      </c>
      <c r="W1204" t="s">
        <v>32</v>
      </c>
    </row>
    <row r="1205" spans="1:23" x14ac:dyDescent="0.35">
      <c r="A1205" t="s">
        <v>1189</v>
      </c>
      <c r="B1205" t="s">
        <v>20</v>
      </c>
      <c r="C1205" t="s">
        <v>21</v>
      </c>
      <c r="D1205" t="s">
        <v>51</v>
      </c>
      <c r="E1205" t="s">
        <v>47</v>
      </c>
      <c r="F1205" s="1">
        <v>44304</v>
      </c>
      <c r="G1205" t="s">
        <v>59</v>
      </c>
      <c r="H1205" t="s">
        <v>165</v>
      </c>
      <c r="I1205">
        <v>2022</v>
      </c>
      <c r="J1205" t="s">
        <v>166</v>
      </c>
      <c r="K1205" t="s">
        <v>27</v>
      </c>
      <c r="L1205">
        <v>13</v>
      </c>
      <c r="M1205">
        <v>40</v>
      </c>
      <c r="N1205">
        <v>7</v>
      </c>
      <c r="O1205">
        <v>91</v>
      </c>
      <c r="P1205">
        <v>33</v>
      </c>
      <c r="Q1205">
        <v>520</v>
      </c>
      <c r="R1205" t="s">
        <v>28</v>
      </c>
      <c r="S1205" t="s">
        <v>29</v>
      </c>
      <c r="T1205">
        <v>292</v>
      </c>
      <c r="U1205" t="s">
        <v>30</v>
      </c>
      <c r="V1205" t="s">
        <v>65</v>
      </c>
      <c r="W1205" t="s">
        <v>50</v>
      </c>
    </row>
    <row r="1206" spans="1:23" x14ac:dyDescent="0.35">
      <c r="A1206" t="s">
        <v>1190</v>
      </c>
      <c r="B1206" t="s">
        <v>63</v>
      </c>
      <c r="C1206" t="s">
        <v>34</v>
      </c>
      <c r="D1206" t="s">
        <v>35</v>
      </c>
      <c r="E1206" t="s">
        <v>52</v>
      </c>
      <c r="F1206" s="1">
        <v>44305</v>
      </c>
      <c r="G1206" t="s">
        <v>24</v>
      </c>
      <c r="H1206" t="s">
        <v>165</v>
      </c>
      <c r="I1206">
        <v>2022</v>
      </c>
      <c r="J1206" t="s">
        <v>166</v>
      </c>
      <c r="K1206" t="s">
        <v>27</v>
      </c>
      <c r="L1206">
        <v>61</v>
      </c>
      <c r="M1206">
        <v>5</v>
      </c>
      <c r="N1206">
        <v>3</v>
      </c>
      <c r="O1206">
        <v>183</v>
      </c>
      <c r="P1206">
        <v>2</v>
      </c>
      <c r="Q1206">
        <v>305</v>
      </c>
      <c r="R1206" t="s">
        <v>28</v>
      </c>
      <c r="S1206" t="s">
        <v>29</v>
      </c>
      <c r="T1206">
        <v>299</v>
      </c>
      <c r="U1206" t="s">
        <v>42</v>
      </c>
      <c r="V1206" t="s">
        <v>65</v>
      </c>
      <c r="W1206" t="s">
        <v>50</v>
      </c>
    </row>
    <row r="1207" spans="1:23" x14ac:dyDescent="0.35">
      <c r="A1207" t="s">
        <v>1191</v>
      </c>
      <c r="B1207" t="s">
        <v>44</v>
      </c>
      <c r="C1207" t="s">
        <v>21</v>
      </c>
      <c r="D1207" t="s">
        <v>64</v>
      </c>
      <c r="E1207" t="s">
        <v>39</v>
      </c>
      <c r="F1207" s="1">
        <v>44306</v>
      </c>
      <c r="G1207" t="s">
        <v>36</v>
      </c>
      <c r="H1207" t="s">
        <v>165</v>
      </c>
      <c r="I1207">
        <v>2022</v>
      </c>
      <c r="J1207" t="s">
        <v>166</v>
      </c>
      <c r="K1207" t="s">
        <v>27</v>
      </c>
      <c r="L1207">
        <v>14</v>
      </c>
      <c r="M1207">
        <v>25</v>
      </c>
      <c r="N1207">
        <v>10</v>
      </c>
      <c r="O1207">
        <v>140</v>
      </c>
      <c r="P1207">
        <v>15</v>
      </c>
      <c r="Q1207">
        <v>350</v>
      </c>
      <c r="R1207" t="s">
        <v>28</v>
      </c>
      <c r="S1207" t="s">
        <v>29</v>
      </c>
      <c r="T1207">
        <v>718</v>
      </c>
      <c r="U1207" t="s">
        <v>30</v>
      </c>
      <c r="V1207" t="s">
        <v>49</v>
      </c>
      <c r="W1207" t="s">
        <v>32</v>
      </c>
    </row>
    <row r="1208" spans="1:23" x14ac:dyDescent="0.35">
      <c r="A1208" t="s">
        <v>307</v>
      </c>
      <c r="B1208" t="s">
        <v>63</v>
      </c>
      <c r="C1208" t="s">
        <v>67</v>
      </c>
      <c r="D1208" t="s">
        <v>46</v>
      </c>
      <c r="E1208" t="s">
        <v>58</v>
      </c>
      <c r="F1208" s="1">
        <v>44307</v>
      </c>
      <c r="G1208" t="s">
        <v>40</v>
      </c>
      <c r="H1208" t="s">
        <v>165</v>
      </c>
      <c r="I1208">
        <v>2022</v>
      </c>
      <c r="J1208" t="s">
        <v>166</v>
      </c>
      <c r="K1208" t="s">
        <v>27</v>
      </c>
      <c r="L1208">
        <v>61</v>
      </c>
      <c r="M1208">
        <v>15</v>
      </c>
      <c r="N1208">
        <v>5</v>
      </c>
      <c r="O1208">
        <v>305</v>
      </c>
      <c r="P1208">
        <v>10</v>
      </c>
      <c r="Q1208">
        <v>915</v>
      </c>
      <c r="R1208" t="s">
        <v>28</v>
      </c>
      <c r="S1208" t="s">
        <v>29</v>
      </c>
      <c r="T1208">
        <v>20</v>
      </c>
      <c r="U1208" t="s">
        <v>30</v>
      </c>
      <c r="V1208" t="s">
        <v>31</v>
      </c>
      <c r="W1208" t="s">
        <v>32</v>
      </c>
    </row>
    <row r="1209" spans="1:23" x14ac:dyDescent="0.35">
      <c r="A1209" t="s">
        <v>1192</v>
      </c>
      <c r="B1209" t="s">
        <v>20</v>
      </c>
      <c r="C1209" t="s">
        <v>45</v>
      </c>
      <c r="D1209" t="s">
        <v>46</v>
      </c>
      <c r="E1209" t="s">
        <v>39</v>
      </c>
      <c r="F1209" s="1">
        <v>44308</v>
      </c>
      <c r="G1209" t="s">
        <v>48</v>
      </c>
      <c r="H1209" t="s">
        <v>165</v>
      </c>
      <c r="I1209">
        <v>2022</v>
      </c>
      <c r="J1209" t="s">
        <v>166</v>
      </c>
      <c r="K1209" t="s">
        <v>27</v>
      </c>
      <c r="L1209">
        <v>18</v>
      </c>
      <c r="M1209">
        <v>15</v>
      </c>
      <c r="N1209">
        <v>5</v>
      </c>
      <c r="O1209">
        <v>90</v>
      </c>
      <c r="P1209">
        <v>10</v>
      </c>
      <c r="Q1209">
        <v>270</v>
      </c>
      <c r="R1209" t="s">
        <v>41</v>
      </c>
      <c r="S1209" t="s">
        <v>29</v>
      </c>
      <c r="T1209">
        <v>103</v>
      </c>
      <c r="U1209" t="s">
        <v>30</v>
      </c>
      <c r="V1209" t="s">
        <v>31</v>
      </c>
      <c r="W1209" t="s">
        <v>50</v>
      </c>
    </row>
    <row r="1210" spans="1:23" x14ac:dyDescent="0.35">
      <c r="A1210" t="s">
        <v>1193</v>
      </c>
      <c r="B1210" t="s">
        <v>44</v>
      </c>
      <c r="C1210" t="s">
        <v>55</v>
      </c>
      <c r="D1210" t="s">
        <v>64</v>
      </c>
      <c r="E1210" t="s">
        <v>52</v>
      </c>
      <c r="F1210" s="1">
        <v>44309</v>
      </c>
      <c r="G1210" t="s">
        <v>53</v>
      </c>
      <c r="H1210" t="s">
        <v>165</v>
      </c>
      <c r="I1210">
        <v>2022</v>
      </c>
      <c r="J1210" t="s">
        <v>166</v>
      </c>
      <c r="K1210" t="s">
        <v>54</v>
      </c>
      <c r="L1210">
        <v>83</v>
      </c>
      <c r="M1210">
        <v>25</v>
      </c>
      <c r="N1210">
        <v>10</v>
      </c>
      <c r="O1210">
        <v>830</v>
      </c>
      <c r="P1210">
        <v>15</v>
      </c>
      <c r="Q1210">
        <v>2075</v>
      </c>
      <c r="R1210" t="s">
        <v>28</v>
      </c>
      <c r="S1210" t="s">
        <v>29</v>
      </c>
      <c r="T1210">
        <v>928</v>
      </c>
      <c r="U1210" t="s">
        <v>30</v>
      </c>
      <c r="V1210" t="s">
        <v>65</v>
      </c>
      <c r="W1210" t="s">
        <v>32</v>
      </c>
    </row>
    <row r="1211" spans="1:23" x14ac:dyDescent="0.35">
      <c r="A1211" t="s">
        <v>1194</v>
      </c>
      <c r="B1211" t="s">
        <v>20</v>
      </c>
      <c r="C1211" t="s">
        <v>68</v>
      </c>
      <c r="D1211" t="s">
        <v>64</v>
      </c>
      <c r="E1211" t="s">
        <v>61</v>
      </c>
      <c r="F1211" s="1">
        <v>44310</v>
      </c>
      <c r="G1211" t="s">
        <v>56</v>
      </c>
      <c r="H1211" t="s">
        <v>165</v>
      </c>
      <c r="I1211">
        <v>2022</v>
      </c>
      <c r="J1211" t="s">
        <v>166</v>
      </c>
      <c r="K1211" t="s">
        <v>54</v>
      </c>
      <c r="L1211">
        <v>96</v>
      </c>
      <c r="M1211">
        <v>25</v>
      </c>
      <c r="N1211">
        <v>10</v>
      </c>
      <c r="O1211">
        <v>960</v>
      </c>
      <c r="P1211">
        <v>15</v>
      </c>
      <c r="Q1211">
        <v>2400</v>
      </c>
      <c r="R1211" t="s">
        <v>28</v>
      </c>
      <c r="S1211" t="s">
        <v>29</v>
      </c>
      <c r="T1211">
        <v>167</v>
      </c>
      <c r="U1211" t="s">
        <v>30</v>
      </c>
      <c r="V1211" t="s">
        <v>43</v>
      </c>
      <c r="W1211" t="s">
        <v>32</v>
      </c>
    </row>
    <row r="1212" spans="1:23" x14ac:dyDescent="0.35">
      <c r="A1212" t="s">
        <v>1195</v>
      </c>
      <c r="B1212" t="s">
        <v>20</v>
      </c>
      <c r="C1212" t="s">
        <v>55</v>
      </c>
      <c r="D1212" t="s">
        <v>35</v>
      </c>
      <c r="E1212" t="s">
        <v>52</v>
      </c>
      <c r="F1212" s="1">
        <v>44311</v>
      </c>
      <c r="G1212" t="s">
        <v>59</v>
      </c>
      <c r="H1212" t="s">
        <v>165</v>
      </c>
      <c r="I1212">
        <v>2022</v>
      </c>
      <c r="J1212" t="s">
        <v>166</v>
      </c>
      <c r="K1212" t="s">
        <v>27</v>
      </c>
      <c r="L1212">
        <v>40</v>
      </c>
      <c r="M1212">
        <v>5</v>
      </c>
      <c r="N1212">
        <v>3</v>
      </c>
      <c r="O1212">
        <v>120</v>
      </c>
      <c r="P1212">
        <v>2</v>
      </c>
      <c r="Q1212">
        <v>200</v>
      </c>
      <c r="R1212" t="s">
        <v>41</v>
      </c>
      <c r="S1212" t="s">
        <v>29</v>
      </c>
      <c r="T1212">
        <v>464</v>
      </c>
      <c r="U1212" t="s">
        <v>30</v>
      </c>
      <c r="V1212" t="s">
        <v>65</v>
      </c>
      <c r="W1212" t="s">
        <v>50</v>
      </c>
    </row>
    <row r="1213" spans="1:23" x14ac:dyDescent="0.35">
      <c r="A1213" t="s">
        <v>1196</v>
      </c>
      <c r="B1213" t="s">
        <v>44</v>
      </c>
      <c r="C1213" t="s">
        <v>68</v>
      </c>
      <c r="D1213" t="s">
        <v>38</v>
      </c>
      <c r="E1213" t="s">
        <v>58</v>
      </c>
      <c r="F1213" s="1">
        <v>44312</v>
      </c>
      <c r="G1213" t="s">
        <v>24</v>
      </c>
      <c r="H1213" t="s">
        <v>165</v>
      </c>
      <c r="I1213">
        <v>2022</v>
      </c>
      <c r="J1213" t="s">
        <v>166</v>
      </c>
      <c r="K1213" t="s">
        <v>27</v>
      </c>
      <c r="L1213">
        <v>66</v>
      </c>
      <c r="M1213">
        <v>5</v>
      </c>
      <c r="N1213">
        <v>2</v>
      </c>
      <c r="O1213">
        <v>132</v>
      </c>
      <c r="P1213">
        <v>3</v>
      </c>
      <c r="Q1213">
        <v>330</v>
      </c>
      <c r="R1213" t="s">
        <v>41</v>
      </c>
      <c r="S1213" t="s">
        <v>29</v>
      </c>
      <c r="T1213">
        <v>583</v>
      </c>
      <c r="U1213" t="s">
        <v>42</v>
      </c>
      <c r="V1213" t="s">
        <v>49</v>
      </c>
      <c r="W1213" t="s">
        <v>50</v>
      </c>
    </row>
    <row r="1214" spans="1:23" x14ac:dyDescent="0.35">
      <c r="A1214" t="s">
        <v>1197</v>
      </c>
      <c r="B1214" t="s">
        <v>44</v>
      </c>
      <c r="C1214" t="s">
        <v>45</v>
      </c>
      <c r="D1214" t="s">
        <v>46</v>
      </c>
      <c r="E1214" t="s">
        <v>52</v>
      </c>
      <c r="F1214" s="1">
        <v>44313</v>
      </c>
      <c r="G1214" t="s">
        <v>36</v>
      </c>
      <c r="H1214" t="s">
        <v>165</v>
      </c>
      <c r="I1214">
        <v>2022</v>
      </c>
      <c r="J1214" t="s">
        <v>166</v>
      </c>
      <c r="K1214" t="s">
        <v>27</v>
      </c>
      <c r="L1214">
        <v>53</v>
      </c>
      <c r="M1214">
        <v>15</v>
      </c>
      <c r="N1214">
        <v>5</v>
      </c>
      <c r="O1214">
        <v>265</v>
      </c>
      <c r="P1214">
        <v>10</v>
      </c>
      <c r="Q1214">
        <v>795</v>
      </c>
      <c r="R1214" t="s">
        <v>28</v>
      </c>
      <c r="S1214" t="s">
        <v>29</v>
      </c>
      <c r="T1214">
        <v>762</v>
      </c>
      <c r="U1214" t="s">
        <v>30</v>
      </c>
      <c r="V1214" t="s">
        <v>49</v>
      </c>
      <c r="W1214" t="s">
        <v>62</v>
      </c>
    </row>
    <row r="1215" spans="1:23" x14ac:dyDescent="0.35">
      <c r="A1215" t="s">
        <v>101</v>
      </c>
      <c r="B1215" t="s">
        <v>20</v>
      </c>
      <c r="C1215" t="s">
        <v>21</v>
      </c>
      <c r="D1215" t="s">
        <v>64</v>
      </c>
      <c r="E1215" t="s">
        <v>39</v>
      </c>
      <c r="F1215" s="1">
        <v>44314</v>
      </c>
      <c r="G1215" t="s">
        <v>40</v>
      </c>
      <c r="H1215" t="s">
        <v>165</v>
      </c>
      <c r="I1215">
        <v>2022</v>
      </c>
      <c r="J1215" t="s">
        <v>166</v>
      </c>
      <c r="K1215" t="s">
        <v>27</v>
      </c>
      <c r="L1215">
        <v>92</v>
      </c>
      <c r="M1215">
        <v>25</v>
      </c>
      <c r="N1215">
        <v>10</v>
      </c>
      <c r="O1215">
        <v>920</v>
      </c>
      <c r="P1215">
        <v>15</v>
      </c>
      <c r="Q1215">
        <v>2300</v>
      </c>
      <c r="R1215" t="s">
        <v>28</v>
      </c>
      <c r="S1215" t="s">
        <v>29</v>
      </c>
      <c r="T1215">
        <v>736</v>
      </c>
      <c r="U1215" t="s">
        <v>42</v>
      </c>
      <c r="V1215" t="s">
        <v>65</v>
      </c>
      <c r="W1215" t="s">
        <v>32</v>
      </c>
    </row>
    <row r="1216" spans="1:23" x14ac:dyDescent="0.35">
      <c r="A1216" t="s">
        <v>1198</v>
      </c>
      <c r="B1216" t="s">
        <v>20</v>
      </c>
      <c r="C1216" t="s">
        <v>67</v>
      </c>
      <c r="D1216" t="s">
        <v>38</v>
      </c>
      <c r="E1216" t="s">
        <v>47</v>
      </c>
      <c r="F1216" s="1">
        <v>44315</v>
      </c>
      <c r="G1216" t="s">
        <v>48</v>
      </c>
      <c r="H1216" t="s">
        <v>165</v>
      </c>
      <c r="I1216">
        <v>2022</v>
      </c>
      <c r="J1216" t="s">
        <v>166</v>
      </c>
      <c r="K1216" t="s">
        <v>27</v>
      </c>
      <c r="L1216">
        <v>85</v>
      </c>
      <c r="M1216">
        <v>5</v>
      </c>
      <c r="N1216">
        <v>2</v>
      </c>
      <c r="O1216">
        <v>170</v>
      </c>
      <c r="P1216">
        <v>3</v>
      </c>
      <c r="Q1216">
        <v>425</v>
      </c>
      <c r="R1216" t="s">
        <v>28</v>
      </c>
      <c r="S1216" t="s">
        <v>29</v>
      </c>
      <c r="T1216">
        <v>925</v>
      </c>
      <c r="U1216" t="s">
        <v>42</v>
      </c>
      <c r="V1216" t="s">
        <v>31</v>
      </c>
      <c r="W1216" t="s">
        <v>32</v>
      </c>
    </row>
    <row r="1217" spans="1:23" x14ac:dyDescent="0.35">
      <c r="A1217" t="s">
        <v>1120</v>
      </c>
      <c r="B1217" t="s">
        <v>44</v>
      </c>
      <c r="C1217" t="s">
        <v>55</v>
      </c>
      <c r="D1217" t="s">
        <v>60</v>
      </c>
      <c r="E1217" t="s">
        <v>52</v>
      </c>
      <c r="F1217" s="1">
        <v>44316</v>
      </c>
      <c r="G1217" t="s">
        <v>53</v>
      </c>
      <c r="H1217" t="s">
        <v>165</v>
      </c>
      <c r="I1217">
        <v>2022</v>
      </c>
      <c r="J1217" t="s">
        <v>166</v>
      </c>
      <c r="K1217" t="s">
        <v>54</v>
      </c>
      <c r="L1217">
        <v>30</v>
      </c>
      <c r="M1217">
        <v>10</v>
      </c>
      <c r="N1217">
        <v>4</v>
      </c>
      <c r="O1217">
        <v>120</v>
      </c>
      <c r="P1217">
        <v>6</v>
      </c>
      <c r="Q1217">
        <v>300</v>
      </c>
      <c r="R1217" t="s">
        <v>28</v>
      </c>
      <c r="S1217" t="s">
        <v>29</v>
      </c>
      <c r="T1217">
        <v>513</v>
      </c>
      <c r="U1217" t="s">
        <v>30</v>
      </c>
      <c r="V1217" t="s">
        <v>31</v>
      </c>
      <c r="W1217" t="s">
        <v>32</v>
      </c>
    </row>
    <row r="1218" spans="1:23" x14ac:dyDescent="0.35">
      <c r="A1218" t="s">
        <v>1148</v>
      </c>
      <c r="B1218" t="s">
        <v>44</v>
      </c>
      <c r="C1218" t="s">
        <v>45</v>
      </c>
      <c r="D1218" t="s">
        <v>22</v>
      </c>
      <c r="E1218" t="s">
        <v>39</v>
      </c>
      <c r="F1218" s="1">
        <v>44317</v>
      </c>
      <c r="G1218" t="s">
        <v>56</v>
      </c>
      <c r="H1218" t="s">
        <v>197</v>
      </c>
      <c r="I1218">
        <v>2022</v>
      </c>
      <c r="J1218" t="s">
        <v>166</v>
      </c>
      <c r="K1218" t="s">
        <v>54</v>
      </c>
      <c r="L1218">
        <v>21</v>
      </c>
      <c r="M1218">
        <v>5</v>
      </c>
      <c r="N1218">
        <v>2</v>
      </c>
      <c r="O1218">
        <v>42</v>
      </c>
      <c r="P1218">
        <v>3</v>
      </c>
      <c r="Q1218">
        <v>105</v>
      </c>
      <c r="R1218" t="s">
        <v>41</v>
      </c>
      <c r="S1218" t="s">
        <v>29</v>
      </c>
      <c r="T1218">
        <v>503</v>
      </c>
      <c r="U1218" t="s">
        <v>42</v>
      </c>
      <c r="V1218" t="s">
        <v>65</v>
      </c>
      <c r="W1218" t="s">
        <v>32</v>
      </c>
    </row>
    <row r="1219" spans="1:23" x14ac:dyDescent="0.35">
      <c r="A1219" t="s">
        <v>1199</v>
      </c>
      <c r="B1219" t="s">
        <v>33</v>
      </c>
      <c r="C1219" t="s">
        <v>67</v>
      </c>
      <c r="D1219" t="s">
        <v>60</v>
      </c>
      <c r="E1219" t="s">
        <v>23</v>
      </c>
      <c r="F1219" s="1">
        <v>44318</v>
      </c>
      <c r="G1219" t="s">
        <v>59</v>
      </c>
      <c r="H1219" t="s">
        <v>197</v>
      </c>
      <c r="I1219">
        <v>2022</v>
      </c>
      <c r="J1219" t="s">
        <v>166</v>
      </c>
      <c r="K1219" t="s">
        <v>27</v>
      </c>
      <c r="L1219">
        <v>44</v>
      </c>
      <c r="M1219">
        <v>10</v>
      </c>
      <c r="N1219">
        <v>4</v>
      </c>
      <c r="O1219">
        <v>176</v>
      </c>
      <c r="P1219">
        <v>6</v>
      </c>
      <c r="Q1219">
        <v>440</v>
      </c>
      <c r="R1219" t="s">
        <v>41</v>
      </c>
      <c r="S1219" t="s">
        <v>29</v>
      </c>
      <c r="T1219">
        <v>405</v>
      </c>
      <c r="U1219" t="s">
        <v>30</v>
      </c>
      <c r="V1219" t="s">
        <v>43</v>
      </c>
      <c r="W1219" t="s">
        <v>62</v>
      </c>
    </row>
    <row r="1220" spans="1:23" x14ac:dyDescent="0.35">
      <c r="A1220" t="s">
        <v>1200</v>
      </c>
      <c r="B1220" t="s">
        <v>20</v>
      </c>
      <c r="C1220" t="s">
        <v>37</v>
      </c>
      <c r="D1220" t="s">
        <v>46</v>
      </c>
      <c r="E1220" t="s">
        <v>52</v>
      </c>
      <c r="F1220" s="1">
        <v>44319</v>
      </c>
      <c r="G1220" t="s">
        <v>24</v>
      </c>
      <c r="H1220" t="s">
        <v>197</v>
      </c>
      <c r="I1220">
        <v>2022</v>
      </c>
      <c r="J1220" t="s">
        <v>166</v>
      </c>
      <c r="K1220" t="s">
        <v>27</v>
      </c>
      <c r="L1220">
        <v>74</v>
      </c>
      <c r="M1220">
        <v>15</v>
      </c>
      <c r="N1220">
        <v>5</v>
      </c>
      <c r="O1220">
        <v>370</v>
      </c>
      <c r="P1220">
        <v>10</v>
      </c>
      <c r="Q1220">
        <v>1110</v>
      </c>
      <c r="R1220" t="s">
        <v>41</v>
      </c>
      <c r="S1220" t="s">
        <v>29</v>
      </c>
      <c r="T1220">
        <v>613</v>
      </c>
      <c r="U1220" t="s">
        <v>30</v>
      </c>
      <c r="V1220" t="s">
        <v>31</v>
      </c>
      <c r="W1220" t="s">
        <v>32</v>
      </c>
    </row>
    <row r="1221" spans="1:23" x14ac:dyDescent="0.35">
      <c r="A1221" t="s">
        <v>1201</v>
      </c>
      <c r="B1221" t="s">
        <v>33</v>
      </c>
      <c r="C1221" t="s">
        <v>21</v>
      </c>
      <c r="D1221" t="s">
        <v>60</v>
      </c>
      <c r="E1221" t="s">
        <v>61</v>
      </c>
      <c r="F1221" s="1">
        <v>44320</v>
      </c>
      <c r="G1221" t="s">
        <v>36</v>
      </c>
      <c r="H1221" t="s">
        <v>197</v>
      </c>
      <c r="I1221">
        <v>2022</v>
      </c>
      <c r="J1221" t="s">
        <v>166</v>
      </c>
      <c r="K1221" t="s">
        <v>27</v>
      </c>
      <c r="L1221">
        <v>89</v>
      </c>
      <c r="M1221">
        <v>10</v>
      </c>
      <c r="N1221">
        <v>4</v>
      </c>
      <c r="O1221">
        <v>356</v>
      </c>
      <c r="P1221">
        <v>6</v>
      </c>
      <c r="Q1221">
        <v>890</v>
      </c>
      <c r="R1221" t="s">
        <v>28</v>
      </c>
      <c r="S1221" t="s">
        <v>29</v>
      </c>
      <c r="T1221">
        <v>8</v>
      </c>
      <c r="U1221" t="s">
        <v>30</v>
      </c>
      <c r="V1221" t="s">
        <v>31</v>
      </c>
      <c r="W1221" t="s">
        <v>62</v>
      </c>
    </row>
    <row r="1222" spans="1:23" x14ac:dyDescent="0.35">
      <c r="A1222" t="s">
        <v>1202</v>
      </c>
      <c r="B1222" t="s">
        <v>44</v>
      </c>
      <c r="C1222" t="s">
        <v>37</v>
      </c>
      <c r="D1222" t="s">
        <v>35</v>
      </c>
      <c r="E1222" t="s">
        <v>39</v>
      </c>
      <c r="F1222" s="1">
        <v>44321</v>
      </c>
      <c r="G1222" t="s">
        <v>40</v>
      </c>
      <c r="H1222" t="s">
        <v>197</v>
      </c>
      <c r="I1222">
        <v>2022</v>
      </c>
      <c r="J1222" t="s">
        <v>166</v>
      </c>
      <c r="K1222" t="s">
        <v>27</v>
      </c>
      <c r="L1222">
        <v>52</v>
      </c>
      <c r="M1222">
        <v>5</v>
      </c>
      <c r="N1222">
        <v>3</v>
      </c>
      <c r="O1222">
        <v>156</v>
      </c>
      <c r="P1222">
        <v>2</v>
      </c>
      <c r="Q1222">
        <v>260</v>
      </c>
      <c r="R1222" t="s">
        <v>28</v>
      </c>
      <c r="S1222" t="s">
        <v>29</v>
      </c>
      <c r="T1222">
        <v>610</v>
      </c>
      <c r="U1222" t="s">
        <v>30</v>
      </c>
      <c r="V1222" t="s">
        <v>49</v>
      </c>
      <c r="W1222" t="s">
        <v>32</v>
      </c>
    </row>
    <row r="1223" spans="1:23" x14ac:dyDescent="0.35">
      <c r="A1223" t="s">
        <v>1203</v>
      </c>
      <c r="B1223" t="s">
        <v>20</v>
      </c>
      <c r="C1223" t="s">
        <v>68</v>
      </c>
      <c r="D1223" t="s">
        <v>60</v>
      </c>
      <c r="E1223" t="s">
        <v>47</v>
      </c>
      <c r="F1223" s="1">
        <v>44322</v>
      </c>
      <c r="G1223" t="s">
        <v>48</v>
      </c>
      <c r="H1223" t="s">
        <v>197</v>
      </c>
      <c r="I1223">
        <v>2022</v>
      </c>
      <c r="J1223" t="s">
        <v>166</v>
      </c>
      <c r="K1223" t="s">
        <v>27</v>
      </c>
      <c r="L1223">
        <v>93</v>
      </c>
      <c r="M1223">
        <v>10</v>
      </c>
      <c r="N1223">
        <v>4</v>
      </c>
      <c r="O1223">
        <v>372</v>
      </c>
      <c r="P1223">
        <v>6</v>
      </c>
      <c r="Q1223">
        <v>930</v>
      </c>
      <c r="R1223" t="s">
        <v>28</v>
      </c>
      <c r="S1223" t="s">
        <v>29</v>
      </c>
      <c r="T1223">
        <v>815</v>
      </c>
      <c r="U1223" t="s">
        <v>30</v>
      </c>
      <c r="V1223" t="s">
        <v>43</v>
      </c>
      <c r="W1223" t="s">
        <v>50</v>
      </c>
    </row>
    <row r="1224" spans="1:23" x14ac:dyDescent="0.35">
      <c r="A1224" t="s">
        <v>1204</v>
      </c>
      <c r="B1224" t="s">
        <v>33</v>
      </c>
      <c r="C1224" t="s">
        <v>34</v>
      </c>
      <c r="D1224" t="s">
        <v>22</v>
      </c>
      <c r="E1224" t="s">
        <v>58</v>
      </c>
      <c r="F1224" s="1">
        <v>44323</v>
      </c>
      <c r="G1224" t="s">
        <v>53</v>
      </c>
      <c r="H1224" t="s">
        <v>197</v>
      </c>
      <c r="I1224">
        <v>2022</v>
      </c>
      <c r="J1224" t="s">
        <v>166</v>
      </c>
      <c r="K1224" t="s">
        <v>54</v>
      </c>
      <c r="L1224">
        <v>21</v>
      </c>
      <c r="M1224">
        <v>5</v>
      </c>
      <c r="N1224">
        <v>2</v>
      </c>
      <c r="O1224">
        <v>42</v>
      </c>
      <c r="P1224">
        <v>3</v>
      </c>
      <c r="Q1224">
        <v>105</v>
      </c>
      <c r="R1224" t="s">
        <v>28</v>
      </c>
      <c r="S1224" t="s">
        <v>29</v>
      </c>
      <c r="T1224">
        <v>682</v>
      </c>
      <c r="U1224" t="s">
        <v>42</v>
      </c>
      <c r="V1224" t="s">
        <v>31</v>
      </c>
      <c r="W1224" t="s">
        <v>32</v>
      </c>
    </row>
    <row r="1225" spans="1:23" x14ac:dyDescent="0.35">
      <c r="A1225" t="s">
        <v>1205</v>
      </c>
      <c r="B1225" t="s">
        <v>63</v>
      </c>
      <c r="C1225" t="s">
        <v>55</v>
      </c>
      <c r="D1225" t="s">
        <v>64</v>
      </c>
      <c r="E1225" t="s">
        <v>61</v>
      </c>
      <c r="F1225" s="1">
        <v>44324</v>
      </c>
      <c r="G1225" t="s">
        <v>56</v>
      </c>
      <c r="H1225" t="s">
        <v>197</v>
      </c>
      <c r="I1225">
        <v>2022</v>
      </c>
      <c r="J1225" t="s">
        <v>166</v>
      </c>
      <c r="K1225" t="s">
        <v>54</v>
      </c>
      <c r="L1225">
        <v>47</v>
      </c>
      <c r="M1225">
        <v>25</v>
      </c>
      <c r="N1225">
        <v>10</v>
      </c>
      <c r="O1225">
        <v>470</v>
      </c>
      <c r="P1225">
        <v>15</v>
      </c>
      <c r="Q1225">
        <v>1175</v>
      </c>
      <c r="R1225" t="s">
        <v>28</v>
      </c>
      <c r="S1225" t="s">
        <v>29</v>
      </c>
      <c r="T1225">
        <v>901</v>
      </c>
      <c r="U1225" t="s">
        <v>42</v>
      </c>
      <c r="V1225" t="s">
        <v>31</v>
      </c>
      <c r="W1225" t="s">
        <v>50</v>
      </c>
    </row>
    <row r="1226" spans="1:23" x14ac:dyDescent="0.35">
      <c r="A1226" t="s">
        <v>1206</v>
      </c>
      <c r="B1226" t="s">
        <v>63</v>
      </c>
      <c r="C1226" t="s">
        <v>37</v>
      </c>
      <c r="D1226" t="s">
        <v>60</v>
      </c>
      <c r="E1226" t="s">
        <v>23</v>
      </c>
      <c r="F1226" s="1">
        <v>44325</v>
      </c>
      <c r="G1226" t="s">
        <v>59</v>
      </c>
      <c r="H1226" t="s">
        <v>197</v>
      </c>
      <c r="I1226">
        <v>2022</v>
      </c>
      <c r="J1226" t="s">
        <v>166</v>
      </c>
      <c r="K1226" t="s">
        <v>27</v>
      </c>
      <c r="L1226">
        <v>22</v>
      </c>
      <c r="M1226">
        <v>10</v>
      </c>
      <c r="N1226">
        <v>4</v>
      </c>
      <c r="O1226">
        <v>88</v>
      </c>
      <c r="P1226">
        <v>6</v>
      </c>
      <c r="Q1226">
        <v>220</v>
      </c>
      <c r="R1226" t="s">
        <v>28</v>
      </c>
      <c r="S1226" t="s">
        <v>29</v>
      </c>
      <c r="T1226">
        <v>743</v>
      </c>
      <c r="U1226" t="s">
        <v>42</v>
      </c>
      <c r="V1226" t="s">
        <v>43</v>
      </c>
      <c r="W1226" t="s">
        <v>50</v>
      </c>
    </row>
    <row r="1227" spans="1:23" x14ac:dyDescent="0.35">
      <c r="A1227" t="s">
        <v>1207</v>
      </c>
      <c r="B1227" t="s">
        <v>20</v>
      </c>
      <c r="C1227" t="s">
        <v>68</v>
      </c>
      <c r="D1227" t="s">
        <v>51</v>
      </c>
      <c r="E1227" t="s">
        <v>39</v>
      </c>
      <c r="F1227" s="1">
        <v>44326</v>
      </c>
      <c r="G1227" t="s">
        <v>24</v>
      </c>
      <c r="H1227" t="s">
        <v>197</v>
      </c>
      <c r="I1227">
        <v>2022</v>
      </c>
      <c r="J1227" t="s">
        <v>166</v>
      </c>
      <c r="K1227" t="s">
        <v>27</v>
      </c>
      <c r="L1227">
        <v>37</v>
      </c>
      <c r="M1227">
        <v>40</v>
      </c>
      <c r="N1227">
        <v>7</v>
      </c>
      <c r="O1227">
        <v>259</v>
      </c>
      <c r="P1227">
        <v>33</v>
      </c>
      <c r="Q1227">
        <v>1480</v>
      </c>
      <c r="R1227" t="s">
        <v>28</v>
      </c>
      <c r="S1227" t="s">
        <v>29</v>
      </c>
      <c r="T1227">
        <v>535</v>
      </c>
      <c r="U1227" t="s">
        <v>42</v>
      </c>
      <c r="V1227" t="s">
        <v>43</v>
      </c>
      <c r="W1227" t="s">
        <v>62</v>
      </c>
    </row>
    <row r="1228" spans="1:23" x14ac:dyDescent="0.35">
      <c r="A1228" t="s">
        <v>1208</v>
      </c>
      <c r="B1228" t="s">
        <v>63</v>
      </c>
      <c r="C1228" t="s">
        <v>45</v>
      </c>
      <c r="D1228" t="s">
        <v>35</v>
      </c>
      <c r="E1228" t="s">
        <v>58</v>
      </c>
      <c r="F1228" s="1">
        <v>44327</v>
      </c>
      <c r="G1228" t="s">
        <v>36</v>
      </c>
      <c r="H1228" t="s">
        <v>197</v>
      </c>
      <c r="I1228">
        <v>2022</v>
      </c>
      <c r="J1228" t="s">
        <v>166</v>
      </c>
      <c r="K1228" t="s">
        <v>27</v>
      </c>
      <c r="L1228">
        <v>70</v>
      </c>
      <c r="M1228">
        <v>5</v>
      </c>
      <c r="N1228">
        <v>3</v>
      </c>
      <c r="O1228">
        <v>210</v>
      </c>
      <c r="P1228">
        <v>2</v>
      </c>
      <c r="Q1228">
        <v>350</v>
      </c>
      <c r="R1228" t="s">
        <v>28</v>
      </c>
      <c r="S1228" t="s">
        <v>29</v>
      </c>
      <c r="T1228">
        <v>680</v>
      </c>
      <c r="U1228" t="s">
        <v>42</v>
      </c>
      <c r="V1228" t="s">
        <v>49</v>
      </c>
      <c r="W1228" t="s">
        <v>32</v>
      </c>
    </row>
    <row r="1229" spans="1:23" x14ac:dyDescent="0.35">
      <c r="A1229" t="s">
        <v>1209</v>
      </c>
      <c r="B1229" t="s">
        <v>33</v>
      </c>
      <c r="C1229" t="s">
        <v>68</v>
      </c>
      <c r="D1229" t="s">
        <v>51</v>
      </c>
      <c r="E1229" t="s">
        <v>23</v>
      </c>
      <c r="F1229" s="1">
        <v>44328</v>
      </c>
      <c r="G1229" t="s">
        <v>40</v>
      </c>
      <c r="H1229" t="s">
        <v>197</v>
      </c>
      <c r="I1229">
        <v>2022</v>
      </c>
      <c r="J1229" t="s">
        <v>166</v>
      </c>
      <c r="K1229" t="s">
        <v>27</v>
      </c>
      <c r="L1229">
        <v>67</v>
      </c>
      <c r="M1229">
        <v>40</v>
      </c>
      <c r="N1229">
        <v>7</v>
      </c>
      <c r="O1229">
        <v>469</v>
      </c>
      <c r="P1229">
        <v>33</v>
      </c>
      <c r="Q1229">
        <v>2680</v>
      </c>
      <c r="R1229" t="s">
        <v>28</v>
      </c>
      <c r="S1229" t="s">
        <v>29</v>
      </c>
      <c r="T1229">
        <v>769</v>
      </c>
      <c r="U1229" t="s">
        <v>30</v>
      </c>
      <c r="V1229" t="s">
        <v>43</v>
      </c>
      <c r="W1229" t="s">
        <v>32</v>
      </c>
    </row>
    <row r="1230" spans="1:23" x14ac:dyDescent="0.35">
      <c r="A1230" t="s">
        <v>1210</v>
      </c>
      <c r="B1230" t="s">
        <v>33</v>
      </c>
      <c r="C1230" t="s">
        <v>57</v>
      </c>
      <c r="D1230" t="s">
        <v>35</v>
      </c>
      <c r="E1230" t="s">
        <v>39</v>
      </c>
      <c r="F1230" s="1">
        <v>44329</v>
      </c>
      <c r="G1230" t="s">
        <v>48</v>
      </c>
      <c r="H1230" t="s">
        <v>197</v>
      </c>
      <c r="I1230">
        <v>2022</v>
      </c>
      <c r="J1230" t="s">
        <v>166</v>
      </c>
      <c r="K1230" t="s">
        <v>27</v>
      </c>
      <c r="L1230">
        <v>90</v>
      </c>
      <c r="M1230">
        <v>5</v>
      </c>
      <c r="N1230">
        <v>3</v>
      </c>
      <c r="O1230">
        <v>270</v>
      </c>
      <c r="P1230">
        <v>2</v>
      </c>
      <c r="Q1230">
        <v>450</v>
      </c>
      <c r="R1230" t="s">
        <v>41</v>
      </c>
      <c r="S1230" t="s">
        <v>29</v>
      </c>
      <c r="T1230">
        <v>55</v>
      </c>
      <c r="U1230" t="s">
        <v>30</v>
      </c>
      <c r="V1230" t="s">
        <v>31</v>
      </c>
      <c r="W1230" t="s">
        <v>32</v>
      </c>
    </row>
    <row r="1231" spans="1:23" x14ac:dyDescent="0.35">
      <c r="A1231" t="s">
        <v>1211</v>
      </c>
      <c r="B1231" t="s">
        <v>44</v>
      </c>
      <c r="C1231" t="s">
        <v>45</v>
      </c>
      <c r="D1231" t="s">
        <v>64</v>
      </c>
      <c r="E1231" t="s">
        <v>58</v>
      </c>
      <c r="F1231" s="1">
        <v>44330</v>
      </c>
      <c r="G1231" t="s">
        <v>53</v>
      </c>
      <c r="H1231" t="s">
        <v>197</v>
      </c>
      <c r="I1231">
        <v>2022</v>
      </c>
      <c r="J1231" t="s">
        <v>166</v>
      </c>
      <c r="K1231" t="s">
        <v>54</v>
      </c>
      <c r="L1231">
        <v>33</v>
      </c>
      <c r="M1231">
        <v>25</v>
      </c>
      <c r="N1231">
        <v>10</v>
      </c>
      <c r="O1231">
        <v>330</v>
      </c>
      <c r="P1231">
        <v>15</v>
      </c>
      <c r="Q1231">
        <v>825</v>
      </c>
      <c r="R1231" t="s">
        <v>41</v>
      </c>
      <c r="S1231" t="s">
        <v>29</v>
      </c>
      <c r="T1231">
        <v>421</v>
      </c>
      <c r="U1231" t="s">
        <v>30</v>
      </c>
      <c r="V1231" t="s">
        <v>65</v>
      </c>
      <c r="W1231" t="s">
        <v>32</v>
      </c>
    </row>
    <row r="1232" spans="1:23" x14ac:dyDescent="0.35">
      <c r="A1232" t="s">
        <v>1212</v>
      </c>
      <c r="B1232" t="s">
        <v>63</v>
      </c>
      <c r="C1232" t="s">
        <v>66</v>
      </c>
      <c r="D1232" t="s">
        <v>60</v>
      </c>
      <c r="E1232" t="s">
        <v>47</v>
      </c>
      <c r="F1232" s="1">
        <v>44331</v>
      </c>
      <c r="G1232" t="s">
        <v>56</v>
      </c>
      <c r="H1232" t="s">
        <v>197</v>
      </c>
      <c r="I1232">
        <v>2022</v>
      </c>
      <c r="J1232" t="s">
        <v>166</v>
      </c>
      <c r="K1232" t="s">
        <v>54</v>
      </c>
      <c r="L1232">
        <v>72</v>
      </c>
      <c r="M1232">
        <v>10</v>
      </c>
      <c r="N1232">
        <v>4</v>
      </c>
      <c r="O1232">
        <v>288</v>
      </c>
      <c r="P1232">
        <v>6</v>
      </c>
      <c r="Q1232">
        <v>720</v>
      </c>
      <c r="R1232" t="s">
        <v>28</v>
      </c>
      <c r="S1232" t="s">
        <v>29</v>
      </c>
      <c r="T1232">
        <v>910</v>
      </c>
      <c r="U1232" t="s">
        <v>30</v>
      </c>
      <c r="V1232" t="s">
        <v>43</v>
      </c>
      <c r="W1232" t="s">
        <v>50</v>
      </c>
    </row>
    <row r="1233" spans="1:23" x14ac:dyDescent="0.35">
      <c r="A1233" t="s">
        <v>1213</v>
      </c>
      <c r="B1233" t="s">
        <v>33</v>
      </c>
      <c r="C1233" t="s">
        <v>66</v>
      </c>
      <c r="D1233" t="s">
        <v>60</v>
      </c>
      <c r="E1233" t="s">
        <v>61</v>
      </c>
      <c r="F1233" s="1">
        <v>44332</v>
      </c>
      <c r="G1233" t="s">
        <v>59</v>
      </c>
      <c r="H1233" t="s">
        <v>197</v>
      </c>
      <c r="I1233">
        <v>2022</v>
      </c>
      <c r="J1233" t="s">
        <v>166</v>
      </c>
      <c r="K1233" t="s">
        <v>27</v>
      </c>
      <c r="L1233">
        <v>44</v>
      </c>
      <c r="M1233">
        <v>10</v>
      </c>
      <c r="N1233">
        <v>4</v>
      </c>
      <c r="O1233">
        <v>176</v>
      </c>
      <c r="P1233">
        <v>6</v>
      </c>
      <c r="Q1233">
        <v>440</v>
      </c>
      <c r="R1233" t="s">
        <v>41</v>
      </c>
      <c r="S1233" t="s">
        <v>29</v>
      </c>
      <c r="T1233">
        <v>125</v>
      </c>
      <c r="U1233" t="s">
        <v>30</v>
      </c>
      <c r="V1233" t="s">
        <v>65</v>
      </c>
      <c r="W1233" t="s">
        <v>32</v>
      </c>
    </row>
    <row r="1234" spans="1:23" x14ac:dyDescent="0.35">
      <c r="A1234" t="s">
        <v>1214</v>
      </c>
      <c r="B1234" t="s">
        <v>33</v>
      </c>
      <c r="C1234" t="s">
        <v>37</v>
      </c>
      <c r="D1234" t="s">
        <v>60</v>
      </c>
      <c r="E1234" t="s">
        <v>61</v>
      </c>
      <c r="F1234" s="1">
        <v>44333</v>
      </c>
      <c r="G1234" t="s">
        <v>24</v>
      </c>
      <c r="H1234" t="s">
        <v>197</v>
      </c>
      <c r="I1234">
        <v>2022</v>
      </c>
      <c r="J1234" t="s">
        <v>166</v>
      </c>
      <c r="K1234" t="s">
        <v>27</v>
      </c>
      <c r="L1234">
        <v>46</v>
      </c>
      <c r="M1234">
        <v>10</v>
      </c>
      <c r="N1234">
        <v>4</v>
      </c>
      <c r="O1234">
        <v>184</v>
      </c>
      <c r="P1234">
        <v>6</v>
      </c>
      <c r="Q1234">
        <v>460</v>
      </c>
      <c r="R1234" t="s">
        <v>28</v>
      </c>
      <c r="S1234" t="s">
        <v>29</v>
      </c>
      <c r="T1234">
        <v>270</v>
      </c>
      <c r="U1234" t="s">
        <v>42</v>
      </c>
      <c r="V1234" t="s">
        <v>49</v>
      </c>
      <c r="W1234" t="s">
        <v>62</v>
      </c>
    </row>
    <row r="1235" spans="1:23" x14ac:dyDescent="0.35">
      <c r="A1235" t="s">
        <v>1215</v>
      </c>
      <c r="B1235" t="s">
        <v>44</v>
      </c>
      <c r="C1235" t="s">
        <v>68</v>
      </c>
      <c r="D1235" t="s">
        <v>22</v>
      </c>
      <c r="E1235" t="s">
        <v>47</v>
      </c>
      <c r="F1235" s="1">
        <v>44334</v>
      </c>
      <c r="G1235" t="s">
        <v>36</v>
      </c>
      <c r="H1235" t="s">
        <v>197</v>
      </c>
      <c r="I1235">
        <v>2022</v>
      </c>
      <c r="J1235" t="s">
        <v>166</v>
      </c>
      <c r="K1235" t="s">
        <v>27</v>
      </c>
      <c r="L1235">
        <v>54</v>
      </c>
      <c r="M1235">
        <v>5</v>
      </c>
      <c r="N1235">
        <v>2</v>
      </c>
      <c r="O1235">
        <v>108</v>
      </c>
      <c r="P1235">
        <v>3</v>
      </c>
      <c r="Q1235">
        <v>270</v>
      </c>
      <c r="R1235" t="s">
        <v>41</v>
      </c>
      <c r="S1235" t="s">
        <v>29</v>
      </c>
      <c r="T1235">
        <v>456</v>
      </c>
      <c r="U1235" t="s">
        <v>30</v>
      </c>
      <c r="V1235" t="s">
        <v>31</v>
      </c>
      <c r="W1235" t="s">
        <v>32</v>
      </c>
    </row>
    <row r="1236" spans="1:23" x14ac:dyDescent="0.35">
      <c r="A1236" t="s">
        <v>1216</v>
      </c>
      <c r="B1236" t="s">
        <v>44</v>
      </c>
      <c r="C1236" t="s">
        <v>68</v>
      </c>
      <c r="D1236" t="s">
        <v>60</v>
      </c>
      <c r="E1236" t="s">
        <v>58</v>
      </c>
      <c r="F1236" s="1">
        <v>44335</v>
      </c>
      <c r="G1236" t="s">
        <v>40</v>
      </c>
      <c r="H1236" t="s">
        <v>197</v>
      </c>
      <c r="I1236">
        <v>2022</v>
      </c>
      <c r="J1236" t="s">
        <v>166</v>
      </c>
      <c r="K1236" t="s">
        <v>27</v>
      </c>
      <c r="L1236">
        <v>19</v>
      </c>
      <c r="M1236">
        <v>10</v>
      </c>
      <c r="N1236">
        <v>4</v>
      </c>
      <c r="O1236">
        <v>76</v>
      </c>
      <c r="P1236">
        <v>6</v>
      </c>
      <c r="Q1236">
        <v>190</v>
      </c>
      <c r="R1236" t="s">
        <v>28</v>
      </c>
      <c r="S1236" t="s">
        <v>29</v>
      </c>
      <c r="T1236">
        <v>104</v>
      </c>
      <c r="U1236" t="s">
        <v>42</v>
      </c>
      <c r="V1236" t="s">
        <v>65</v>
      </c>
      <c r="W1236" t="s">
        <v>50</v>
      </c>
    </row>
    <row r="1237" spans="1:23" x14ac:dyDescent="0.35">
      <c r="A1237" t="s">
        <v>1217</v>
      </c>
      <c r="B1237" t="s">
        <v>20</v>
      </c>
      <c r="C1237" t="s">
        <v>45</v>
      </c>
      <c r="D1237" t="s">
        <v>46</v>
      </c>
      <c r="E1237" t="s">
        <v>61</v>
      </c>
      <c r="F1237" s="1">
        <v>44336</v>
      </c>
      <c r="G1237" t="s">
        <v>48</v>
      </c>
      <c r="H1237" t="s">
        <v>197</v>
      </c>
      <c r="I1237">
        <v>2022</v>
      </c>
      <c r="J1237" t="s">
        <v>166</v>
      </c>
      <c r="K1237" t="s">
        <v>27</v>
      </c>
      <c r="L1237">
        <v>45</v>
      </c>
      <c r="M1237">
        <v>15</v>
      </c>
      <c r="N1237">
        <v>5</v>
      </c>
      <c r="O1237">
        <v>225</v>
      </c>
      <c r="P1237">
        <v>10</v>
      </c>
      <c r="Q1237">
        <v>675</v>
      </c>
      <c r="R1237" t="s">
        <v>41</v>
      </c>
      <c r="S1237" t="s">
        <v>29</v>
      </c>
      <c r="T1237">
        <v>806</v>
      </c>
      <c r="U1237" t="s">
        <v>30</v>
      </c>
      <c r="V1237" t="s">
        <v>65</v>
      </c>
      <c r="W1237" t="s">
        <v>32</v>
      </c>
    </row>
    <row r="1238" spans="1:23" x14ac:dyDescent="0.35">
      <c r="A1238" t="s">
        <v>1043</v>
      </c>
      <c r="B1238" t="s">
        <v>44</v>
      </c>
      <c r="C1238" t="s">
        <v>45</v>
      </c>
      <c r="D1238" t="s">
        <v>64</v>
      </c>
      <c r="E1238" t="s">
        <v>52</v>
      </c>
      <c r="F1238" s="1">
        <v>44337</v>
      </c>
      <c r="G1238" t="s">
        <v>53</v>
      </c>
      <c r="H1238" t="s">
        <v>197</v>
      </c>
      <c r="I1238">
        <v>2022</v>
      </c>
      <c r="J1238" t="s">
        <v>166</v>
      </c>
      <c r="K1238" t="s">
        <v>54</v>
      </c>
      <c r="L1238">
        <v>51</v>
      </c>
      <c r="M1238">
        <v>25</v>
      </c>
      <c r="N1238">
        <v>10</v>
      </c>
      <c r="O1238">
        <v>510</v>
      </c>
      <c r="P1238">
        <v>15</v>
      </c>
      <c r="Q1238">
        <v>1275</v>
      </c>
      <c r="R1238" t="s">
        <v>28</v>
      </c>
      <c r="S1238" t="s">
        <v>29</v>
      </c>
      <c r="T1238">
        <v>335</v>
      </c>
      <c r="U1238" t="s">
        <v>30</v>
      </c>
      <c r="V1238" t="s">
        <v>49</v>
      </c>
      <c r="W1238" t="s">
        <v>32</v>
      </c>
    </row>
    <row r="1239" spans="1:23" x14ac:dyDescent="0.35">
      <c r="A1239" t="s">
        <v>1218</v>
      </c>
      <c r="B1239" t="s">
        <v>63</v>
      </c>
      <c r="C1239" t="s">
        <v>45</v>
      </c>
      <c r="D1239" t="s">
        <v>64</v>
      </c>
      <c r="E1239" t="s">
        <v>47</v>
      </c>
      <c r="F1239" s="1">
        <v>44338</v>
      </c>
      <c r="G1239" t="s">
        <v>56</v>
      </c>
      <c r="H1239" t="s">
        <v>197</v>
      </c>
      <c r="I1239">
        <v>2022</v>
      </c>
      <c r="J1239" t="s">
        <v>166</v>
      </c>
      <c r="K1239" t="s">
        <v>54</v>
      </c>
      <c r="L1239">
        <v>49</v>
      </c>
      <c r="M1239">
        <v>25</v>
      </c>
      <c r="N1239">
        <v>10</v>
      </c>
      <c r="O1239">
        <v>490</v>
      </c>
      <c r="P1239">
        <v>15</v>
      </c>
      <c r="Q1239">
        <v>1225</v>
      </c>
      <c r="R1239" t="s">
        <v>41</v>
      </c>
      <c r="S1239" t="s">
        <v>29</v>
      </c>
      <c r="T1239">
        <v>658</v>
      </c>
      <c r="U1239" t="s">
        <v>42</v>
      </c>
      <c r="V1239" t="s">
        <v>43</v>
      </c>
      <c r="W1239" t="s">
        <v>62</v>
      </c>
    </row>
    <row r="1240" spans="1:23" x14ac:dyDescent="0.35">
      <c r="A1240" t="s">
        <v>1219</v>
      </c>
      <c r="B1240" t="s">
        <v>20</v>
      </c>
      <c r="C1240" t="s">
        <v>66</v>
      </c>
      <c r="D1240" t="s">
        <v>51</v>
      </c>
      <c r="E1240" t="s">
        <v>23</v>
      </c>
      <c r="F1240" s="1">
        <v>44339</v>
      </c>
      <c r="G1240" t="s">
        <v>59</v>
      </c>
      <c r="H1240" t="s">
        <v>197</v>
      </c>
      <c r="I1240">
        <v>2022</v>
      </c>
      <c r="J1240" t="s">
        <v>166</v>
      </c>
      <c r="K1240" t="s">
        <v>27</v>
      </c>
      <c r="L1240">
        <v>85</v>
      </c>
      <c r="M1240">
        <v>40</v>
      </c>
      <c r="N1240">
        <v>7</v>
      </c>
      <c r="O1240">
        <v>595</v>
      </c>
      <c r="P1240">
        <v>33</v>
      </c>
      <c r="Q1240">
        <v>3400</v>
      </c>
      <c r="R1240" t="s">
        <v>28</v>
      </c>
      <c r="S1240" t="s">
        <v>29</v>
      </c>
      <c r="T1240">
        <v>857</v>
      </c>
      <c r="U1240" t="s">
        <v>42</v>
      </c>
      <c r="V1240" t="s">
        <v>49</v>
      </c>
      <c r="W1240" t="s">
        <v>32</v>
      </c>
    </row>
    <row r="1241" spans="1:23" x14ac:dyDescent="0.35">
      <c r="A1241" t="s">
        <v>1220</v>
      </c>
      <c r="B1241" t="s">
        <v>20</v>
      </c>
      <c r="C1241" t="s">
        <v>66</v>
      </c>
      <c r="D1241" t="s">
        <v>38</v>
      </c>
      <c r="E1241" t="s">
        <v>52</v>
      </c>
      <c r="F1241" s="1">
        <v>44340</v>
      </c>
      <c r="G1241" t="s">
        <v>24</v>
      </c>
      <c r="H1241" t="s">
        <v>197</v>
      </c>
      <c r="I1241">
        <v>2022</v>
      </c>
      <c r="J1241" t="s">
        <v>166</v>
      </c>
      <c r="K1241" t="s">
        <v>27</v>
      </c>
      <c r="L1241">
        <v>40</v>
      </c>
      <c r="M1241">
        <v>5</v>
      </c>
      <c r="N1241">
        <v>2</v>
      </c>
      <c r="O1241">
        <v>80</v>
      </c>
      <c r="P1241">
        <v>3</v>
      </c>
      <c r="Q1241">
        <v>200</v>
      </c>
      <c r="R1241" t="s">
        <v>28</v>
      </c>
      <c r="S1241" t="s">
        <v>29</v>
      </c>
      <c r="T1241">
        <v>730</v>
      </c>
      <c r="U1241" t="s">
        <v>30</v>
      </c>
      <c r="V1241" t="s">
        <v>65</v>
      </c>
      <c r="W1241" t="s">
        <v>32</v>
      </c>
    </row>
    <row r="1242" spans="1:23" x14ac:dyDescent="0.35">
      <c r="A1242" t="s">
        <v>1221</v>
      </c>
      <c r="B1242" t="s">
        <v>33</v>
      </c>
      <c r="C1242" t="s">
        <v>37</v>
      </c>
      <c r="D1242" t="s">
        <v>51</v>
      </c>
      <c r="E1242" t="s">
        <v>47</v>
      </c>
      <c r="F1242" s="1">
        <v>44341</v>
      </c>
      <c r="G1242" t="s">
        <v>36</v>
      </c>
      <c r="H1242" t="s">
        <v>197</v>
      </c>
      <c r="I1242">
        <v>2022</v>
      </c>
      <c r="J1242" t="s">
        <v>166</v>
      </c>
      <c r="K1242" t="s">
        <v>27</v>
      </c>
      <c r="L1242">
        <v>84</v>
      </c>
      <c r="M1242">
        <v>40</v>
      </c>
      <c r="N1242">
        <v>7</v>
      </c>
      <c r="O1242">
        <v>588</v>
      </c>
      <c r="P1242">
        <v>33</v>
      </c>
      <c r="Q1242">
        <v>3360</v>
      </c>
      <c r="R1242" t="s">
        <v>28</v>
      </c>
      <c r="S1242" t="s">
        <v>29</v>
      </c>
      <c r="T1242">
        <v>296</v>
      </c>
      <c r="U1242" t="s">
        <v>42</v>
      </c>
      <c r="V1242" t="s">
        <v>43</v>
      </c>
      <c r="W1242" t="s">
        <v>32</v>
      </c>
    </row>
    <row r="1243" spans="1:23" x14ac:dyDescent="0.35">
      <c r="A1243" t="s">
        <v>1222</v>
      </c>
      <c r="B1243" t="s">
        <v>20</v>
      </c>
      <c r="C1243" t="s">
        <v>37</v>
      </c>
      <c r="D1243" t="s">
        <v>38</v>
      </c>
      <c r="E1243" t="s">
        <v>52</v>
      </c>
      <c r="F1243" s="1">
        <v>44342</v>
      </c>
      <c r="G1243" t="s">
        <v>40</v>
      </c>
      <c r="H1243" t="s">
        <v>197</v>
      </c>
      <c r="I1243">
        <v>2022</v>
      </c>
      <c r="J1243" t="s">
        <v>166</v>
      </c>
      <c r="K1243" t="s">
        <v>27</v>
      </c>
      <c r="L1243">
        <v>39</v>
      </c>
      <c r="M1243">
        <v>5</v>
      </c>
      <c r="N1243">
        <v>2</v>
      </c>
      <c r="O1243">
        <v>78</v>
      </c>
      <c r="P1243">
        <v>3</v>
      </c>
      <c r="Q1243">
        <v>195</v>
      </c>
      <c r="R1243" t="s">
        <v>28</v>
      </c>
      <c r="S1243" t="s">
        <v>29</v>
      </c>
      <c r="T1243">
        <v>276</v>
      </c>
      <c r="U1243" t="s">
        <v>42</v>
      </c>
      <c r="V1243" t="s">
        <v>31</v>
      </c>
      <c r="W1243" t="s">
        <v>32</v>
      </c>
    </row>
    <row r="1244" spans="1:23" x14ac:dyDescent="0.35">
      <c r="A1244" t="s">
        <v>1223</v>
      </c>
      <c r="B1244" t="s">
        <v>44</v>
      </c>
      <c r="C1244" t="s">
        <v>37</v>
      </c>
      <c r="D1244" t="s">
        <v>38</v>
      </c>
      <c r="E1244" t="s">
        <v>23</v>
      </c>
      <c r="F1244" s="1">
        <v>44343</v>
      </c>
      <c r="G1244" t="s">
        <v>48</v>
      </c>
      <c r="H1244" t="s">
        <v>197</v>
      </c>
      <c r="I1244">
        <v>2022</v>
      </c>
      <c r="J1244" t="s">
        <v>166</v>
      </c>
      <c r="K1244" t="s">
        <v>27</v>
      </c>
      <c r="L1244">
        <v>69</v>
      </c>
      <c r="M1244">
        <v>5</v>
      </c>
      <c r="N1244">
        <v>2</v>
      </c>
      <c r="O1244">
        <v>138</v>
      </c>
      <c r="P1244">
        <v>3</v>
      </c>
      <c r="Q1244">
        <v>345</v>
      </c>
      <c r="R1244" t="s">
        <v>41</v>
      </c>
      <c r="S1244" t="s">
        <v>29</v>
      </c>
      <c r="T1244">
        <v>377</v>
      </c>
      <c r="U1244" t="s">
        <v>42</v>
      </c>
      <c r="V1244" t="s">
        <v>49</v>
      </c>
      <c r="W1244" t="s">
        <v>62</v>
      </c>
    </row>
    <row r="1245" spans="1:23" x14ac:dyDescent="0.35">
      <c r="A1245" t="s">
        <v>1224</v>
      </c>
      <c r="B1245" t="s">
        <v>44</v>
      </c>
      <c r="C1245" t="s">
        <v>45</v>
      </c>
      <c r="D1245" t="s">
        <v>35</v>
      </c>
      <c r="E1245" t="s">
        <v>61</v>
      </c>
      <c r="F1245" s="1">
        <v>44344</v>
      </c>
      <c r="G1245" t="s">
        <v>53</v>
      </c>
      <c r="H1245" t="s">
        <v>197</v>
      </c>
      <c r="I1245">
        <v>2022</v>
      </c>
      <c r="J1245" t="s">
        <v>166</v>
      </c>
      <c r="K1245" t="s">
        <v>54</v>
      </c>
      <c r="L1245">
        <v>15</v>
      </c>
      <c r="M1245">
        <v>5</v>
      </c>
      <c r="N1245">
        <v>3</v>
      </c>
      <c r="O1245">
        <v>45</v>
      </c>
      <c r="P1245">
        <v>2</v>
      </c>
      <c r="Q1245">
        <v>75</v>
      </c>
      <c r="R1245" t="s">
        <v>41</v>
      </c>
      <c r="S1245" t="s">
        <v>29</v>
      </c>
      <c r="T1245">
        <v>949</v>
      </c>
      <c r="U1245" t="s">
        <v>42</v>
      </c>
      <c r="V1245" t="s">
        <v>43</v>
      </c>
      <c r="W1245" t="s">
        <v>32</v>
      </c>
    </row>
    <row r="1246" spans="1:23" x14ac:dyDescent="0.35">
      <c r="A1246" t="s">
        <v>1225</v>
      </c>
      <c r="B1246" t="s">
        <v>33</v>
      </c>
      <c r="C1246" t="s">
        <v>45</v>
      </c>
      <c r="D1246" t="s">
        <v>38</v>
      </c>
      <c r="E1246" t="s">
        <v>52</v>
      </c>
      <c r="F1246" s="1">
        <v>44345</v>
      </c>
      <c r="G1246" t="s">
        <v>56</v>
      </c>
      <c r="H1246" t="s">
        <v>197</v>
      </c>
      <c r="I1246">
        <v>2022</v>
      </c>
      <c r="J1246" t="s">
        <v>166</v>
      </c>
      <c r="K1246" t="s">
        <v>54</v>
      </c>
      <c r="L1246">
        <v>19</v>
      </c>
      <c r="M1246">
        <v>5</v>
      </c>
      <c r="N1246">
        <v>2</v>
      </c>
      <c r="O1246">
        <v>38</v>
      </c>
      <c r="P1246">
        <v>3</v>
      </c>
      <c r="Q1246">
        <v>95</v>
      </c>
      <c r="R1246" t="s">
        <v>41</v>
      </c>
      <c r="S1246" t="s">
        <v>29</v>
      </c>
      <c r="T1246">
        <v>712</v>
      </c>
      <c r="U1246" t="s">
        <v>42</v>
      </c>
      <c r="V1246" t="s">
        <v>43</v>
      </c>
      <c r="W1246" t="s">
        <v>32</v>
      </c>
    </row>
    <row r="1247" spans="1:23" x14ac:dyDescent="0.35">
      <c r="A1247" t="s">
        <v>1226</v>
      </c>
      <c r="B1247" t="s">
        <v>44</v>
      </c>
      <c r="C1247" t="s">
        <v>37</v>
      </c>
      <c r="D1247" t="s">
        <v>60</v>
      </c>
      <c r="E1247" t="s">
        <v>58</v>
      </c>
      <c r="F1247" s="1">
        <v>44346</v>
      </c>
      <c r="G1247" t="s">
        <v>59</v>
      </c>
      <c r="H1247" t="s">
        <v>197</v>
      </c>
      <c r="I1247">
        <v>2022</v>
      </c>
      <c r="J1247" t="s">
        <v>166</v>
      </c>
      <c r="K1247" t="s">
        <v>27</v>
      </c>
      <c r="L1247">
        <v>23</v>
      </c>
      <c r="M1247">
        <v>10</v>
      </c>
      <c r="N1247">
        <v>4</v>
      </c>
      <c r="O1247">
        <v>92</v>
      </c>
      <c r="P1247">
        <v>6</v>
      </c>
      <c r="Q1247">
        <v>230</v>
      </c>
      <c r="R1247" t="s">
        <v>41</v>
      </c>
      <c r="S1247" t="s">
        <v>29</v>
      </c>
      <c r="T1247">
        <v>14</v>
      </c>
      <c r="U1247" t="s">
        <v>42</v>
      </c>
      <c r="V1247" t="s">
        <v>49</v>
      </c>
      <c r="W1247" t="s">
        <v>32</v>
      </c>
    </row>
    <row r="1248" spans="1:23" x14ac:dyDescent="0.35">
      <c r="A1248" t="s">
        <v>1227</v>
      </c>
      <c r="B1248" t="s">
        <v>33</v>
      </c>
      <c r="C1248" t="s">
        <v>55</v>
      </c>
      <c r="D1248" t="s">
        <v>38</v>
      </c>
      <c r="E1248" t="s">
        <v>39</v>
      </c>
      <c r="F1248" s="1">
        <v>44347</v>
      </c>
      <c r="G1248" t="s">
        <v>24</v>
      </c>
      <c r="H1248" t="s">
        <v>197</v>
      </c>
      <c r="I1248">
        <v>2022</v>
      </c>
      <c r="J1248" t="s">
        <v>166</v>
      </c>
      <c r="K1248" t="s">
        <v>27</v>
      </c>
      <c r="L1248">
        <v>69</v>
      </c>
      <c r="M1248">
        <v>5</v>
      </c>
      <c r="N1248">
        <v>2</v>
      </c>
      <c r="O1248">
        <v>138</v>
      </c>
      <c r="P1248">
        <v>3</v>
      </c>
      <c r="Q1248">
        <v>345</v>
      </c>
      <c r="R1248" t="s">
        <v>28</v>
      </c>
      <c r="S1248" t="s">
        <v>29</v>
      </c>
      <c r="T1248">
        <v>223</v>
      </c>
      <c r="U1248" t="s">
        <v>42</v>
      </c>
      <c r="V1248" t="s">
        <v>43</v>
      </c>
      <c r="W1248" t="s">
        <v>62</v>
      </c>
    </row>
    <row r="1249" spans="1:23" x14ac:dyDescent="0.35">
      <c r="A1249" t="s">
        <v>1228</v>
      </c>
      <c r="B1249" t="s">
        <v>63</v>
      </c>
      <c r="C1249" t="s">
        <v>55</v>
      </c>
      <c r="D1249" t="s">
        <v>46</v>
      </c>
      <c r="E1249" t="s">
        <v>61</v>
      </c>
      <c r="F1249" s="1">
        <v>44348</v>
      </c>
      <c r="G1249" t="s">
        <v>36</v>
      </c>
      <c r="H1249" t="s">
        <v>229</v>
      </c>
      <c r="I1249">
        <v>2022</v>
      </c>
      <c r="J1249" t="s">
        <v>166</v>
      </c>
      <c r="K1249" t="s">
        <v>27</v>
      </c>
      <c r="L1249">
        <v>41</v>
      </c>
      <c r="M1249">
        <v>15</v>
      </c>
      <c r="N1249">
        <v>5</v>
      </c>
      <c r="O1249">
        <v>205</v>
      </c>
      <c r="P1249">
        <v>10</v>
      </c>
      <c r="Q1249">
        <v>615</v>
      </c>
      <c r="R1249" t="s">
        <v>41</v>
      </c>
      <c r="S1249" t="s">
        <v>29</v>
      </c>
      <c r="T1249">
        <v>361</v>
      </c>
      <c r="U1249" t="s">
        <v>42</v>
      </c>
      <c r="V1249" t="s">
        <v>49</v>
      </c>
      <c r="W1249" t="s">
        <v>32</v>
      </c>
    </row>
    <row r="1250" spans="1:23" x14ac:dyDescent="0.35">
      <c r="A1250" t="s">
        <v>522</v>
      </c>
      <c r="B1250" t="s">
        <v>20</v>
      </c>
      <c r="C1250" t="s">
        <v>55</v>
      </c>
      <c r="D1250" t="s">
        <v>51</v>
      </c>
      <c r="E1250" t="s">
        <v>47</v>
      </c>
      <c r="F1250" s="1">
        <v>44349</v>
      </c>
      <c r="G1250" t="s">
        <v>40</v>
      </c>
      <c r="H1250" t="s">
        <v>229</v>
      </c>
      <c r="I1250">
        <v>2022</v>
      </c>
      <c r="J1250" t="s">
        <v>166</v>
      </c>
      <c r="K1250" t="s">
        <v>27</v>
      </c>
      <c r="L1250">
        <v>21</v>
      </c>
      <c r="M1250">
        <v>40</v>
      </c>
      <c r="N1250">
        <v>7</v>
      </c>
      <c r="O1250">
        <v>147</v>
      </c>
      <c r="P1250">
        <v>33</v>
      </c>
      <c r="Q1250">
        <v>840</v>
      </c>
      <c r="R1250" t="s">
        <v>28</v>
      </c>
      <c r="S1250" t="s">
        <v>29</v>
      </c>
      <c r="T1250">
        <v>703</v>
      </c>
      <c r="U1250" t="s">
        <v>30</v>
      </c>
      <c r="V1250" t="s">
        <v>31</v>
      </c>
      <c r="W1250" t="s">
        <v>62</v>
      </c>
    </row>
    <row r="1251" spans="1:23" x14ac:dyDescent="0.35">
      <c r="A1251" t="s">
        <v>1229</v>
      </c>
      <c r="B1251" t="s">
        <v>44</v>
      </c>
      <c r="C1251" t="s">
        <v>66</v>
      </c>
      <c r="D1251" t="s">
        <v>46</v>
      </c>
      <c r="E1251" t="s">
        <v>23</v>
      </c>
      <c r="F1251" s="1">
        <v>44350</v>
      </c>
      <c r="G1251" t="s">
        <v>48</v>
      </c>
      <c r="H1251" t="s">
        <v>229</v>
      </c>
      <c r="I1251">
        <v>2022</v>
      </c>
      <c r="J1251" t="s">
        <v>166</v>
      </c>
      <c r="K1251" t="s">
        <v>27</v>
      </c>
      <c r="L1251">
        <v>35</v>
      </c>
      <c r="M1251">
        <v>15</v>
      </c>
      <c r="N1251">
        <v>5</v>
      </c>
      <c r="O1251">
        <v>175</v>
      </c>
      <c r="P1251">
        <v>10</v>
      </c>
      <c r="Q1251">
        <v>525</v>
      </c>
      <c r="R1251" t="s">
        <v>28</v>
      </c>
      <c r="S1251" t="s">
        <v>29</v>
      </c>
      <c r="T1251">
        <v>89</v>
      </c>
      <c r="U1251" t="s">
        <v>30</v>
      </c>
      <c r="V1251" t="s">
        <v>49</v>
      </c>
      <c r="W1251" t="s">
        <v>62</v>
      </c>
    </row>
    <row r="1252" spans="1:23" x14ac:dyDescent="0.35">
      <c r="A1252" t="s">
        <v>1230</v>
      </c>
      <c r="B1252" t="s">
        <v>33</v>
      </c>
      <c r="C1252" t="s">
        <v>67</v>
      </c>
      <c r="D1252" t="s">
        <v>60</v>
      </c>
      <c r="E1252" t="s">
        <v>61</v>
      </c>
      <c r="F1252" s="1">
        <v>44351</v>
      </c>
      <c r="G1252" t="s">
        <v>53</v>
      </c>
      <c r="H1252" t="s">
        <v>229</v>
      </c>
      <c r="I1252">
        <v>2022</v>
      </c>
      <c r="J1252" t="s">
        <v>166</v>
      </c>
      <c r="K1252" t="s">
        <v>54</v>
      </c>
      <c r="L1252">
        <v>20</v>
      </c>
      <c r="M1252">
        <v>10</v>
      </c>
      <c r="N1252">
        <v>4</v>
      </c>
      <c r="O1252">
        <v>80</v>
      </c>
      <c r="P1252">
        <v>6</v>
      </c>
      <c r="Q1252">
        <v>200</v>
      </c>
      <c r="R1252" t="s">
        <v>28</v>
      </c>
      <c r="S1252" t="s">
        <v>29</v>
      </c>
      <c r="T1252">
        <v>367</v>
      </c>
      <c r="U1252" t="s">
        <v>42</v>
      </c>
      <c r="V1252" t="s">
        <v>65</v>
      </c>
      <c r="W1252" t="s">
        <v>32</v>
      </c>
    </row>
    <row r="1253" spans="1:23" x14ac:dyDescent="0.35">
      <c r="A1253" t="s">
        <v>1231</v>
      </c>
      <c r="B1253" t="s">
        <v>33</v>
      </c>
      <c r="C1253" t="s">
        <v>37</v>
      </c>
      <c r="D1253" t="s">
        <v>64</v>
      </c>
      <c r="E1253" t="s">
        <v>58</v>
      </c>
      <c r="F1253" s="1">
        <v>44352</v>
      </c>
      <c r="G1253" t="s">
        <v>56</v>
      </c>
      <c r="H1253" t="s">
        <v>229</v>
      </c>
      <c r="I1253">
        <v>2022</v>
      </c>
      <c r="J1253" t="s">
        <v>166</v>
      </c>
      <c r="K1253" t="s">
        <v>54</v>
      </c>
      <c r="L1253">
        <v>28</v>
      </c>
      <c r="M1253">
        <v>25</v>
      </c>
      <c r="N1253">
        <v>10</v>
      </c>
      <c r="O1253">
        <v>280</v>
      </c>
      <c r="P1253">
        <v>15</v>
      </c>
      <c r="Q1253">
        <v>700</v>
      </c>
      <c r="R1253" t="s">
        <v>28</v>
      </c>
      <c r="S1253" t="s">
        <v>29</v>
      </c>
      <c r="T1253">
        <v>43</v>
      </c>
      <c r="U1253" t="s">
        <v>30</v>
      </c>
      <c r="V1253" t="s">
        <v>43</v>
      </c>
      <c r="W1253" t="s">
        <v>62</v>
      </c>
    </row>
    <row r="1254" spans="1:23" x14ac:dyDescent="0.35">
      <c r="A1254" t="s">
        <v>1232</v>
      </c>
      <c r="B1254" t="s">
        <v>63</v>
      </c>
      <c r="C1254" t="s">
        <v>34</v>
      </c>
      <c r="D1254" t="s">
        <v>60</v>
      </c>
      <c r="E1254" t="s">
        <v>52</v>
      </c>
      <c r="F1254" s="1">
        <v>44353</v>
      </c>
      <c r="G1254" t="s">
        <v>59</v>
      </c>
      <c r="H1254" t="s">
        <v>229</v>
      </c>
      <c r="I1254">
        <v>2022</v>
      </c>
      <c r="J1254" t="s">
        <v>166</v>
      </c>
      <c r="K1254" t="s">
        <v>27</v>
      </c>
      <c r="L1254">
        <v>92</v>
      </c>
      <c r="M1254">
        <v>10</v>
      </c>
      <c r="N1254">
        <v>4</v>
      </c>
      <c r="O1254">
        <v>368</v>
      </c>
      <c r="P1254">
        <v>6</v>
      </c>
      <c r="Q1254">
        <v>920</v>
      </c>
      <c r="R1254" t="s">
        <v>41</v>
      </c>
      <c r="S1254" t="s">
        <v>29</v>
      </c>
      <c r="T1254">
        <v>390</v>
      </c>
      <c r="U1254" t="s">
        <v>30</v>
      </c>
      <c r="V1254" t="s">
        <v>43</v>
      </c>
      <c r="W1254" t="s">
        <v>62</v>
      </c>
    </row>
    <row r="1255" spans="1:23" x14ac:dyDescent="0.35">
      <c r="A1255" t="s">
        <v>454</v>
      </c>
      <c r="B1255" t="s">
        <v>33</v>
      </c>
      <c r="C1255" t="s">
        <v>45</v>
      </c>
      <c r="D1255" t="s">
        <v>46</v>
      </c>
      <c r="E1255" t="s">
        <v>23</v>
      </c>
      <c r="F1255" s="1">
        <v>44354</v>
      </c>
      <c r="G1255" t="s">
        <v>24</v>
      </c>
      <c r="H1255" t="s">
        <v>229</v>
      </c>
      <c r="I1255">
        <v>2022</v>
      </c>
      <c r="J1255" t="s">
        <v>166</v>
      </c>
      <c r="K1255" t="s">
        <v>27</v>
      </c>
      <c r="L1255">
        <v>68</v>
      </c>
      <c r="M1255">
        <v>15</v>
      </c>
      <c r="N1255">
        <v>5</v>
      </c>
      <c r="O1255">
        <v>340</v>
      </c>
      <c r="P1255">
        <v>10</v>
      </c>
      <c r="Q1255">
        <v>1020</v>
      </c>
      <c r="R1255" t="s">
        <v>28</v>
      </c>
      <c r="S1255" t="s">
        <v>29</v>
      </c>
      <c r="T1255">
        <v>279</v>
      </c>
      <c r="U1255" t="s">
        <v>30</v>
      </c>
      <c r="V1255" t="s">
        <v>43</v>
      </c>
      <c r="W1255" t="s">
        <v>62</v>
      </c>
    </row>
    <row r="1256" spans="1:23" x14ac:dyDescent="0.35">
      <c r="A1256" t="s">
        <v>1233</v>
      </c>
      <c r="B1256" t="s">
        <v>33</v>
      </c>
      <c r="C1256" t="s">
        <v>45</v>
      </c>
      <c r="D1256" t="s">
        <v>46</v>
      </c>
      <c r="E1256" t="s">
        <v>39</v>
      </c>
      <c r="F1256" s="1">
        <v>44355</v>
      </c>
      <c r="G1256" t="s">
        <v>36</v>
      </c>
      <c r="H1256" t="s">
        <v>229</v>
      </c>
      <c r="I1256">
        <v>2022</v>
      </c>
      <c r="J1256" t="s">
        <v>166</v>
      </c>
      <c r="K1256" t="s">
        <v>27</v>
      </c>
      <c r="L1256">
        <v>26</v>
      </c>
      <c r="M1256">
        <v>15</v>
      </c>
      <c r="N1256">
        <v>5</v>
      </c>
      <c r="O1256">
        <v>130</v>
      </c>
      <c r="P1256">
        <v>10</v>
      </c>
      <c r="Q1256">
        <v>390</v>
      </c>
      <c r="R1256" t="s">
        <v>41</v>
      </c>
      <c r="S1256" t="s">
        <v>29</v>
      </c>
      <c r="T1256">
        <v>635</v>
      </c>
      <c r="U1256" t="s">
        <v>30</v>
      </c>
      <c r="V1256" t="s">
        <v>49</v>
      </c>
      <c r="W1256" t="s">
        <v>32</v>
      </c>
    </row>
    <row r="1257" spans="1:23" x14ac:dyDescent="0.35">
      <c r="A1257" t="s">
        <v>1234</v>
      </c>
      <c r="B1257" t="s">
        <v>63</v>
      </c>
      <c r="C1257" t="s">
        <v>67</v>
      </c>
      <c r="D1257" t="s">
        <v>46</v>
      </c>
      <c r="E1257" t="s">
        <v>61</v>
      </c>
      <c r="F1257" s="1">
        <v>44356</v>
      </c>
      <c r="G1257" t="s">
        <v>40</v>
      </c>
      <c r="H1257" t="s">
        <v>229</v>
      </c>
      <c r="I1257">
        <v>2022</v>
      </c>
      <c r="J1257" t="s">
        <v>166</v>
      </c>
      <c r="K1257" t="s">
        <v>27</v>
      </c>
      <c r="L1257">
        <v>12</v>
      </c>
      <c r="M1257">
        <v>15</v>
      </c>
      <c r="N1257">
        <v>5</v>
      </c>
      <c r="O1257">
        <v>60</v>
      </c>
      <c r="P1257">
        <v>10</v>
      </c>
      <c r="Q1257">
        <v>180</v>
      </c>
      <c r="R1257" t="s">
        <v>28</v>
      </c>
      <c r="S1257" t="s">
        <v>29</v>
      </c>
      <c r="T1257">
        <v>591</v>
      </c>
      <c r="U1257" t="s">
        <v>42</v>
      </c>
      <c r="V1257" t="s">
        <v>65</v>
      </c>
      <c r="W1257" t="s">
        <v>50</v>
      </c>
    </row>
    <row r="1258" spans="1:23" x14ac:dyDescent="0.35">
      <c r="A1258" t="s">
        <v>905</v>
      </c>
      <c r="B1258" t="s">
        <v>63</v>
      </c>
      <c r="C1258" t="s">
        <v>55</v>
      </c>
      <c r="D1258" t="s">
        <v>60</v>
      </c>
      <c r="E1258" t="s">
        <v>23</v>
      </c>
      <c r="F1258" s="1">
        <v>44357</v>
      </c>
      <c r="G1258" t="s">
        <v>48</v>
      </c>
      <c r="H1258" t="s">
        <v>229</v>
      </c>
      <c r="I1258">
        <v>2022</v>
      </c>
      <c r="J1258" t="s">
        <v>166</v>
      </c>
      <c r="K1258" t="s">
        <v>27</v>
      </c>
      <c r="L1258">
        <v>10</v>
      </c>
      <c r="M1258">
        <v>10</v>
      </c>
      <c r="N1258">
        <v>4</v>
      </c>
      <c r="O1258">
        <v>40</v>
      </c>
      <c r="P1258">
        <v>6</v>
      </c>
      <c r="Q1258">
        <v>100</v>
      </c>
      <c r="R1258" t="s">
        <v>28</v>
      </c>
      <c r="S1258" t="s">
        <v>29</v>
      </c>
      <c r="T1258">
        <v>45</v>
      </c>
      <c r="U1258" t="s">
        <v>42</v>
      </c>
      <c r="V1258" t="s">
        <v>65</v>
      </c>
      <c r="W1258" t="s">
        <v>32</v>
      </c>
    </row>
    <row r="1259" spans="1:23" x14ac:dyDescent="0.35">
      <c r="A1259" t="s">
        <v>355</v>
      </c>
      <c r="B1259" t="s">
        <v>63</v>
      </c>
      <c r="C1259" t="s">
        <v>66</v>
      </c>
      <c r="D1259" t="s">
        <v>38</v>
      </c>
      <c r="E1259" t="s">
        <v>58</v>
      </c>
      <c r="F1259" s="1">
        <v>44358</v>
      </c>
      <c r="G1259" t="s">
        <v>53</v>
      </c>
      <c r="H1259" t="s">
        <v>229</v>
      </c>
      <c r="I1259">
        <v>2022</v>
      </c>
      <c r="J1259" t="s">
        <v>166</v>
      </c>
      <c r="K1259" t="s">
        <v>54</v>
      </c>
      <c r="L1259">
        <v>59</v>
      </c>
      <c r="M1259">
        <v>5</v>
      </c>
      <c r="N1259">
        <v>2</v>
      </c>
      <c r="O1259">
        <v>118</v>
      </c>
      <c r="P1259">
        <v>3</v>
      </c>
      <c r="Q1259">
        <v>295</v>
      </c>
      <c r="R1259" t="s">
        <v>28</v>
      </c>
      <c r="S1259" t="s">
        <v>29</v>
      </c>
      <c r="T1259">
        <v>858</v>
      </c>
      <c r="U1259" t="s">
        <v>30</v>
      </c>
      <c r="V1259" t="s">
        <v>49</v>
      </c>
      <c r="W1259" t="s">
        <v>62</v>
      </c>
    </row>
    <row r="1260" spans="1:23" x14ac:dyDescent="0.35">
      <c r="A1260" t="s">
        <v>1235</v>
      </c>
      <c r="B1260" t="s">
        <v>44</v>
      </c>
      <c r="C1260" t="s">
        <v>45</v>
      </c>
      <c r="D1260" t="s">
        <v>64</v>
      </c>
      <c r="E1260" t="s">
        <v>61</v>
      </c>
      <c r="F1260" s="1">
        <v>44359</v>
      </c>
      <c r="G1260" t="s">
        <v>56</v>
      </c>
      <c r="H1260" t="s">
        <v>229</v>
      </c>
      <c r="I1260">
        <v>2022</v>
      </c>
      <c r="J1260" t="s">
        <v>166</v>
      </c>
      <c r="K1260" t="s">
        <v>54</v>
      </c>
      <c r="L1260">
        <v>58</v>
      </c>
      <c r="M1260">
        <v>25</v>
      </c>
      <c r="N1260">
        <v>10</v>
      </c>
      <c r="O1260">
        <v>580</v>
      </c>
      <c r="P1260">
        <v>15</v>
      </c>
      <c r="Q1260">
        <v>1450</v>
      </c>
      <c r="R1260" t="s">
        <v>28</v>
      </c>
      <c r="S1260" t="s">
        <v>29</v>
      </c>
      <c r="T1260">
        <v>812</v>
      </c>
      <c r="U1260" t="s">
        <v>30</v>
      </c>
      <c r="V1260" t="s">
        <v>31</v>
      </c>
      <c r="W1260" t="s">
        <v>62</v>
      </c>
    </row>
    <row r="1261" spans="1:23" x14ac:dyDescent="0.35">
      <c r="A1261" t="s">
        <v>1236</v>
      </c>
      <c r="B1261" t="s">
        <v>20</v>
      </c>
      <c r="C1261" t="s">
        <v>67</v>
      </c>
      <c r="D1261" t="s">
        <v>60</v>
      </c>
      <c r="E1261" t="s">
        <v>47</v>
      </c>
      <c r="F1261" s="1">
        <v>44360</v>
      </c>
      <c r="G1261" t="s">
        <v>59</v>
      </c>
      <c r="H1261" t="s">
        <v>229</v>
      </c>
      <c r="I1261">
        <v>2022</v>
      </c>
      <c r="J1261" t="s">
        <v>166</v>
      </c>
      <c r="K1261" t="s">
        <v>27</v>
      </c>
      <c r="L1261">
        <v>80</v>
      </c>
      <c r="M1261">
        <v>10</v>
      </c>
      <c r="N1261">
        <v>4</v>
      </c>
      <c r="O1261">
        <v>320</v>
      </c>
      <c r="P1261">
        <v>6</v>
      </c>
      <c r="Q1261">
        <v>800</v>
      </c>
      <c r="R1261" t="s">
        <v>28</v>
      </c>
      <c r="S1261" t="s">
        <v>29</v>
      </c>
      <c r="T1261">
        <v>623</v>
      </c>
      <c r="U1261" t="s">
        <v>42</v>
      </c>
      <c r="V1261" t="s">
        <v>43</v>
      </c>
      <c r="W1261" t="s">
        <v>50</v>
      </c>
    </row>
    <row r="1262" spans="1:23" x14ac:dyDescent="0.35">
      <c r="A1262" t="s">
        <v>1237</v>
      </c>
      <c r="B1262" t="s">
        <v>63</v>
      </c>
      <c r="C1262" t="s">
        <v>66</v>
      </c>
      <c r="D1262" t="s">
        <v>38</v>
      </c>
      <c r="E1262" t="s">
        <v>23</v>
      </c>
      <c r="F1262" s="1">
        <v>44361</v>
      </c>
      <c r="G1262" t="s">
        <v>24</v>
      </c>
      <c r="H1262" t="s">
        <v>229</v>
      </c>
      <c r="I1262">
        <v>2022</v>
      </c>
      <c r="J1262" t="s">
        <v>166</v>
      </c>
      <c r="K1262" t="s">
        <v>27</v>
      </c>
      <c r="L1262">
        <v>54</v>
      </c>
      <c r="M1262">
        <v>5</v>
      </c>
      <c r="N1262">
        <v>2</v>
      </c>
      <c r="O1262">
        <v>108</v>
      </c>
      <c r="P1262">
        <v>3</v>
      </c>
      <c r="Q1262">
        <v>270</v>
      </c>
      <c r="R1262" t="s">
        <v>41</v>
      </c>
      <c r="S1262" t="s">
        <v>29</v>
      </c>
      <c r="T1262">
        <v>584</v>
      </c>
      <c r="U1262" t="s">
        <v>30</v>
      </c>
      <c r="V1262" t="s">
        <v>43</v>
      </c>
      <c r="W1262" t="s">
        <v>32</v>
      </c>
    </row>
    <row r="1263" spans="1:23" x14ac:dyDescent="0.35">
      <c r="A1263" t="s">
        <v>1238</v>
      </c>
      <c r="B1263" t="s">
        <v>33</v>
      </c>
      <c r="C1263" t="s">
        <v>67</v>
      </c>
      <c r="D1263" t="s">
        <v>35</v>
      </c>
      <c r="E1263" t="s">
        <v>23</v>
      </c>
      <c r="F1263" s="1">
        <v>44362</v>
      </c>
      <c r="G1263" t="s">
        <v>36</v>
      </c>
      <c r="H1263" t="s">
        <v>229</v>
      </c>
      <c r="I1263">
        <v>2022</v>
      </c>
      <c r="J1263" t="s">
        <v>166</v>
      </c>
      <c r="K1263" t="s">
        <v>27</v>
      </c>
      <c r="L1263">
        <v>23</v>
      </c>
      <c r="M1263">
        <v>5</v>
      </c>
      <c r="N1263">
        <v>3</v>
      </c>
      <c r="O1263">
        <v>69</v>
      </c>
      <c r="P1263">
        <v>2</v>
      </c>
      <c r="Q1263">
        <v>115</v>
      </c>
      <c r="R1263" t="s">
        <v>28</v>
      </c>
      <c r="S1263" t="s">
        <v>29</v>
      </c>
      <c r="T1263">
        <v>736</v>
      </c>
      <c r="U1263" t="s">
        <v>42</v>
      </c>
      <c r="V1263" t="s">
        <v>65</v>
      </c>
      <c r="W1263" t="s">
        <v>50</v>
      </c>
    </row>
    <row r="1264" spans="1:23" x14ac:dyDescent="0.35">
      <c r="A1264" t="s">
        <v>1239</v>
      </c>
      <c r="B1264" t="s">
        <v>63</v>
      </c>
      <c r="C1264" t="s">
        <v>68</v>
      </c>
      <c r="D1264" t="s">
        <v>35</v>
      </c>
      <c r="E1264" t="s">
        <v>23</v>
      </c>
      <c r="F1264" s="1">
        <v>44363</v>
      </c>
      <c r="G1264" t="s">
        <v>40</v>
      </c>
      <c r="H1264" t="s">
        <v>229</v>
      </c>
      <c r="I1264">
        <v>2022</v>
      </c>
      <c r="J1264" t="s">
        <v>166</v>
      </c>
      <c r="K1264" t="s">
        <v>27</v>
      </c>
      <c r="L1264">
        <v>72</v>
      </c>
      <c r="M1264">
        <v>5</v>
      </c>
      <c r="N1264">
        <v>3</v>
      </c>
      <c r="O1264">
        <v>216</v>
      </c>
      <c r="P1264">
        <v>2</v>
      </c>
      <c r="Q1264">
        <v>360</v>
      </c>
      <c r="R1264" t="s">
        <v>28</v>
      </c>
      <c r="S1264" t="s">
        <v>29</v>
      </c>
      <c r="T1264">
        <v>550</v>
      </c>
      <c r="U1264" t="s">
        <v>30</v>
      </c>
      <c r="V1264" t="s">
        <v>43</v>
      </c>
      <c r="W1264" t="s">
        <v>32</v>
      </c>
    </row>
    <row r="1265" spans="1:23" x14ac:dyDescent="0.35">
      <c r="A1265" t="s">
        <v>1240</v>
      </c>
      <c r="B1265" t="s">
        <v>20</v>
      </c>
      <c r="C1265" t="s">
        <v>45</v>
      </c>
      <c r="D1265" t="s">
        <v>51</v>
      </c>
      <c r="E1265" t="s">
        <v>61</v>
      </c>
      <c r="F1265" s="1">
        <v>44364</v>
      </c>
      <c r="G1265" t="s">
        <v>48</v>
      </c>
      <c r="H1265" t="s">
        <v>229</v>
      </c>
      <c r="I1265">
        <v>2022</v>
      </c>
      <c r="J1265" t="s">
        <v>166</v>
      </c>
      <c r="K1265" t="s">
        <v>27</v>
      </c>
      <c r="L1265">
        <v>88</v>
      </c>
      <c r="M1265">
        <v>40</v>
      </c>
      <c r="N1265">
        <v>7</v>
      </c>
      <c r="O1265">
        <v>616</v>
      </c>
      <c r="P1265">
        <v>33</v>
      </c>
      <c r="Q1265">
        <v>3520</v>
      </c>
      <c r="R1265" t="s">
        <v>28</v>
      </c>
      <c r="S1265" t="s">
        <v>29</v>
      </c>
      <c r="T1265">
        <v>125</v>
      </c>
      <c r="U1265" t="s">
        <v>30</v>
      </c>
      <c r="V1265" t="s">
        <v>49</v>
      </c>
      <c r="W1265" t="s">
        <v>32</v>
      </c>
    </row>
    <row r="1266" spans="1:23" x14ac:dyDescent="0.35">
      <c r="A1266" t="s">
        <v>1241</v>
      </c>
      <c r="B1266" t="s">
        <v>63</v>
      </c>
      <c r="C1266" t="s">
        <v>66</v>
      </c>
      <c r="D1266" t="s">
        <v>64</v>
      </c>
      <c r="E1266" t="s">
        <v>47</v>
      </c>
      <c r="F1266" s="1">
        <v>44365</v>
      </c>
      <c r="G1266" t="s">
        <v>53</v>
      </c>
      <c r="H1266" t="s">
        <v>229</v>
      </c>
      <c r="I1266">
        <v>2022</v>
      </c>
      <c r="J1266" t="s">
        <v>166</v>
      </c>
      <c r="K1266" t="s">
        <v>54</v>
      </c>
      <c r="L1266">
        <v>33</v>
      </c>
      <c r="M1266">
        <v>25</v>
      </c>
      <c r="N1266">
        <v>10</v>
      </c>
      <c r="O1266">
        <v>330</v>
      </c>
      <c r="P1266">
        <v>15</v>
      </c>
      <c r="Q1266">
        <v>825</v>
      </c>
      <c r="R1266" t="s">
        <v>28</v>
      </c>
      <c r="S1266" t="s">
        <v>29</v>
      </c>
      <c r="T1266">
        <v>659</v>
      </c>
      <c r="U1266" t="s">
        <v>42</v>
      </c>
      <c r="V1266" t="s">
        <v>65</v>
      </c>
      <c r="W1266" t="s">
        <v>32</v>
      </c>
    </row>
    <row r="1267" spans="1:23" x14ac:dyDescent="0.35">
      <c r="A1267" t="s">
        <v>640</v>
      </c>
      <c r="B1267" t="s">
        <v>44</v>
      </c>
      <c r="C1267" t="s">
        <v>68</v>
      </c>
      <c r="D1267" t="s">
        <v>38</v>
      </c>
      <c r="E1267" t="s">
        <v>52</v>
      </c>
      <c r="F1267" s="1">
        <v>44366</v>
      </c>
      <c r="G1267" t="s">
        <v>56</v>
      </c>
      <c r="H1267" t="s">
        <v>229</v>
      </c>
      <c r="I1267">
        <v>2022</v>
      </c>
      <c r="J1267" t="s">
        <v>166</v>
      </c>
      <c r="K1267" t="s">
        <v>54</v>
      </c>
      <c r="L1267">
        <v>22</v>
      </c>
      <c r="M1267">
        <v>5</v>
      </c>
      <c r="N1267">
        <v>2</v>
      </c>
      <c r="O1267">
        <v>44</v>
      </c>
      <c r="P1267">
        <v>3</v>
      </c>
      <c r="Q1267">
        <v>110</v>
      </c>
      <c r="R1267" t="s">
        <v>41</v>
      </c>
      <c r="S1267" t="s">
        <v>29</v>
      </c>
      <c r="T1267">
        <v>690</v>
      </c>
      <c r="U1267" t="s">
        <v>30</v>
      </c>
      <c r="V1267" t="s">
        <v>43</v>
      </c>
      <c r="W1267" t="s">
        <v>32</v>
      </c>
    </row>
    <row r="1268" spans="1:23" x14ac:dyDescent="0.35">
      <c r="A1268" t="s">
        <v>1242</v>
      </c>
      <c r="B1268" t="s">
        <v>20</v>
      </c>
      <c r="C1268" t="s">
        <v>34</v>
      </c>
      <c r="D1268" t="s">
        <v>22</v>
      </c>
      <c r="E1268" t="s">
        <v>61</v>
      </c>
      <c r="F1268" s="1">
        <v>44367</v>
      </c>
      <c r="G1268" t="s">
        <v>59</v>
      </c>
      <c r="H1268" t="s">
        <v>229</v>
      </c>
      <c r="I1268">
        <v>2022</v>
      </c>
      <c r="J1268" t="s">
        <v>166</v>
      </c>
      <c r="K1268" t="s">
        <v>27</v>
      </c>
      <c r="L1268">
        <v>41</v>
      </c>
      <c r="M1268">
        <v>5</v>
      </c>
      <c r="N1268">
        <v>2</v>
      </c>
      <c r="O1268">
        <v>82</v>
      </c>
      <c r="P1268">
        <v>3</v>
      </c>
      <c r="Q1268">
        <v>205</v>
      </c>
      <c r="R1268" t="s">
        <v>28</v>
      </c>
      <c r="S1268" t="s">
        <v>29</v>
      </c>
      <c r="T1268">
        <v>860</v>
      </c>
      <c r="U1268" t="s">
        <v>30</v>
      </c>
      <c r="V1268" t="s">
        <v>65</v>
      </c>
      <c r="W1268" t="s">
        <v>32</v>
      </c>
    </row>
    <row r="1269" spans="1:23" x14ac:dyDescent="0.35">
      <c r="A1269" t="s">
        <v>1243</v>
      </c>
      <c r="B1269" t="s">
        <v>20</v>
      </c>
      <c r="C1269" t="s">
        <v>68</v>
      </c>
      <c r="D1269" t="s">
        <v>35</v>
      </c>
      <c r="E1269" t="s">
        <v>58</v>
      </c>
      <c r="F1269" s="1">
        <v>44368</v>
      </c>
      <c r="G1269" t="s">
        <v>24</v>
      </c>
      <c r="H1269" t="s">
        <v>229</v>
      </c>
      <c r="I1269">
        <v>2022</v>
      </c>
      <c r="J1269" t="s">
        <v>166</v>
      </c>
      <c r="K1269" t="s">
        <v>27</v>
      </c>
      <c r="L1269">
        <v>79</v>
      </c>
      <c r="M1269">
        <v>5</v>
      </c>
      <c r="N1269">
        <v>3</v>
      </c>
      <c r="O1269">
        <v>237</v>
      </c>
      <c r="P1269">
        <v>2</v>
      </c>
      <c r="Q1269">
        <v>395</v>
      </c>
      <c r="R1269" t="s">
        <v>28</v>
      </c>
      <c r="S1269" t="s">
        <v>29</v>
      </c>
      <c r="T1269">
        <v>6</v>
      </c>
      <c r="U1269" t="s">
        <v>42</v>
      </c>
      <c r="V1269" t="s">
        <v>49</v>
      </c>
      <c r="W1269" t="s">
        <v>50</v>
      </c>
    </row>
    <row r="1270" spans="1:23" x14ac:dyDescent="0.35">
      <c r="A1270" t="s">
        <v>1244</v>
      </c>
      <c r="B1270" t="s">
        <v>33</v>
      </c>
      <c r="C1270" t="s">
        <v>34</v>
      </c>
      <c r="D1270" t="s">
        <v>64</v>
      </c>
      <c r="E1270" t="s">
        <v>52</v>
      </c>
      <c r="F1270" s="1">
        <v>44369</v>
      </c>
      <c r="G1270" t="s">
        <v>36</v>
      </c>
      <c r="H1270" t="s">
        <v>229</v>
      </c>
      <c r="I1270">
        <v>2022</v>
      </c>
      <c r="J1270" t="s">
        <v>166</v>
      </c>
      <c r="K1270" t="s">
        <v>27</v>
      </c>
      <c r="L1270">
        <v>13</v>
      </c>
      <c r="M1270">
        <v>25</v>
      </c>
      <c r="N1270">
        <v>10</v>
      </c>
      <c r="O1270">
        <v>130</v>
      </c>
      <c r="P1270">
        <v>15</v>
      </c>
      <c r="Q1270">
        <v>325</v>
      </c>
      <c r="R1270" t="s">
        <v>28</v>
      </c>
      <c r="S1270" t="s">
        <v>29</v>
      </c>
      <c r="T1270">
        <v>949</v>
      </c>
      <c r="U1270" t="s">
        <v>42</v>
      </c>
      <c r="V1270" t="s">
        <v>31</v>
      </c>
      <c r="W1270" t="s">
        <v>32</v>
      </c>
    </row>
    <row r="1271" spans="1:23" x14ac:dyDescent="0.35">
      <c r="A1271" t="s">
        <v>1245</v>
      </c>
      <c r="B1271" t="s">
        <v>63</v>
      </c>
      <c r="C1271" t="s">
        <v>34</v>
      </c>
      <c r="D1271" t="s">
        <v>64</v>
      </c>
      <c r="E1271" t="s">
        <v>61</v>
      </c>
      <c r="F1271" s="1">
        <v>44370</v>
      </c>
      <c r="G1271" t="s">
        <v>40</v>
      </c>
      <c r="H1271" t="s">
        <v>229</v>
      </c>
      <c r="I1271">
        <v>2022</v>
      </c>
      <c r="J1271" t="s">
        <v>166</v>
      </c>
      <c r="K1271" t="s">
        <v>27</v>
      </c>
      <c r="L1271">
        <v>92</v>
      </c>
      <c r="M1271">
        <v>25</v>
      </c>
      <c r="N1271">
        <v>10</v>
      </c>
      <c r="O1271">
        <v>920</v>
      </c>
      <c r="P1271">
        <v>15</v>
      </c>
      <c r="Q1271">
        <v>2300</v>
      </c>
      <c r="R1271" t="s">
        <v>41</v>
      </c>
      <c r="S1271" t="s">
        <v>29</v>
      </c>
      <c r="T1271">
        <v>54</v>
      </c>
      <c r="U1271" t="s">
        <v>30</v>
      </c>
      <c r="V1271" t="s">
        <v>31</v>
      </c>
      <c r="W1271" t="s">
        <v>62</v>
      </c>
    </row>
    <row r="1272" spans="1:23" x14ac:dyDescent="0.35">
      <c r="A1272" t="s">
        <v>1246</v>
      </c>
      <c r="B1272" t="s">
        <v>20</v>
      </c>
      <c r="C1272" t="s">
        <v>37</v>
      </c>
      <c r="D1272" t="s">
        <v>60</v>
      </c>
      <c r="E1272" t="s">
        <v>47</v>
      </c>
      <c r="F1272" s="1">
        <v>44371</v>
      </c>
      <c r="G1272" t="s">
        <v>48</v>
      </c>
      <c r="H1272" t="s">
        <v>229</v>
      </c>
      <c r="I1272">
        <v>2022</v>
      </c>
      <c r="J1272" t="s">
        <v>166</v>
      </c>
      <c r="K1272" t="s">
        <v>27</v>
      </c>
      <c r="L1272">
        <v>32</v>
      </c>
      <c r="M1272">
        <v>10</v>
      </c>
      <c r="N1272">
        <v>4</v>
      </c>
      <c r="O1272">
        <v>128</v>
      </c>
      <c r="P1272">
        <v>6</v>
      </c>
      <c r="Q1272">
        <v>320</v>
      </c>
      <c r="R1272" t="s">
        <v>41</v>
      </c>
      <c r="S1272" t="s">
        <v>29</v>
      </c>
      <c r="T1272">
        <v>630</v>
      </c>
      <c r="U1272" t="s">
        <v>42</v>
      </c>
      <c r="V1272" t="s">
        <v>43</v>
      </c>
      <c r="W1272" t="s">
        <v>50</v>
      </c>
    </row>
    <row r="1273" spans="1:23" x14ac:dyDescent="0.35">
      <c r="A1273" t="s">
        <v>1247</v>
      </c>
      <c r="B1273" t="s">
        <v>44</v>
      </c>
      <c r="C1273" t="s">
        <v>21</v>
      </c>
      <c r="D1273" t="s">
        <v>46</v>
      </c>
      <c r="E1273" t="s">
        <v>58</v>
      </c>
      <c r="F1273" s="1">
        <v>44372</v>
      </c>
      <c r="G1273" t="s">
        <v>53</v>
      </c>
      <c r="H1273" t="s">
        <v>229</v>
      </c>
      <c r="I1273">
        <v>2022</v>
      </c>
      <c r="J1273" t="s">
        <v>166</v>
      </c>
      <c r="K1273" t="s">
        <v>54</v>
      </c>
      <c r="L1273">
        <v>93</v>
      </c>
      <c r="M1273">
        <v>15</v>
      </c>
      <c r="N1273">
        <v>5</v>
      </c>
      <c r="O1273">
        <v>465</v>
      </c>
      <c r="P1273">
        <v>10</v>
      </c>
      <c r="Q1273">
        <v>1395</v>
      </c>
      <c r="R1273" t="s">
        <v>41</v>
      </c>
      <c r="S1273" t="s">
        <v>29</v>
      </c>
      <c r="T1273">
        <v>562</v>
      </c>
      <c r="U1273" t="s">
        <v>30</v>
      </c>
      <c r="V1273" t="s">
        <v>43</v>
      </c>
      <c r="W1273" t="s">
        <v>62</v>
      </c>
    </row>
    <row r="1274" spans="1:23" x14ac:dyDescent="0.35">
      <c r="A1274" t="s">
        <v>1248</v>
      </c>
      <c r="B1274" t="s">
        <v>63</v>
      </c>
      <c r="C1274" t="s">
        <v>57</v>
      </c>
      <c r="D1274" t="s">
        <v>38</v>
      </c>
      <c r="E1274" t="s">
        <v>39</v>
      </c>
      <c r="F1274" s="1">
        <v>44373</v>
      </c>
      <c r="G1274" t="s">
        <v>56</v>
      </c>
      <c r="H1274" t="s">
        <v>229</v>
      </c>
      <c r="I1274">
        <v>2022</v>
      </c>
      <c r="J1274" t="s">
        <v>166</v>
      </c>
      <c r="K1274" t="s">
        <v>54</v>
      </c>
      <c r="L1274">
        <v>48</v>
      </c>
      <c r="M1274">
        <v>5</v>
      </c>
      <c r="N1274">
        <v>2</v>
      </c>
      <c r="O1274">
        <v>96</v>
      </c>
      <c r="P1274">
        <v>3</v>
      </c>
      <c r="Q1274">
        <v>240</v>
      </c>
      <c r="R1274" t="s">
        <v>41</v>
      </c>
      <c r="S1274" t="s">
        <v>29</v>
      </c>
      <c r="T1274">
        <v>685</v>
      </c>
      <c r="U1274" t="s">
        <v>42</v>
      </c>
      <c r="V1274" t="s">
        <v>65</v>
      </c>
      <c r="W1274" t="s">
        <v>50</v>
      </c>
    </row>
    <row r="1275" spans="1:23" x14ac:dyDescent="0.35">
      <c r="A1275" t="s">
        <v>1249</v>
      </c>
      <c r="B1275" t="s">
        <v>20</v>
      </c>
      <c r="C1275" t="s">
        <v>67</v>
      </c>
      <c r="D1275" t="s">
        <v>38</v>
      </c>
      <c r="E1275" t="s">
        <v>23</v>
      </c>
      <c r="F1275" s="1">
        <v>44374</v>
      </c>
      <c r="G1275" t="s">
        <v>59</v>
      </c>
      <c r="H1275" t="s">
        <v>229</v>
      </c>
      <c r="I1275">
        <v>2022</v>
      </c>
      <c r="J1275" t="s">
        <v>166</v>
      </c>
      <c r="K1275" t="s">
        <v>27</v>
      </c>
      <c r="L1275">
        <v>34</v>
      </c>
      <c r="M1275">
        <v>5</v>
      </c>
      <c r="N1275">
        <v>2</v>
      </c>
      <c r="O1275">
        <v>68</v>
      </c>
      <c r="P1275">
        <v>3</v>
      </c>
      <c r="Q1275">
        <v>170</v>
      </c>
      <c r="R1275" t="s">
        <v>41</v>
      </c>
      <c r="S1275" t="s">
        <v>29</v>
      </c>
      <c r="T1275">
        <v>144</v>
      </c>
      <c r="U1275" t="s">
        <v>30</v>
      </c>
      <c r="V1275" t="s">
        <v>43</v>
      </c>
      <c r="W1275" t="s">
        <v>32</v>
      </c>
    </row>
    <row r="1276" spans="1:23" x14ac:dyDescent="0.35">
      <c r="A1276" t="s">
        <v>1250</v>
      </c>
      <c r="B1276" t="s">
        <v>63</v>
      </c>
      <c r="C1276" t="s">
        <v>34</v>
      </c>
      <c r="D1276" t="s">
        <v>22</v>
      </c>
      <c r="E1276" t="s">
        <v>58</v>
      </c>
      <c r="F1276" s="1">
        <v>44375</v>
      </c>
      <c r="G1276" t="s">
        <v>24</v>
      </c>
      <c r="H1276" t="s">
        <v>229</v>
      </c>
      <c r="I1276">
        <v>2022</v>
      </c>
      <c r="J1276" t="s">
        <v>166</v>
      </c>
      <c r="K1276" t="s">
        <v>27</v>
      </c>
      <c r="L1276">
        <v>11</v>
      </c>
      <c r="M1276">
        <v>5</v>
      </c>
      <c r="N1276">
        <v>2</v>
      </c>
      <c r="O1276">
        <v>22</v>
      </c>
      <c r="P1276">
        <v>3</v>
      </c>
      <c r="Q1276">
        <v>55</v>
      </c>
      <c r="R1276" t="s">
        <v>28</v>
      </c>
      <c r="S1276" t="s">
        <v>29</v>
      </c>
      <c r="T1276">
        <v>515</v>
      </c>
      <c r="U1276" t="s">
        <v>42</v>
      </c>
      <c r="V1276" t="s">
        <v>65</v>
      </c>
      <c r="W1276" t="s">
        <v>62</v>
      </c>
    </row>
    <row r="1277" spans="1:23" x14ac:dyDescent="0.35">
      <c r="A1277" t="s">
        <v>1043</v>
      </c>
      <c r="B1277" t="s">
        <v>44</v>
      </c>
      <c r="C1277" t="s">
        <v>45</v>
      </c>
      <c r="D1277" t="s">
        <v>60</v>
      </c>
      <c r="E1277" t="s">
        <v>39</v>
      </c>
      <c r="F1277" s="1">
        <v>44376</v>
      </c>
      <c r="G1277" t="s">
        <v>36</v>
      </c>
      <c r="H1277" t="s">
        <v>229</v>
      </c>
      <c r="I1277">
        <v>2022</v>
      </c>
      <c r="J1277" t="s">
        <v>166</v>
      </c>
      <c r="K1277" t="s">
        <v>27</v>
      </c>
      <c r="L1277">
        <v>11</v>
      </c>
      <c r="M1277">
        <v>10</v>
      </c>
      <c r="N1277">
        <v>4</v>
      </c>
      <c r="O1277">
        <v>44</v>
      </c>
      <c r="P1277">
        <v>6</v>
      </c>
      <c r="Q1277">
        <v>110</v>
      </c>
      <c r="R1277" t="s">
        <v>41</v>
      </c>
      <c r="S1277" t="s">
        <v>29</v>
      </c>
      <c r="T1277">
        <v>981</v>
      </c>
      <c r="U1277" t="s">
        <v>42</v>
      </c>
      <c r="V1277" t="s">
        <v>43</v>
      </c>
      <c r="W1277" t="s">
        <v>50</v>
      </c>
    </row>
    <row r="1278" spans="1:23" x14ac:dyDescent="0.35">
      <c r="A1278" t="s">
        <v>1251</v>
      </c>
      <c r="B1278" t="s">
        <v>33</v>
      </c>
      <c r="C1278" t="s">
        <v>37</v>
      </c>
      <c r="D1278" t="s">
        <v>22</v>
      </c>
      <c r="E1278" t="s">
        <v>61</v>
      </c>
      <c r="F1278" s="1">
        <v>44377</v>
      </c>
      <c r="G1278" t="s">
        <v>40</v>
      </c>
      <c r="H1278" t="s">
        <v>229</v>
      </c>
      <c r="I1278">
        <v>2022</v>
      </c>
      <c r="J1278" t="s">
        <v>166</v>
      </c>
      <c r="K1278" t="s">
        <v>27</v>
      </c>
      <c r="L1278">
        <v>40</v>
      </c>
      <c r="M1278">
        <v>5</v>
      </c>
      <c r="N1278">
        <v>2</v>
      </c>
      <c r="O1278">
        <v>80</v>
      </c>
      <c r="P1278">
        <v>3</v>
      </c>
      <c r="Q1278">
        <v>200</v>
      </c>
      <c r="R1278" t="s">
        <v>41</v>
      </c>
      <c r="S1278" t="s">
        <v>29</v>
      </c>
      <c r="T1278">
        <v>737</v>
      </c>
      <c r="U1278" t="s">
        <v>30</v>
      </c>
      <c r="V1278" t="s">
        <v>65</v>
      </c>
      <c r="W1278" t="s">
        <v>32</v>
      </c>
    </row>
    <row r="1279" spans="1:23" x14ac:dyDescent="0.35">
      <c r="A1279" t="s">
        <v>1252</v>
      </c>
      <c r="B1279" t="s">
        <v>44</v>
      </c>
      <c r="C1279" t="s">
        <v>37</v>
      </c>
      <c r="D1279" t="s">
        <v>46</v>
      </c>
      <c r="E1279" t="s">
        <v>58</v>
      </c>
      <c r="F1279" s="1">
        <v>44378</v>
      </c>
      <c r="G1279" t="s">
        <v>48</v>
      </c>
      <c r="H1279" t="s">
        <v>258</v>
      </c>
      <c r="I1279">
        <v>2022</v>
      </c>
      <c r="J1279" t="s">
        <v>259</v>
      </c>
      <c r="K1279" t="s">
        <v>27</v>
      </c>
      <c r="L1279">
        <v>78</v>
      </c>
      <c r="M1279">
        <v>15</v>
      </c>
      <c r="N1279">
        <v>5</v>
      </c>
      <c r="O1279">
        <v>390</v>
      </c>
      <c r="P1279">
        <v>10</v>
      </c>
      <c r="Q1279">
        <v>1170</v>
      </c>
      <c r="R1279" t="s">
        <v>41</v>
      </c>
      <c r="S1279" t="s">
        <v>29</v>
      </c>
      <c r="T1279">
        <v>851</v>
      </c>
      <c r="U1279" t="s">
        <v>42</v>
      </c>
      <c r="V1279" t="s">
        <v>31</v>
      </c>
      <c r="W1279" t="s">
        <v>32</v>
      </c>
    </row>
    <row r="1280" spans="1:23" x14ac:dyDescent="0.35">
      <c r="A1280" t="s">
        <v>645</v>
      </c>
      <c r="B1280" t="s">
        <v>63</v>
      </c>
      <c r="C1280" t="s">
        <v>66</v>
      </c>
      <c r="D1280" t="s">
        <v>64</v>
      </c>
      <c r="E1280" t="s">
        <v>39</v>
      </c>
      <c r="F1280" s="1">
        <v>44379</v>
      </c>
      <c r="G1280" t="s">
        <v>53</v>
      </c>
      <c r="H1280" t="s">
        <v>258</v>
      </c>
      <c r="I1280">
        <v>2022</v>
      </c>
      <c r="J1280" t="s">
        <v>259</v>
      </c>
      <c r="K1280" t="s">
        <v>54</v>
      </c>
      <c r="L1280">
        <v>63</v>
      </c>
      <c r="M1280">
        <v>25</v>
      </c>
      <c r="N1280">
        <v>10</v>
      </c>
      <c r="O1280">
        <v>630</v>
      </c>
      <c r="P1280">
        <v>15</v>
      </c>
      <c r="Q1280">
        <v>1575</v>
      </c>
      <c r="R1280" t="s">
        <v>28</v>
      </c>
      <c r="S1280" t="s">
        <v>29</v>
      </c>
      <c r="T1280">
        <v>921</v>
      </c>
      <c r="U1280" t="s">
        <v>30</v>
      </c>
      <c r="V1280" t="s">
        <v>31</v>
      </c>
      <c r="W1280" t="s">
        <v>32</v>
      </c>
    </row>
    <row r="1281" spans="1:23" x14ac:dyDescent="0.35">
      <c r="A1281" t="s">
        <v>1253</v>
      </c>
      <c r="B1281" t="s">
        <v>20</v>
      </c>
      <c r="C1281" t="s">
        <v>68</v>
      </c>
      <c r="D1281" t="s">
        <v>38</v>
      </c>
      <c r="E1281" t="s">
        <v>47</v>
      </c>
      <c r="F1281" s="1">
        <v>44380</v>
      </c>
      <c r="G1281" t="s">
        <v>56</v>
      </c>
      <c r="H1281" t="s">
        <v>258</v>
      </c>
      <c r="I1281">
        <v>2022</v>
      </c>
      <c r="J1281" t="s">
        <v>259</v>
      </c>
      <c r="K1281" t="s">
        <v>54</v>
      </c>
      <c r="L1281">
        <v>54</v>
      </c>
      <c r="M1281">
        <v>5</v>
      </c>
      <c r="N1281">
        <v>2</v>
      </c>
      <c r="O1281">
        <v>108</v>
      </c>
      <c r="P1281">
        <v>3</v>
      </c>
      <c r="Q1281">
        <v>270</v>
      </c>
      <c r="R1281" t="s">
        <v>41</v>
      </c>
      <c r="S1281" t="s">
        <v>29</v>
      </c>
      <c r="T1281">
        <v>190</v>
      </c>
      <c r="U1281" t="s">
        <v>30</v>
      </c>
      <c r="V1281" t="s">
        <v>43</v>
      </c>
      <c r="W1281" t="s">
        <v>50</v>
      </c>
    </row>
    <row r="1282" spans="1:23" x14ac:dyDescent="0.35">
      <c r="A1282" t="s">
        <v>1254</v>
      </c>
      <c r="B1282" t="s">
        <v>44</v>
      </c>
      <c r="C1282" t="s">
        <v>68</v>
      </c>
      <c r="D1282" t="s">
        <v>46</v>
      </c>
      <c r="E1282" t="s">
        <v>47</v>
      </c>
      <c r="F1282" s="1">
        <v>44381</v>
      </c>
      <c r="G1282" t="s">
        <v>59</v>
      </c>
      <c r="H1282" t="s">
        <v>258</v>
      </c>
      <c r="I1282">
        <v>2022</v>
      </c>
      <c r="J1282" t="s">
        <v>259</v>
      </c>
      <c r="K1282" t="s">
        <v>27</v>
      </c>
      <c r="L1282">
        <v>55</v>
      </c>
      <c r="M1282">
        <v>15</v>
      </c>
      <c r="N1282">
        <v>5</v>
      </c>
      <c r="O1282">
        <v>275</v>
      </c>
      <c r="P1282">
        <v>10</v>
      </c>
      <c r="Q1282">
        <v>825</v>
      </c>
      <c r="R1282" t="s">
        <v>28</v>
      </c>
      <c r="S1282" t="s">
        <v>29</v>
      </c>
      <c r="T1282">
        <v>850</v>
      </c>
      <c r="U1282" t="s">
        <v>30</v>
      </c>
      <c r="V1282" t="s">
        <v>43</v>
      </c>
      <c r="W1282" t="s">
        <v>62</v>
      </c>
    </row>
    <row r="1283" spans="1:23" x14ac:dyDescent="0.35">
      <c r="A1283" t="s">
        <v>1255</v>
      </c>
      <c r="B1283" t="s">
        <v>63</v>
      </c>
      <c r="C1283" t="s">
        <v>57</v>
      </c>
      <c r="D1283" t="s">
        <v>64</v>
      </c>
      <c r="E1283" t="s">
        <v>58</v>
      </c>
      <c r="F1283" s="1">
        <v>44382</v>
      </c>
      <c r="G1283" t="s">
        <v>24</v>
      </c>
      <c r="H1283" t="s">
        <v>258</v>
      </c>
      <c r="I1283">
        <v>2022</v>
      </c>
      <c r="J1283" t="s">
        <v>259</v>
      </c>
      <c r="K1283" t="s">
        <v>27</v>
      </c>
      <c r="L1283">
        <v>28</v>
      </c>
      <c r="M1283">
        <v>25</v>
      </c>
      <c r="N1283">
        <v>10</v>
      </c>
      <c r="O1283">
        <v>280</v>
      </c>
      <c r="P1283">
        <v>15</v>
      </c>
      <c r="Q1283">
        <v>700</v>
      </c>
      <c r="R1283" t="s">
        <v>28</v>
      </c>
      <c r="S1283" t="s">
        <v>29</v>
      </c>
      <c r="T1283">
        <v>464</v>
      </c>
      <c r="U1283" t="s">
        <v>30</v>
      </c>
      <c r="V1283" t="s">
        <v>43</v>
      </c>
      <c r="W1283" t="s">
        <v>62</v>
      </c>
    </row>
    <row r="1284" spans="1:23" x14ac:dyDescent="0.35">
      <c r="A1284" t="s">
        <v>1256</v>
      </c>
      <c r="B1284" t="s">
        <v>63</v>
      </c>
      <c r="C1284" t="s">
        <v>68</v>
      </c>
      <c r="D1284" t="s">
        <v>35</v>
      </c>
      <c r="E1284" t="s">
        <v>61</v>
      </c>
      <c r="F1284" s="1">
        <v>44383</v>
      </c>
      <c r="G1284" t="s">
        <v>36</v>
      </c>
      <c r="H1284" t="s">
        <v>258</v>
      </c>
      <c r="I1284">
        <v>2022</v>
      </c>
      <c r="J1284" t="s">
        <v>259</v>
      </c>
      <c r="K1284" t="s">
        <v>27</v>
      </c>
      <c r="L1284">
        <v>10</v>
      </c>
      <c r="M1284">
        <v>5</v>
      </c>
      <c r="N1284">
        <v>3</v>
      </c>
      <c r="O1284">
        <v>30</v>
      </c>
      <c r="P1284">
        <v>2</v>
      </c>
      <c r="Q1284">
        <v>50</v>
      </c>
      <c r="R1284" t="s">
        <v>28</v>
      </c>
      <c r="S1284" t="s">
        <v>29</v>
      </c>
      <c r="T1284">
        <v>534</v>
      </c>
      <c r="U1284" t="s">
        <v>42</v>
      </c>
      <c r="V1284" t="s">
        <v>31</v>
      </c>
      <c r="W1284" t="s">
        <v>50</v>
      </c>
    </row>
    <row r="1285" spans="1:23" x14ac:dyDescent="0.35">
      <c r="A1285" t="s">
        <v>1257</v>
      </c>
      <c r="B1285" t="s">
        <v>33</v>
      </c>
      <c r="C1285" t="s">
        <v>45</v>
      </c>
      <c r="D1285" t="s">
        <v>60</v>
      </c>
      <c r="E1285" t="s">
        <v>23</v>
      </c>
      <c r="F1285" s="1">
        <v>44384</v>
      </c>
      <c r="G1285" t="s">
        <v>40</v>
      </c>
      <c r="H1285" t="s">
        <v>258</v>
      </c>
      <c r="I1285">
        <v>2022</v>
      </c>
      <c r="J1285" t="s">
        <v>259</v>
      </c>
      <c r="K1285" t="s">
        <v>27</v>
      </c>
      <c r="L1285">
        <v>41</v>
      </c>
      <c r="M1285">
        <v>10</v>
      </c>
      <c r="N1285">
        <v>4</v>
      </c>
      <c r="O1285">
        <v>164</v>
      </c>
      <c r="P1285">
        <v>6</v>
      </c>
      <c r="Q1285">
        <v>410</v>
      </c>
      <c r="R1285" t="s">
        <v>28</v>
      </c>
      <c r="S1285" t="s">
        <v>29</v>
      </c>
      <c r="T1285">
        <v>288</v>
      </c>
      <c r="U1285" t="s">
        <v>42</v>
      </c>
      <c r="V1285" t="s">
        <v>31</v>
      </c>
      <c r="W1285" t="s">
        <v>32</v>
      </c>
    </row>
    <row r="1286" spans="1:23" x14ac:dyDescent="0.35">
      <c r="A1286" t="s">
        <v>1258</v>
      </c>
      <c r="B1286" t="s">
        <v>63</v>
      </c>
      <c r="C1286" t="s">
        <v>34</v>
      </c>
      <c r="D1286" t="s">
        <v>22</v>
      </c>
      <c r="E1286" t="s">
        <v>39</v>
      </c>
      <c r="F1286" s="1">
        <v>44385</v>
      </c>
      <c r="G1286" t="s">
        <v>48</v>
      </c>
      <c r="H1286" t="s">
        <v>258</v>
      </c>
      <c r="I1286">
        <v>2022</v>
      </c>
      <c r="J1286" t="s">
        <v>259</v>
      </c>
      <c r="K1286" t="s">
        <v>27</v>
      </c>
      <c r="L1286">
        <v>35</v>
      </c>
      <c r="M1286">
        <v>5</v>
      </c>
      <c r="N1286">
        <v>2</v>
      </c>
      <c r="O1286">
        <v>70</v>
      </c>
      <c r="P1286">
        <v>3</v>
      </c>
      <c r="Q1286">
        <v>175</v>
      </c>
      <c r="R1286" t="s">
        <v>28</v>
      </c>
      <c r="S1286" t="s">
        <v>29</v>
      </c>
      <c r="T1286">
        <v>442</v>
      </c>
      <c r="U1286" t="s">
        <v>30</v>
      </c>
      <c r="V1286" t="s">
        <v>65</v>
      </c>
      <c r="W1286" t="s">
        <v>50</v>
      </c>
    </row>
    <row r="1287" spans="1:23" x14ac:dyDescent="0.35">
      <c r="A1287" t="s">
        <v>1259</v>
      </c>
      <c r="B1287" t="s">
        <v>33</v>
      </c>
      <c r="C1287" t="s">
        <v>55</v>
      </c>
      <c r="D1287" t="s">
        <v>46</v>
      </c>
      <c r="E1287" t="s">
        <v>23</v>
      </c>
      <c r="F1287" s="1">
        <v>44386</v>
      </c>
      <c r="G1287" t="s">
        <v>53</v>
      </c>
      <c r="H1287" t="s">
        <v>258</v>
      </c>
      <c r="I1287">
        <v>2022</v>
      </c>
      <c r="J1287" t="s">
        <v>259</v>
      </c>
      <c r="K1287" t="s">
        <v>54</v>
      </c>
      <c r="L1287">
        <v>97</v>
      </c>
      <c r="M1287">
        <v>15</v>
      </c>
      <c r="N1287">
        <v>5</v>
      </c>
      <c r="O1287">
        <v>485</v>
      </c>
      <c r="P1287">
        <v>10</v>
      </c>
      <c r="Q1287">
        <v>1455</v>
      </c>
      <c r="R1287" t="s">
        <v>28</v>
      </c>
      <c r="S1287" t="s">
        <v>29</v>
      </c>
      <c r="T1287">
        <v>872</v>
      </c>
      <c r="U1287" t="s">
        <v>42</v>
      </c>
      <c r="V1287" t="s">
        <v>43</v>
      </c>
      <c r="W1287" t="s">
        <v>50</v>
      </c>
    </row>
    <row r="1288" spans="1:23" x14ac:dyDescent="0.35">
      <c r="A1288" t="s">
        <v>1260</v>
      </c>
      <c r="B1288" t="s">
        <v>44</v>
      </c>
      <c r="C1288" t="s">
        <v>66</v>
      </c>
      <c r="D1288" t="s">
        <v>46</v>
      </c>
      <c r="E1288" t="s">
        <v>39</v>
      </c>
      <c r="F1288" s="1">
        <v>44387</v>
      </c>
      <c r="G1288" t="s">
        <v>56</v>
      </c>
      <c r="H1288" t="s">
        <v>258</v>
      </c>
      <c r="I1288">
        <v>2022</v>
      </c>
      <c r="J1288" t="s">
        <v>259</v>
      </c>
      <c r="K1288" t="s">
        <v>54</v>
      </c>
      <c r="L1288">
        <v>96</v>
      </c>
      <c r="M1288">
        <v>15</v>
      </c>
      <c r="N1288">
        <v>5</v>
      </c>
      <c r="O1288">
        <v>480</v>
      </c>
      <c r="P1288">
        <v>10</v>
      </c>
      <c r="Q1288">
        <v>1440</v>
      </c>
      <c r="R1288" t="s">
        <v>28</v>
      </c>
      <c r="S1288" t="s">
        <v>29</v>
      </c>
      <c r="T1288">
        <v>916</v>
      </c>
      <c r="U1288" t="s">
        <v>42</v>
      </c>
      <c r="V1288" t="s">
        <v>65</v>
      </c>
      <c r="W1288" t="s">
        <v>62</v>
      </c>
    </row>
    <row r="1289" spans="1:23" x14ac:dyDescent="0.35">
      <c r="A1289" t="s">
        <v>1261</v>
      </c>
      <c r="B1289" t="s">
        <v>44</v>
      </c>
      <c r="C1289" t="s">
        <v>37</v>
      </c>
      <c r="D1289" t="s">
        <v>35</v>
      </c>
      <c r="E1289" t="s">
        <v>23</v>
      </c>
      <c r="F1289" s="1">
        <v>44388</v>
      </c>
      <c r="G1289" t="s">
        <v>59</v>
      </c>
      <c r="H1289" t="s">
        <v>258</v>
      </c>
      <c r="I1289">
        <v>2022</v>
      </c>
      <c r="J1289" t="s">
        <v>259</v>
      </c>
      <c r="K1289" t="s">
        <v>27</v>
      </c>
      <c r="L1289">
        <v>68</v>
      </c>
      <c r="M1289">
        <v>5</v>
      </c>
      <c r="N1289">
        <v>3</v>
      </c>
      <c r="O1289">
        <v>204</v>
      </c>
      <c r="P1289">
        <v>2</v>
      </c>
      <c r="Q1289">
        <v>340</v>
      </c>
      <c r="R1289" t="s">
        <v>28</v>
      </c>
      <c r="S1289" t="s">
        <v>29</v>
      </c>
      <c r="T1289">
        <v>263</v>
      </c>
      <c r="U1289" t="s">
        <v>42</v>
      </c>
      <c r="V1289" t="s">
        <v>49</v>
      </c>
      <c r="W1289" t="s">
        <v>32</v>
      </c>
    </row>
    <row r="1290" spans="1:23" x14ac:dyDescent="0.35">
      <c r="A1290" t="s">
        <v>1262</v>
      </c>
      <c r="B1290" t="s">
        <v>44</v>
      </c>
      <c r="C1290" t="s">
        <v>68</v>
      </c>
      <c r="D1290" t="s">
        <v>46</v>
      </c>
      <c r="E1290" t="s">
        <v>23</v>
      </c>
      <c r="F1290" s="1">
        <v>44389</v>
      </c>
      <c r="G1290" t="s">
        <v>24</v>
      </c>
      <c r="H1290" t="s">
        <v>258</v>
      </c>
      <c r="I1290">
        <v>2022</v>
      </c>
      <c r="J1290" t="s">
        <v>259</v>
      </c>
      <c r="K1290" t="s">
        <v>27</v>
      </c>
      <c r="L1290">
        <v>78</v>
      </c>
      <c r="M1290">
        <v>15</v>
      </c>
      <c r="N1290">
        <v>5</v>
      </c>
      <c r="O1290">
        <v>390</v>
      </c>
      <c r="P1290">
        <v>10</v>
      </c>
      <c r="Q1290">
        <v>1170</v>
      </c>
      <c r="R1290" t="s">
        <v>41</v>
      </c>
      <c r="S1290" t="s">
        <v>29</v>
      </c>
      <c r="T1290">
        <v>192</v>
      </c>
      <c r="U1290" t="s">
        <v>30</v>
      </c>
      <c r="V1290" t="s">
        <v>65</v>
      </c>
      <c r="W1290" t="s">
        <v>62</v>
      </c>
    </row>
    <row r="1291" spans="1:23" x14ac:dyDescent="0.35">
      <c r="A1291" t="s">
        <v>1263</v>
      </c>
      <c r="B1291" t="s">
        <v>33</v>
      </c>
      <c r="C1291" t="s">
        <v>67</v>
      </c>
      <c r="D1291" t="s">
        <v>60</v>
      </c>
      <c r="E1291" t="s">
        <v>58</v>
      </c>
      <c r="F1291" s="1">
        <v>44390</v>
      </c>
      <c r="G1291" t="s">
        <v>36</v>
      </c>
      <c r="H1291" t="s">
        <v>258</v>
      </c>
      <c r="I1291">
        <v>2022</v>
      </c>
      <c r="J1291" t="s">
        <v>259</v>
      </c>
      <c r="K1291" t="s">
        <v>27</v>
      </c>
      <c r="L1291">
        <v>25</v>
      </c>
      <c r="M1291">
        <v>10</v>
      </c>
      <c r="N1291">
        <v>4</v>
      </c>
      <c r="O1291">
        <v>100</v>
      </c>
      <c r="P1291">
        <v>6</v>
      </c>
      <c r="Q1291">
        <v>250</v>
      </c>
      <c r="R1291" t="s">
        <v>41</v>
      </c>
      <c r="S1291" t="s">
        <v>29</v>
      </c>
      <c r="T1291">
        <v>830</v>
      </c>
      <c r="U1291" t="s">
        <v>30</v>
      </c>
      <c r="V1291" t="s">
        <v>49</v>
      </c>
      <c r="W1291" t="s">
        <v>50</v>
      </c>
    </row>
    <row r="1292" spans="1:23" x14ac:dyDescent="0.35">
      <c r="A1292" t="s">
        <v>1264</v>
      </c>
      <c r="B1292" t="s">
        <v>33</v>
      </c>
      <c r="C1292" t="s">
        <v>55</v>
      </c>
      <c r="D1292" t="s">
        <v>51</v>
      </c>
      <c r="E1292" t="s">
        <v>23</v>
      </c>
      <c r="F1292" s="1">
        <v>44391</v>
      </c>
      <c r="G1292" t="s">
        <v>40</v>
      </c>
      <c r="H1292" t="s">
        <v>258</v>
      </c>
      <c r="I1292">
        <v>2022</v>
      </c>
      <c r="J1292" t="s">
        <v>259</v>
      </c>
      <c r="K1292" t="s">
        <v>27</v>
      </c>
      <c r="L1292">
        <v>83</v>
      </c>
      <c r="M1292">
        <v>40</v>
      </c>
      <c r="N1292">
        <v>7</v>
      </c>
      <c r="O1292">
        <v>581</v>
      </c>
      <c r="P1292">
        <v>33</v>
      </c>
      <c r="Q1292">
        <v>3320</v>
      </c>
      <c r="R1292" t="s">
        <v>28</v>
      </c>
      <c r="S1292" t="s">
        <v>29</v>
      </c>
      <c r="T1292">
        <v>674</v>
      </c>
      <c r="U1292" t="s">
        <v>42</v>
      </c>
      <c r="V1292" t="s">
        <v>65</v>
      </c>
      <c r="W1292" t="s">
        <v>50</v>
      </c>
    </row>
    <row r="1293" spans="1:23" x14ac:dyDescent="0.35">
      <c r="A1293" t="s">
        <v>1265</v>
      </c>
      <c r="B1293" t="s">
        <v>20</v>
      </c>
      <c r="C1293" t="s">
        <v>55</v>
      </c>
      <c r="D1293" t="s">
        <v>46</v>
      </c>
      <c r="E1293" t="s">
        <v>47</v>
      </c>
      <c r="F1293" s="1">
        <v>44392</v>
      </c>
      <c r="G1293" t="s">
        <v>48</v>
      </c>
      <c r="H1293" t="s">
        <v>258</v>
      </c>
      <c r="I1293">
        <v>2022</v>
      </c>
      <c r="J1293" t="s">
        <v>259</v>
      </c>
      <c r="K1293" t="s">
        <v>27</v>
      </c>
      <c r="L1293">
        <v>20</v>
      </c>
      <c r="M1293">
        <v>15</v>
      </c>
      <c r="N1293">
        <v>5</v>
      </c>
      <c r="O1293">
        <v>100</v>
      </c>
      <c r="P1293">
        <v>10</v>
      </c>
      <c r="Q1293">
        <v>300</v>
      </c>
      <c r="R1293" t="s">
        <v>28</v>
      </c>
      <c r="S1293" t="s">
        <v>29</v>
      </c>
      <c r="T1293">
        <v>783</v>
      </c>
      <c r="U1293" t="s">
        <v>30</v>
      </c>
      <c r="V1293" t="s">
        <v>65</v>
      </c>
      <c r="W1293" t="s">
        <v>50</v>
      </c>
    </row>
    <row r="1294" spans="1:23" x14ac:dyDescent="0.35">
      <c r="A1294" t="s">
        <v>1266</v>
      </c>
      <c r="B1294" t="s">
        <v>20</v>
      </c>
      <c r="C1294" t="s">
        <v>57</v>
      </c>
      <c r="D1294" t="s">
        <v>22</v>
      </c>
      <c r="E1294" t="s">
        <v>39</v>
      </c>
      <c r="F1294" s="1">
        <v>44393</v>
      </c>
      <c r="G1294" t="s">
        <v>53</v>
      </c>
      <c r="H1294" t="s">
        <v>258</v>
      </c>
      <c r="I1294">
        <v>2022</v>
      </c>
      <c r="J1294" t="s">
        <v>259</v>
      </c>
      <c r="K1294" t="s">
        <v>54</v>
      </c>
      <c r="L1294">
        <v>78</v>
      </c>
      <c r="M1294">
        <v>5</v>
      </c>
      <c r="N1294">
        <v>2</v>
      </c>
      <c r="O1294">
        <v>156</v>
      </c>
      <c r="P1294">
        <v>3</v>
      </c>
      <c r="Q1294">
        <v>390</v>
      </c>
      <c r="R1294" t="s">
        <v>41</v>
      </c>
      <c r="S1294" t="s">
        <v>29</v>
      </c>
      <c r="T1294">
        <v>120</v>
      </c>
      <c r="U1294" t="s">
        <v>42</v>
      </c>
      <c r="V1294" t="s">
        <v>49</v>
      </c>
      <c r="W1294" t="s">
        <v>32</v>
      </c>
    </row>
    <row r="1295" spans="1:23" x14ac:dyDescent="0.35">
      <c r="A1295" t="s">
        <v>1267</v>
      </c>
      <c r="B1295" t="s">
        <v>63</v>
      </c>
      <c r="C1295" t="s">
        <v>37</v>
      </c>
      <c r="D1295" t="s">
        <v>51</v>
      </c>
      <c r="E1295" t="s">
        <v>52</v>
      </c>
      <c r="F1295" s="1">
        <v>44394</v>
      </c>
      <c r="G1295" t="s">
        <v>56</v>
      </c>
      <c r="H1295" t="s">
        <v>258</v>
      </c>
      <c r="I1295">
        <v>2022</v>
      </c>
      <c r="J1295" t="s">
        <v>259</v>
      </c>
      <c r="K1295" t="s">
        <v>54</v>
      </c>
      <c r="L1295">
        <v>93</v>
      </c>
      <c r="M1295">
        <v>40</v>
      </c>
      <c r="N1295">
        <v>7</v>
      </c>
      <c r="O1295">
        <v>651</v>
      </c>
      <c r="P1295">
        <v>33</v>
      </c>
      <c r="Q1295">
        <v>3720</v>
      </c>
      <c r="R1295" t="s">
        <v>28</v>
      </c>
      <c r="S1295" t="s">
        <v>29</v>
      </c>
      <c r="T1295">
        <v>87</v>
      </c>
      <c r="U1295" t="s">
        <v>30</v>
      </c>
      <c r="V1295" t="s">
        <v>49</v>
      </c>
      <c r="W1295" t="s">
        <v>32</v>
      </c>
    </row>
    <row r="1296" spans="1:23" x14ac:dyDescent="0.35">
      <c r="A1296" t="s">
        <v>1268</v>
      </c>
      <c r="B1296" t="s">
        <v>33</v>
      </c>
      <c r="C1296" t="s">
        <v>55</v>
      </c>
      <c r="D1296" t="s">
        <v>64</v>
      </c>
      <c r="E1296" t="s">
        <v>52</v>
      </c>
      <c r="F1296" s="1">
        <v>44395</v>
      </c>
      <c r="G1296" t="s">
        <v>59</v>
      </c>
      <c r="H1296" t="s">
        <v>258</v>
      </c>
      <c r="I1296">
        <v>2022</v>
      </c>
      <c r="J1296" t="s">
        <v>259</v>
      </c>
      <c r="K1296" t="s">
        <v>27</v>
      </c>
      <c r="L1296">
        <v>85</v>
      </c>
      <c r="M1296">
        <v>25</v>
      </c>
      <c r="N1296">
        <v>10</v>
      </c>
      <c r="O1296">
        <v>850</v>
      </c>
      <c r="P1296">
        <v>15</v>
      </c>
      <c r="Q1296">
        <v>2125</v>
      </c>
      <c r="R1296" t="s">
        <v>28</v>
      </c>
      <c r="S1296" t="s">
        <v>29</v>
      </c>
      <c r="T1296">
        <v>727</v>
      </c>
      <c r="U1296" t="s">
        <v>30</v>
      </c>
      <c r="V1296" t="s">
        <v>65</v>
      </c>
      <c r="W1296" t="s">
        <v>62</v>
      </c>
    </row>
    <row r="1297" spans="1:23" x14ac:dyDescent="0.35">
      <c r="A1297" t="s">
        <v>1269</v>
      </c>
      <c r="B1297" t="s">
        <v>63</v>
      </c>
      <c r="C1297" t="s">
        <v>21</v>
      </c>
      <c r="D1297" t="s">
        <v>60</v>
      </c>
      <c r="E1297" t="s">
        <v>61</v>
      </c>
      <c r="F1297" s="1">
        <v>44396</v>
      </c>
      <c r="G1297" t="s">
        <v>24</v>
      </c>
      <c r="H1297" t="s">
        <v>258</v>
      </c>
      <c r="I1297">
        <v>2022</v>
      </c>
      <c r="J1297" t="s">
        <v>259</v>
      </c>
      <c r="K1297" t="s">
        <v>27</v>
      </c>
      <c r="L1297">
        <v>86</v>
      </c>
      <c r="M1297">
        <v>10</v>
      </c>
      <c r="N1297">
        <v>4</v>
      </c>
      <c r="O1297">
        <v>344</v>
      </c>
      <c r="P1297">
        <v>6</v>
      </c>
      <c r="Q1297">
        <v>860</v>
      </c>
      <c r="R1297" t="s">
        <v>28</v>
      </c>
      <c r="S1297" t="s">
        <v>29</v>
      </c>
      <c r="T1297">
        <v>569</v>
      </c>
      <c r="U1297" t="s">
        <v>30</v>
      </c>
      <c r="V1297" t="s">
        <v>65</v>
      </c>
      <c r="W1297" t="s">
        <v>32</v>
      </c>
    </row>
    <row r="1298" spans="1:23" x14ac:dyDescent="0.35">
      <c r="A1298" t="s">
        <v>1180</v>
      </c>
      <c r="B1298" t="s">
        <v>20</v>
      </c>
      <c r="C1298" t="s">
        <v>34</v>
      </c>
      <c r="D1298" t="s">
        <v>46</v>
      </c>
      <c r="E1298" t="s">
        <v>47</v>
      </c>
      <c r="F1298" s="1">
        <v>44397</v>
      </c>
      <c r="G1298" t="s">
        <v>36</v>
      </c>
      <c r="H1298" t="s">
        <v>258</v>
      </c>
      <c r="I1298">
        <v>2022</v>
      </c>
      <c r="J1298" t="s">
        <v>259</v>
      </c>
      <c r="K1298" t="s">
        <v>27</v>
      </c>
      <c r="L1298">
        <v>93</v>
      </c>
      <c r="M1298">
        <v>15</v>
      </c>
      <c r="N1298">
        <v>5</v>
      </c>
      <c r="O1298">
        <v>465</v>
      </c>
      <c r="P1298">
        <v>10</v>
      </c>
      <c r="Q1298">
        <v>1395</v>
      </c>
      <c r="R1298" t="s">
        <v>28</v>
      </c>
      <c r="S1298" t="s">
        <v>29</v>
      </c>
      <c r="T1298">
        <v>519</v>
      </c>
      <c r="U1298" t="s">
        <v>42</v>
      </c>
      <c r="V1298" t="s">
        <v>43</v>
      </c>
      <c r="W1298" t="s">
        <v>32</v>
      </c>
    </row>
    <row r="1299" spans="1:23" x14ac:dyDescent="0.35">
      <c r="A1299" t="s">
        <v>1270</v>
      </c>
      <c r="B1299" t="s">
        <v>20</v>
      </c>
      <c r="C1299" t="s">
        <v>66</v>
      </c>
      <c r="D1299" t="s">
        <v>51</v>
      </c>
      <c r="E1299" t="s">
        <v>58</v>
      </c>
      <c r="F1299" s="1">
        <v>44398</v>
      </c>
      <c r="G1299" t="s">
        <v>40</v>
      </c>
      <c r="H1299" t="s">
        <v>258</v>
      </c>
      <c r="I1299">
        <v>2022</v>
      </c>
      <c r="J1299" t="s">
        <v>259</v>
      </c>
      <c r="K1299" t="s">
        <v>27</v>
      </c>
      <c r="L1299">
        <v>99</v>
      </c>
      <c r="M1299">
        <v>40</v>
      </c>
      <c r="N1299">
        <v>7</v>
      </c>
      <c r="O1299">
        <v>693</v>
      </c>
      <c r="P1299">
        <v>33</v>
      </c>
      <c r="Q1299">
        <v>3960</v>
      </c>
      <c r="R1299" t="s">
        <v>28</v>
      </c>
      <c r="S1299" t="s">
        <v>29</v>
      </c>
      <c r="T1299">
        <v>234</v>
      </c>
      <c r="U1299" t="s">
        <v>42</v>
      </c>
      <c r="V1299" t="s">
        <v>31</v>
      </c>
      <c r="W1299" t="s">
        <v>32</v>
      </c>
    </row>
    <row r="1300" spans="1:23" x14ac:dyDescent="0.35">
      <c r="A1300" t="s">
        <v>1082</v>
      </c>
      <c r="B1300" t="s">
        <v>20</v>
      </c>
      <c r="C1300" t="s">
        <v>37</v>
      </c>
      <c r="D1300" t="s">
        <v>38</v>
      </c>
      <c r="E1300" t="s">
        <v>47</v>
      </c>
      <c r="F1300" s="1">
        <v>44399</v>
      </c>
      <c r="G1300" t="s">
        <v>48</v>
      </c>
      <c r="H1300" t="s">
        <v>258</v>
      </c>
      <c r="I1300">
        <v>2022</v>
      </c>
      <c r="J1300" t="s">
        <v>259</v>
      </c>
      <c r="K1300" t="s">
        <v>27</v>
      </c>
      <c r="L1300">
        <v>90</v>
      </c>
      <c r="M1300">
        <v>5</v>
      </c>
      <c r="N1300">
        <v>2</v>
      </c>
      <c r="O1300">
        <v>180</v>
      </c>
      <c r="P1300">
        <v>3</v>
      </c>
      <c r="Q1300">
        <v>450</v>
      </c>
      <c r="R1300" t="s">
        <v>28</v>
      </c>
      <c r="S1300" t="s">
        <v>29</v>
      </c>
      <c r="T1300">
        <v>727</v>
      </c>
      <c r="U1300" t="s">
        <v>30</v>
      </c>
      <c r="V1300" t="s">
        <v>49</v>
      </c>
      <c r="W1300" t="s">
        <v>50</v>
      </c>
    </row>
    <row r="1301" spans="1:23" x14ac:dyDescent="0.35">
      <c r="A1301" t="s">
        <v>664</v>
      </c>
      <c r="B1301" t="s">
        <v>20</v>
      </c>
      <c r="C1301" t="s">
        <v>37</v>
      </c>
      <c r="D1301" t="s">
        <v>51</v>
      </c>
      <c r="E1301" t="s">
        <v>58</v>
      </c>
      <c r="F1301" s="1">
        <v>44400</v>
      </c>
      <c r="G1301" t="s">
        <v>53</v>
      </c>
      <c r="H1301" t="s">
        <v>258</v>
      </c>
      <c r="I1301">
        <v>2022</v>
      </c>
      <c r="J1301" t="s">
        <v>259</v>
      </c>
      <c r="K1301" t="s">
        <v>54</v>
      </c>
      <c r="L1301">
        <v>63</v>
      </c>
      <c r="M1301">
        <v>40</v>
      </c>
      <c r="N1301">
        <v>7</v>
      </c>
      <c r="O1301">
        <v>441</v>
      </c>
      <c r="P1301">
        <v>33</v>
      </c>
      <c r="Q1301">
        <v>2520</v>
      </c>
      <c r="R1301" t="s">
        <v>41</v>
      </c>
      <c r="S1301" t="s">
        <v>29</v>
      </c>
      <c r="T1301">
        <v>692</v>
      </c>
      <c r="U1301" t="s">
        <v>42</v>
      </c>
      <c r="V1301" t="s">
        <v>49</v>
      </c>
      <c r="W1301" t="s">
        <v>32</v>
      </c>
    </row>
    <row r="1302" spans="1:23" x14ac:dyDescent="0.35">
      <c r="A1302" t="s">
        <v>1271</v>
      </c>
      <c r="B1302" t="s">
        <v>44</v>
      </c>
      <c r="C1302" t="s">
        <v>45</v>
      </c>
      <c r="D1302" t="s">
        <v>22</v>
      </c>
      <c r="E1302" t="s">
        <v>39</v>
      </c>
      <c r="F1302" s="1">
        <v>44401</v>
      </c>
      <c r="G1302" t="s">
        <v>56</v>
      </c>
      <c r="H1302" t="s">
        <v>258</v>
      </c>
      <c r="I1302">
        <v>2022</v>
      </c>
      <c r="J1302" t="s">
        <v>259</v>
      </c>
      <c r="K1302" t="s">
        <v>54</v>
      </c>
      <c r="L1302">
        <v>80</v>
      </c>
      <c r="M1302">
        <v>5</v>
      </c>
      <c r="N1302">
        <v>2</v>
      </c>
      <c r="O1302">
        <v>160</v>
      </c>
      <c r="P1302">
        <v>3</v>
      </c>
      <c r="Q1302">
        <v>400</v>
      </c>
      <c r="R1302" t="s">
        <v>28</v>
      </c>
      <c r="S1302" t="s">
        <v>29</v>
      </c>
      <c r="T1302">
        <v>32</v>
      </c>
      <c r="U1302" t="s">
        <v>42</v>
      </c>
      <c r="V1302" t="s">
        <v>31</v>
      </c>
      <c r="W1302" t="s">
        <v>50</v>
      </c>
    </row>
    <row r="1303" spans="1:23" x14ac:dyDescent="0.35">
      <c r="A1303" t="s">
        <v>1243</v>
      </c>
      <c r="B1303" t="s">
        <v>44</v>
      </c>
      <c r="C1303" t="s">
        <v>68</v>
      </c>
      <c r="D1303" t="s">
        <v>35</v>
      </c>
      <c r="E1303" t="s">
        <v>47</v>
      </c>
      <c r="F1303" s="1">
        <v>44402</v>
      </c>
      <c r="G1303" t="s">
        <v>59</v>
      </c>
      <c r="H1303" t="s">
        <v>258</v>
      </c>
      <c r="I1303">
        <v>2022</v>
      </c>
      <c r="J1303" t="s">
        <v>259</v>
      </c>
      <c r="K1303" t="s">
        <v>27</v>
      </c>
      <c r="L1303">
        <v>10</v>
      </c>
      <c r="M1303">
        <v>5</v>
      </c>
      <c r="N1303">
        <v>3</v>
      </c>
      <c r="O1303">
        <v>30</v>
      </c>
      <c r="P1303">
        <v>2</v>
      </c>
      <c r="Q1303">
        <v>50</v>
      </c>
      <c r="R1303" t="s">
        <v>28</v>
      </c>
      <c r="S1303" t="s">
        <v>29</v>
      </c>
      <c r="T1303">
        <v>428</v>
      </c>
      <c r="U1303" t="s">
        <v>42</v>
      </c>
      <c r="V1303" t="s">
        <v>49</v>
      </c>
      <c r="W1303" t="s">
        <v>50</v>
      </c>
    </row>
    <row r="1304" spans="1:23" x14ac:dyDescent="0.35">
      <c r="A1304" t="s">
        <v>1272</v>
      </c>
      <c r="B1304" t="s">
        <v>20</v>
      </c>
      <c r="C1304" t="s">
        <v>55</v>
      </c>
      <c r="D1304" t="s">
        <v>38</v>
      </c>
      <c r="E1304" t="s">
        <v>58</v>
      </c>
      <c r="F1304" s="1">
        <v>44403</v>
      </c>
      <c r="G1304" t="s">
        <v>24</v>
      </c>
      <c r="H1304" t="s">
        <v>258</v>
      </c>
      <c r="I1304">
        <v>2022</v>
      </c>
      <c r="J1304" t="s">
        <v>259</v>
      </c>
      <c r="K1304" t="s">
        <v>27</v>
      </c>
      <c r="L1304">
        <v>58</v>
      </c>
      <c r="M1304">
        <v>5</v>
      </c>
      <c r="N1304">
        <v>2</v>
      </c>
      <c r="O1304">
        <v>116</v>
      </c>
      <c r="P1304">
        <v>3</v>
      </c>
      <c r="Q1304">
        <v>290</v>
      </c>
      <c r="R1304" t="s">
        <v>28</v>
      </c>
      <c r="S1304" t="s">
        <v>29</v>
      </c>
      <c r="T1304">
        <v>965</v>
      </c>
      <c r="U1304" t="s">
        <v>30</v>
      </c>
      <c r="V1304" t="s">
        <v>43</v>
      </c>
      <c r="W1304" t="s">
        <v>32</v>
      </c>
    </row>
    <row r="1305" spans="1:23" x14ac:dyDescent="0.35">
      <c r="A1305" t="s">
        <v>1273</v>
      </c>
      <c r="B1305" t="s">
        <v>20</v>
      </c>
      <c r="C1305" t="s">
        <v>67</v>
      </c>
      <c r="D1305" t="s">
        <v>38</v>
      </c>
      <c r="E1305" t="s">
        <v>39</v>
      </c>
      <c r="F1305" s="1">
        <v>44404</v>
      </c>
      <c r="G1305" t="s">
        <v>36</v>
      </c>
      <c r="H1305" t="s">
        <v>258</v>
      </c>
      <c r="I1305">
        <v>2022</v>
      </c>
      <c r="J1305" t="s">
        <v>259</v>
      </c>
      <c r="K1305" t="s">
        <v>27</v>
      </c>
      <c r="L1305">
        <v>53</v>
      </c>
      <c r="M1305">
        <v>5</v>
      </c>
      <c r="N1305">
        <v>2</v>
      </c>
      <c r="O1305">
        <v>106</v>
      </c>
      <c r="P1305">
        <v>3</v>
      </c>
      <c r="Q1305">
        <v>265</v>
      </c>
      <c r="R1305" t="s">
        <v>28</v>
      </c>
      <c r="S1305" t="s">
        <v>29</v>
      </c>
      <c r="T1305">
        <v>800</v>
      </c>
      <c r="U1305" t="s">
        <v>42</v>
      </c>
      <c r="V1305" t="s">
        <v>43</v>
      </c>
      <c r="W1305" t="s">
        <v>50</v>
      </c>
    </row>
    <row r="1306" spans="1:23" x14ac:dyDescent="0.35">
      <c r="A1306" t="s">
        <v>1274</v>
      </c>
      <c r="B1306" t="s">
        <v>44</v>
      </c>
      <c r="C1306" t="s">
        <v>67</v>
      </c>
      <c r="D1306" t="s">
        <v>35</v>
      </c>
      <c r="E1306" t="s">
        <v>39</v>
      </c>
      <c r="F1306" s="1">
        <v>44405</v>
      </c>
      <c r="G1306" t="s">
        <v>40</v>
      </c>
      <c r="H1306" t="s">
        <v>258</v>
      </c>
      <c r="I1306">
        <v>2022</v>
      </c>
      <c r="J1306" t="s">
        <v>259</v>
      </c>
      <c r="K1306" t="s">
        <v>27</v>
      </c>
      <c r="L1306">
        <v>26</v>
      </c>
      <c r="M1306">
        <v>5</v>
      </c>
      <c r="N1306">
        <v>3</v>
      </c>
      <c r="O1306">
        <v>78</v>
      </c>
      <c r="P1306">
        <v>2</v>
      </c>
      <c r="Q1306">
        <v>130</v>
      </c>
      <c r="R1306" t="s">
        <v>28</v>
      </c>
      <c r="S1306" t="s">
        <v>29</v>
      </c>
      <c r="T1306">
        <v>685</v>
      </c>
      <c r="U1306" t="s">
        <v>42</v>
      </c>
      <c r="V1306" t="s">
        <v>49</v>
      </c>
      <c r="W1306" t="s">
        <v>62</v>
      </c>
    </row>
    <row r="1307" spans="1:23" x14ac:dyDescent="0.35">
      <c r="A1307" t="s">
        <v>625</v>
      </c>
      <c r="B1307" t="s">
        <v>63</v>
      </c>
      <c r="C1307" t="s">
        <v>66</v>
      </c>
      <c r="D1307" t="s">
        <v>46</v>
      </c>
      <c r="E1307" t="s">
        <v>47</v>
      </c>
      <c r="F1307" s="1">
        <v>44406</v>
      </c>
      <c r="G1307" t="s">
        <v>48</v>
      </c>
      <c r="H1307" t="s">
        <v>258</v>
      </c>
      <c r="I1307">
        <v>2022</v>
      </c>
      <c r="J1307" t="s">
        <v>259</v>
      </c>
      <c r="K1307" t="s">
        <v>27</v>
      </c>
      <c r="L1307">
        <v>36</v>
      </c>
      <c r="M1307">
        <v>15</v>
      </c>
      <c r="N1307">
        <v>5</v>
      </c>
      <c r="O1307">
        <v>180</v>
      </c>
      <c r="P1307">
        <v>10</v>
      </c>
      <c r="Q1307">
        <v>540</v>
      </c>
      <c r="R1307" t="s">
        <v>28</v>
      </c>
      <c r="S1307" t="s">
        <v>29</v>
      </c>
      <c r="T1307">
        <v>23</v>
      </c>
      <c r="U1307" t="s">
        <v>42</v>
      </c>
      <c r="V1307" t="s">
        <v>65</v>
      </c>
      <c r="W1307" t="s">
        <v>50</v>
      </c>
    </row>
    <row r="1308" spans="1:23" x14ac:dyDescent="0.35">
      <c r="A1308" t="s">
        <v>1275</v>
      </c>
      <c r="B1308" t="s">
        <v>63</v>
      </c>
      <c r="C1308" t="s">
        <v>67</v>
      </c>
      <c r="D1308" t="s">
        <v>22</v>
      </c>
      <c r="E1308" t="s">
        <v>39</v>
      </c>
      <c r="F1308" s="1">
        <v>44407</v>
      </c>
      <c r="G1308" t="s">
        <v>53</v>
      </c>
      <c r="H1308" t="s">
        <v>258</v>
      </c>
      <c r="I1308">
        <v>2022</v>
      </c>
      <c r="J1308" t="s">
        <v>259</v>
      </c>
      <c r="K1308" t="s">
        <v>54</v>
      </c>
      <c r="L1308">
        <v>86</v>
      </c>
      <c r="M1308">
        <v>5</v>
      </c>
      <c r="N1308">
        <v>2</v>
      </c>
      <c r="O1308">
        <v>172</v>
      </c>
      <c r="P1308">
        <v>3</v>
      </c>
      <c r="Q1308">
        <v>430</v>
      </c>
      <c r="R1308" t="s">
        <v>41</v>
      </c>
      <c r="S1308" t="s">
        <v>29</v>
      </c>
      <c r="T1308">
        <v>836</v>
      </c>
      <c r="U1308" t="s">
        <v>42</v>
      </c>
      <c r="V1308" t="s">
        <v>65</v>
      </c>
      <c r="W1308" t="s">
        <v>32</v>
      </c>
    </row>
    <row r="1309" spans="1:23" x14ac:dyDescent="0.35">
      <c r="A1309" t="s">
        <v>1276</v>
      </c>
      <c r="B1309" t="s">
        <v>20</v>
      </c>
      <c r="C1309" t="s">
        <v>37</v>
      </c>
      <c r="D1309" t="s">
        <v>51</v>
      </c>
      <c r="E1309" t="s">
        <v>47</v>
      </c>
      <c r="F1309" s="1">
        <v>44408</v>
      </c>
      <c r="G1309" t="s">
        <v>56</v>
      </c>
      <c r="H1309" t="s">
        <v>258</v>
      </c>
      <c r="I1309">
        <v>2022</v>
      </c>
      <c r="J1309" t="s">
        <v>259</v>
      </c>
      <c r="K1309" t="s">
        <v>54</v>
      </c>
      <c r="L1309">
        <v>37</v>
      </c>
      <c r="M1309">
        <v>40</v>
      </c>
      <c r="N1309">
        <v>7</v>
      </c>
      <c r="O1309">
        <v>259</v>
      </c>
      <c r="P1309">
        <v>33</v>
      </c>
      <c r="Q1309">
        <v>1480</v>
      </c>
      <c r="R1309" t="s">
        <v>41</v>
      </c>
      <c r="S1309" t="s">
        <v>29</v>
      </c>
      <c r="T1309">
        <v>962</v>
      </c>
      <c r="U1309" t="s">
        <v>30</v>
      </c>
      <c r="V1309" t="s">
        <v>43</v>
      </c>
      <c r="W1309" t="s">
        <v>62</v>
      </c>
    </row>
    <row r="1310" spans="1:23" x14ac:dyDescent="0.35">
      <c r="A1310" t="s">
        <v>1277</v>
      </c>
      <c r="B1310" t="s">
        <v>44</v>
      </c>
      <c r="C1310" t="s">
        <v>57</v>
      </c>
      <c r="D1310" t="s">
        <v>51</v>
      </c>
      <c r="E1310" t="s">
        <v>58</v>
      </c>
      <c r="F1310" s="1">
        <v>44409</v>
      </c>
      <c r="G1310" t="s">
        <v>59</v>
      </c>
      <c r="H1310" t="s">
        <v>290</v>
      </c>
      <c r="I1310">
        <v>2022</v>
      </c>
      <c r="J1310" t="s">
        <v>259</v>
      </c>
      <c r="K1310" t="s">
        <v>27</v>
      </c>
      <c r="L1310">
        <v>11</v>
      </c>
      <c r="M1310">
        <v>40</v>
      </c>
      <c r="N1310">
        <v>7</v>
      </c>
      <c r="O1310">
        <v>77</v>
      </c>
      <c r="P1310">
        <v>33</v>
      </c>
      <c r="Q1310">
        <v>440</v>
      </c>
      <c r="R1310" t="s">
        <v>28</v>
      </c>
      <c r="S1310" t="s">
        <v>29</v>
      </c>
      <c r="T1310">
        <v>876</v>
      </c>
      <c r="U1310" t="s">
        <v>30</v>
      </c>
      <c r="V1310" t="s">
        <v>65</v>
      </c>
      <c r="W1310" t="s">
        <v>32</v>
      </c>
    </row>
    <row r="1311" spans="1:23" x14ac:dyDescent="0.35">
      <c r="A1311" t="s">
        <v>1278</v>
      </c>
      <c r="B1311" t="s">
        <v>63</v>
      </c>
      <c r="C1311" t="s">
        <v>57</v>
      </c>
      <c r="D1311" t="s">
        <v>60</v>
      </c>
      <c r="E1311" t="s">
        <v>52</v>
      </c>
      <c r="F1311" s="1">
        <v>44410</v>
      </c>
      <c r="G1311" t="s">
        <v>24</v>
      </c>
      <c r="H1311" t="s">
        <v>290</v>
      </c>
      <c r="I1311">
        <v>2022</v>
      </c>
      <c r="J1311" t="s">
        <v>259</v>
      </c>
      <c r="K1311" t="s">
        <v>27</v>
      </c>
      <c r="L1311">
        <v>89</v>
      </c>
      <c r="M1311">
        <v>10</v>
      </c>
      <c r="N1311">
        <v>4</v>
      </c>
      <c r="O1311">
        <v>356</v>
      </c>
      <c r="P1311">
        <v>6</v>
      </c>
      <c r="Q1311">
        <v>890</v>
      </c>
      <c r="R1311" t="s">
        <v>41</v>
      </c>
      <c r="S1311" t="s">
        <v>29</v>
      </c>
      <c r="T1311">
        <v>992</v>
      </c>
      <c r="U1311" t="s">
        <v>30</v>
      </c>
      <c r="V1311" t="s">
        <v>31</v>
      </c>
      <c r="W1311" t="s">
        <v>50</v>
      </c>
    </row>
    <row r="1312" spans="1:23" x14ac:dyDescent="0.35">
      <c r="A1312" t="s">
        <v>1279</v>
      </c>
      <c r="B1312" t="s">
        <v>63</v>
      </c>
      <c r="C1312" t="s">
        <v>21</v>
      </c>
      <c r="D1312" t="s">
        <v>60</v>
      </c>
      <c r="E1312" t="s">
        <v>47</v>
      </c>
      <c r="F1312" s="1">
        <v>44411</v>
      </c>
      <c r="G1312" t="s">
        <v>36</v>
      </c>
      <c r="H1312" t="s">
        <v>290</v>
      </c>
      <c r="I1312">
        <v>2022</v>
      </c>
      <c r="J1312" t="s">
        <v>259</v>
      </c>
      <c r="K1312" t="s">
        <v>27</v>
      </c>
      <c r="L1312">
        <v>29</v>
      </c>
      <c r="M1312">
        <v>10</v>
      </c>
      <c r="N1312">
        <v>4</v>
      </c>
      <c r="O1312">
        <v>116</v>
      </c>
      <c r="P1312">
        <v>6</v>
      </c>
      <c r="Q1312">
        <v>290</v>
      </c>
      <c r="R1312" t="s">
        <v>28</v>
      </c>
      <c r="S1312" t="s">
        <v>29</v>
      </c>
      <c r="T1312">
        <v>19</v>
      </c>
      <c r="U1312" t="s">
        <v>30</v>
      </c>
      <c r="V1312" t="s">
        <v>65</v>
      </c>
      <c r="W1312" t="s">
        <v>50</v>
      </c>
    </row>
    <row r="1313" spans="1:23" x14ac:dyDescent="0.35">
      <c r="A1313" t="s">
        <v>1280</v>
      </c>
      <c r="B1313" t="s">
        <v>63</v>
      </c>
      <c r="C1313" t="s">
        <v>37</v>
      </c>
      <c r="D1313" t="s">
        <v>46</v>
      </c>
      <c r="E1313" t="s">
        <v>52</v>
      </c>
      <c r="F1313" s="1">
        <v>44412</v>
      </c>
      <c r="G1313" t="s">
        <v>40</v>
      </c>
      <c r="H1313" t="s">
        <v>290</v>
      </c>
      <c r="I1313">
        <v>2022</v>
      </c>
      <c r="J1313" t="s">
        <v>259</v>
      </c>
      <c r="K1313" t="s">
        <v>27</v>
      </c>
      <c r="L1313">
        <v>33</v>
      </c>
      <c r="M1313">
        <v>15</v>
      </c>
      <c r="N1313">
        <v>5</v>
      </c>
      <c r="O1313">
        <v>165</v>
      </c>
      <c r="P1313">
        <v>10</v>
      </c>
      <c r="Q1313">
        <v>495</v>
      </c>
      <c r="R1313" t="s">
        <v>41</v>
      </c>
      <c r="S1313" t="s">
        <v>29</v>
      </c>
      <c r="T1313">
        <v>120</v>
      </c>
      <c r="U1313" t="s">
        <v>42</v>
      </c>
      <c r="V1313" t="s">
        <v>49</v>
      </c>
      <c r="W1313" t="s">
        <v>50</v>
      </c>
    </row>
    <row r="1314" spans="1:23" x14ac:dyDescent="0.35">
      <c r="A1314" t="s">
        <v>1281</v>
      </c>
      <c r="B1314" t="s">
        <v>20</v>
      </c>
      <c r="C1314" t="s">
        <v>55</v>
      </c>
      <c r="D1314" t="s">
        <v>22</v>
      </c>
      <c r="E1314" t="s">
        <v>52</v>
      </c>
      <c r="F1314" s="1">
        <v>44413</v>
      </c>
      <c r="G1314" t="s">
        <v>48</v>
      </c>
      <c r="H1314" t="s">
        <v>290</v>
      </c>
      <c r="I1314">
        <v>2022</v>
      </c>
      <c r="J1314" t="s">
        <v>259</v>
      </c>
      <c r="K1314" t="s">
        <v>27</v>
      </c>
      <c r="L1314">
        <v>54</v>
      </c>
      <c r="M1314">
        <v>5</v>
      </c>
      <c r="N1314">
        <v>2</v>
      </c>
      <c r="O1314">
        <v>108</v>
      </c>
      <c r="P1314">
        <v>3</v>
      </c>
      <c r="Q1314">
        <v>270</v>
      </c>
      <c r="R1314" t="s">
        <v>28</v>
      </c>
      <c r="S1314" t="s">
        <v>29</v>
      </c>
      <c r="T1314">
        <v>615</v>
      </c>
      <c r="U1314" t="s">
        <v>42</v>
      </c>
      <c r="V1314" t="s">
        <v>49</v>
      </c>
      <c r="W1314" t="s">
        <v>50</v>
      </c>
    </row>
    <row r="1315" spans="1:23" x14ac:dyDescent="0.35">
      <c r="A1315" t="s">
        <v>1282</v>
      </c>
      <c r="B1315" t="s">
        <v>63</v>
      </c>
      <c r="C1315" t="s">
        <v>68</v>
      </c>
      <c r="D1315" t="s">
        <v>51</v>
      </c>
      <c r="E1315" t="s">
        <v>61</v>
      </c>
      <c r="F1315" s="1">
        <v>44414</v>
      </c>
      <c r="G1315" t="s">
        <v>53</v>
      </c>
      <c r="H1315" t="s">
        <v>290</v>
      </c>
      <c r="I1315">
        <v>2022</v>
      </c>
      <c r="J1315" t="s">
        <v>259</v>
      </c>
      <c r="K1315" t="s">
        <v>54</v>
      </c>
      <c r="L1315">
        <v>15</v>
      </c>
      <c r="M1315">
        <v>40</v>
      </c>
      <c r="N1315">
        <v>7</v>
      </c>
      <c r="O1315">
        <v>105</v>
      </c>
      <c r="P1315">
        <v>33</v>
      </c>
      <c r="Q1315">
        <v>600</v>
      </c>
      <c r="R1315" t="s">
        <v>28</v>
      </c>
      <c r="S1315" t="s">
        <v>29</v>
      </c>
      <c r="T1315">
        <v>897</v>
      </c>
      <c r="U1315" t="s">
        <v>30</v>
      </c>
      <c r="V1315" t="s">
        <v>31</v>
      </c>
      <c r="W1315" t="s">
        <v>32</v>
      </c>
    </row>
    <row r="1316" spans="1:23" x14ac:dyDescent="0.35">
      <c r="A1316" t="s">
        <v>1283</v>
      </c>
      <c r="B1316" t="s">
        <v>33</v>
      </c>
      <c r="C1316" t="s">
        <v>67</v>
      </c>
      <c r="D1316" t="s">
        <v>64</v>
      </c>
      <c r="E1316" t="s">
        <v>23</v>
      </c>
      <c r="F1316" s="1">
        <v>44415</v>
      </c>
      <c r="G1316" t="s">
        <v>56</v>
      </c>
      <c r="H1316" t="s">
        <v>290</v>
      </c>
      <c r="I1316">
        <v>2022</v>
      </c>
      <c r="J1316" t="s">
        <v>259</v>
      </c>
      <c r="K1316" t="s">
        <v>54</v>
      </c>
      <c r="L1316">
        <v>91</v>
      </c>
      <c r="M1316">
        <v>25</v>
      </c>
      <c r="N1316">
        <v>10</v>
      </c>
      <c r="O1316">
        <v>910</v>
      </c>
      <c r="P1316">
        <v>15</v>
      </c>
      <c r="Q1316">
        <v>2275</v>
      </c>
      <c r="R1316" t="s">
        <v>41</v>
      </c>
      <c r="S1316" t="s">
        <v>29</v>
      </c>
      <c r="T1316">
        <v>359</v>
      </c>
      <c r="U1316" t="s">
        <v>42</v>
      </c>
      <c r="V1316" t="s">
        <v>31</v>
      </c>
      <c r="W1316" t="s">
        <v>50</v>
      </c>
    </row>
    <row r="1317" spans="1:23" x14ac:dyDescent="0.35">
      <c r="A1317" t="s">
        <v>1284</v>
      </c>
      <c r="B1317" t="s">
        <v>63</v>
      </c>
      <c r="C1317" t="s">
        <v>21</v>
      </c>
      <c r="D1317" t="s">
        <v>51</v>
      </c>
      <c r="E1317" t="s">
        <v>47</v>
      </c>
      <c r="F1317" s="1">
        <v>44416</v>
      </c>
      <c r="G1317" t="s">
        <v>59</v>
      </c>
      <c r="H1317" t="s">
        <v>290</v>
      </c>
      <c r="I1317">
        <v>2022</v>
      </c>
      <c r="J1317" t="s">
        <v>259</v>
      </c>
      <c r="K1317" t="s">
        <v>27</v>
      </c>
      <c r="L1317">
        <v>85</v>
      </c>
      <c r="M1317">
        <v>40</v>
      </c>
      <c r="N1317">
        <v>7</v>
      </c>
      <c r="O1317">
        <v>595</v>
      </c>
      <c r="P1317">
        <v>33</v>
      </c>
      <c r="Q1317">
        <v>3400</v>
      </c>
      <c r="R1317" t="s">
        <v>28</v>
      </c>
      <c r="S1317" t="s">
        <v>29</v>
      </c>
      <c r="T1317">
        <v>646</v>
      </c>
      <c r="U1317" t="s">
        <v>42</v>
      </c>
      <c r="V1317" t="s">
        <v>49</v>
      </c>
      <c r="W1317" t="s">
        <v>32</v>
      </c>
    </row>
    <row r="1318" spans="1:23" x14ac:dyDescent="0.35">
      <c r="A1318" t="s">
        <v>1285</v>
      </c>
      <c r="B1318" t="s">
        <v>20</v>
      </c>
      <c r="C1318" t="s">
        <v>57</v>
      </c>
      <c r="D1318" t="s">
        <v>60</v>
      </c>
      <c r="E1318" t="s">
        <v>47</v>
      </c>
      <c r="F1318" s="1">
        <v>44417</v>
      </c>
      <c r="G1318" t="s">
        <v>24</v>
      </c>
      <c r="H1318" t="s">
        <v>290</v>
      </c>
      <c r="I1318">
        <v>2022</v>
      </c>
      <c r="J1318" t="s">
        <v>259</v>
      </c>
      <c r="K1318" t="s">
        <v>27</v>
      </c>
      <c r="L1318">
        <v>68</v>
      </c>
      <c r="M1318">
        <v>10</v>
      </c>
      <c r="N1318">
        <v>4</v>
      </c>
      <c r="O1318">
        <v>272</v>
      </c>
      <c r="P1318">
        <v>6</v>
      </c>
      <c r="Q1318">
        <v>680</v>
      </c>
      <c r="R1318" t="s">
        <v>41</v>
      </c>
      <c r="S1318" t="s">
        <v>29</v>
      </c>
      <c r="T1318">
        <v>665</v>
      </c>
      <c r="U1318" t="s">
        <v>30</v>
      </c>
      <c r="V1318" t="s">
        <v>31</v>
      </c>
      <c r="W1318" t="s">
        <v>50</v>
      </c>
    </row>
    <row r="1319" spans="1:23" x14ac:dyDescent="0.35">
      <c r="A1319" t="s">
        <v>1286</v>
      </c>
      <c r="B1319" t="s">
        <v>33</v>
      </c>
      <c r="C1319" t="s">
        <v>34</v>
      </c>
      <c r="D1319" t="s">
        <v>38</v>
      </c>
      <c r="E1319" t="s">
        <v>23</v>
      </c>
      <c r="F1319" s="1">
        <v>44418</v>
      </c>
      <c r="G1319" t="s">
        <v>36</v>
      </c>
      <c r="H1319" t="s">
        <v>290</v>
      </c>
      <c r="I1319">
        <v>2022</v>
      </c>
      <c r="J1319" t="s">
        <v>259</v>
      </c>
      <c r="K1319" t="s">
        <v>27</v>
      </c>
      <c r="L1319">
        <v>17</v>
      </c>
      <c r="M1319">
        <v>5</v>
      </c>
      <c r="N1319">
        <v>2</v>
      </c>
      <c r="O1319">
        <v>34</v>
      </c>
      <c r="P1319">
        <v>3</v>
      </c>
      <c r="Q1319">
        <v>85</v>
      </c>
      <c r="R1319" t="s">
        <v>28</v>
      </c>
      <c r="S1319" t="s">
        <v>29</v>
      </c>
      <c r="T1319">
        <v>62</v>
      </c>
      <c r="U1319" t="s">
        <v>42</v>
      </c>
      <c r="V1319" t="s">
        <v>65</v>
      </c>
      <c r="W1319" t="s">
        <v>32</v>
      </c>
    </row>
    <row r="1320" spans="1:23" x14ac:dyDescent="0.35">
      <c r="A1320" t="s">
        <v>1287</v>
      </c>
      <c r="B1320" t="s">
        <v>33</v>
      </c>
      <c r="C1320" t="s">
        <v>34</v>
      </c>
      <c r="D1320" t="s">
        <v>60</v>
      </c>
      <c r="E1320" t="s">
        <v>39</v>
      </c>
      <c r="F1320" s="1">
        <v>44419</v>
      </c>
      <c r="G1320" t="s">
        <v>40</v>
      </c>
      <c r="H1320" t="s">
        <v>290</v>
      </c>
      <c r="I1320">
        <v>2022</v>
      </c>
      <c r="J1320" t="s">
        <v>259</v>
      </c>
      <c r="K1320" t="s">
        <v>27</v>
      </c>
      <c r="L1320">
        <v>12</v>
      </c>
      <c r="M1320">
        <v>10</v>
      </c>
      <c r="N1320">
        <v>4</v>
      </c>
      <c r="O1320">
        <v>48</v>
      </c>
      <c r="P1320">
        <v>6</v>
      </c>
      <c r="Q1320">
        <v>120</v>
      </c>
      <c r="R1320" t="s">
        <v>28</v>
      </c>
      <c r="S1320" t="s">
        <v>29</v>
      </c>
      <c r="T1320">
        <v>595</v>
      </c>
      <c r="U1320" t="s">
        <v>42</v>
      </c>
      <c r="V1320" t="s">
        <v>31</v>
      </c>
      <c r="W1320" t="s">
        <v>50</v>
      </c>
    </row>
    <row r="1321" spans="1:23" x14ac:dyDescent="0.35">
      <c r="A1321" t="s">
        <v>965</v>
      </c>
      <c r="B1321" t="s">
        <v>20</v>
      </c>
      <c r="C1321" t="s">
        <v>68</v>
      </c>
      <c r="D1321" t="s">
        <v>38</v>
      </c>
      <c r="E1321" t="s">
        <v>52</v>
      </c>
      <c r="F1321" s="1">
        <v>44420</v>
      </c>
      <c r="G1321" t="s">
        <v>48</v>
      </c>
      <c r="H1321" t="s">
        <v>290</v>
      </c>
      <c r="I1321">
        <v>2022</v>
      </c>
      <c r="J1321" t="s">
        <v>259</v>
      </c>
      <c r="K1321" t="s">
        <v>27</v>
      </c>
      <c r="L1321">
        <v>74</v>
      </c>
      <c r="M1321">
        <v>5</v>
      </c>
      <c r="N1321">
        <v>2</v>
      </c>
      <c r="O1321">
        <v>148</v>
      </c>
      <c r="P1321">
        <v>3</v>
      </c>
      <c r="Q1321">
        <v>370</v>
      </c>
      <c r="R1321" t="s">
        <v>41</v>
      </c>
      <c r="S1321" t="s">
        <v>29</v>
      </c>
      <c r="T1321">
        <v>973</v>
      </c>
      <c r="U1321" t="s">
        <v>42</v>
      </c>
      <c r="V1321" t="s">
        <v>49</v>
      </c>
      <c r="W1321" t="s">
        <v>32</v>
      </c>
    </row>
    <row r="1322" spans="1:23" x14ac:dyDescent="0.35">
      <c r="A1322" t="s">
        <v>1288</v>
      </c>
      <c r="B1322" t="s">
        <v>63</v>
      </c>
      <c r="C1322" t="s">
        <v>21</v>
      </c>
      <c r="D1322" t="s">
        <v>51</v>
      </c>
      <c r="E1322" t="s">
        <v>58</v>
      </c>
      <c r="F1322" s="1">
        <v>44421</v>
      </c>
      <c r="G1322" t="s">
        <v>53</v>
      </c>
      <c r="H1322" t="s">
        <v>290</v>
      </c>
      <c r="I1322">
        <v>2022</v>
      </c>
      <c r="J1322" t="s">
        <v>259</v>
      </c>
      <c r="K1322" t="s">
        <v>54</v>
      </c>
      <c r="L1322">
        <v>87</v>
      </c>
      <c r="M1322">
        <v>40</v>
      </c>
      <c r="N1322">
        <v>7</v>
      </c>
      <c r="O1322">
        <v>609</v>
      </c>
      <c r="P1322">
        <v>33</v>
      </c>
      <c r="Q1322">
        <v>3480</v>
      </c>
      <c r="R1322" t="s">
        <v>28</v>
      </c>
      <c r="S1322" t="s">
        <v>29</v>
      </c>
      <c r="T1322">
        <v>391</v>
      </c>
      <c r="U1322" t="s">
        <v>42</v>
      </c>
      <c r="V1322" t="s">
        <v>43</v>
      </c>
      <c r="W1322" t="s">
        <v>32</v>
      </c>
    </row>
    <row r="1323" spans="1:23" x14ac:dyDescent="0.35">
      <c r="A1323" t="s">
        <v>1289</v>
      </c>
      <c r="B1323" t="s">
        <v>33</v>
      </c>
      <c r="C1323" t="s">
        <v>66</v>
      </c>
      <c r="D1323" t="s">
        <v>46</v>
      </c>
      <c r="E1323" t="s">
        <v>47</v>
      </c>
      <c r="F1323" s="1">
        <v>44422</v>
      </c>
      <c r="G1323" t="s">
        <v>56</v>
      </c>
      <c r="H1323" t="s">
        <v>290</v>
      </c>
      <c r="I1323">
        <v>2022</v>
      </c>
      <c r="J1323" t="s">
        <v>259</v>
      </c>
      <c r="K1323" t="s">
        <v>54</v>
      </c>
      <c r="L1323">
        <v>88</v>
      </c>
      <c r="M1323">
        <v>15</v>
      </c>
      <c r="N1323">
        <v>5</v>
      </c>
      <c r="O1323">
        <v>440</v>
      </c>
      <c r="P1323">
        <v>10</v>
      </c>
      <c r="Q1323">
        <v>1320</v>
      </c>
      <c r="R1323" t="s">
        <v>28</v>
      </c>
      <c r="S1323" t="s">
        <v>29</v>
      </c>
      <c r="T1323">
        <v>456</v>
      </c>
      <c r="U1323" t="s">
        <v>42</v>
      </c>
      <c r="V1323" t="s">
        <v>49</v>
      </c>
      <c r="W1323" t="s">
        <v>32</v>
      </c>
    </row>
    <row r="1324" spans="1:23" x14ac:dyDescent="0.35">
      <c r="A1324" t="s">
        <v>1290</v>
      </c>
      <c r="B1324" t="s">
        <v>44</v>
      </c>
      <c r="C1324" t="s">
        <v>67</v>
      </c>
      <c r="D1324" t="s">
        <v>35</v>
      </c>
      <c r="E1324" t="s">
        <v>23</v>
      </c>
      <c r="F1324" s="1">
        <v>44423</v>
      </c>
      <c r="G1324" t="s">
        <v>59</v>
      </c>
      <c r="H1324" t="s">
        <v>290</v>
      </c>
      <c r="I1324">
        <v>2022</v>
      </c>
      <c r="J1324" t="s">
        <v>259</v>
      </c>
      <c r="K1324" t="s">
        <v>27</v>
      </c>
      <c r="L1324">
        <v>75</v>
      </c>
      <c r="M1324">
        <v>5</v>
      </c>
      <c r="N1324">
        <v>3</v>
      </c>
      <c r="O1324">
        <v>225</v>
      </c>
      <c r="P1324">
        <v>2</v>
      </c>
      <c r="Q1324">
        <v>375</v>
      </c>
      <c r="R1324" t="s">
        <v>28</v>
      </c>
      <c r="S1324" t="s">
        <v>29</v>
      </c>
      <c r="T1324">
        <v>541</v>
      </c>
      <c r="U1324" t="s">
        <v>30</v>
      </c>
      <c r="V1324" t="s">
        <v>43</v>
      </c>
      <c r="W1324" t="s">
        <v>32</v>
      </c>
    </row>
    <row r="1325" spans="1:23" x14ac:dyDescent="0.35">
      <c r="A1325" t="s">
        <v>1291</v>
      </c>
      <c r="B1325" t="s">
        <v>44</v>
      </c>
      <c r="C1325" t="s">
        <v>21</v>
      </c>
      <c r="D1325" t="s">
        <v>35</v>
      </c>
      <c r="E1325" t="s">
        <v>39</v>
      </c>
      <c r="F1325" s="1">
        <v>44424</v>
      </c>
      <c r="G1325" t="s">
        <v>24</v>
      </c>
      <c r="H1325" t="s">
        <v>290</v>
      </c>
      <c r="I1325">
        <v>2022</v>
      </c>
      <c r="J1325" t="s">
        <v>259</v>
      </c>
      <c r="K1325" t="s">
        <v>27</v>
      </c>
      <c r="L1325">
        <v>81</v>
      </c>
      <c r="M1325">
        <v>5</v>
      </c>
      <c r="N1325">
        <v>3</v>
      </c>
      <c r="O1325">
        <v>243</v>
      </c>
      <c r="P1325">
        <v>2</v>
      </c>
      <c r="Q1325">
        <v>405</v>
      </c>
      <c r="R1325" t="s">
        <v>41</v>
      </c>
      <c r="S1325" t="s">
        <v>29</v>
      </c>
      <c r="T1325">
        <v>16</v>
      </c>
      <c r="U1325" t="s">
        <v>42</v>
      </c>
      <c r="V1325" t="s">
        <v>31</v>
      </c>
      <c r="W1325" t="s">
        <v>32</v>
      </c>
    </row>
    <row r="1326" spans="1:23" x14ac:dyDescent="0.35">
      <c r="A1326" t="s">
        <v>1292</v>
      </c>
      <c r="B1326" t="s">
        <v>33</v>
      </c>
      <c r="C1326" t="s">
        <v>37</v>
      </c>
      <c r="D1326" t="s">
        <v>46</v>
      </c>
      <c r="E1326" t="s">
        <v>52</v>
      </c>
      <c r="F1326" s="1">
        <v>44425</v>
      </c>
      <c r="G1326" t="s">
        <v>36</v>
      </c>
      <c r="H1326" t="s">
        <v>290</v>
      </c>
      <c r="I1326">
        <v>2022</v>
      </c>
      <c r="J1326" t="s">
        <v>259</v>
      </c>
      <c r="K1326" t="s">
        <v>27</v>
      </c>
      <c r="L1326">
        <v>48</v>
      </c>
      <c r="M1326">
        <v>15</v>
      </c>
      <c r="N1326">
        <v>5</v>
      </c>
      <c r="O1326">
        <v>240</v>
      </c>
      <c r="P1326">
        <v>10</v>
      </c>
      <c r="Q1326">
        <v>720</v>
      </c>
      <c r="R1326" t="s">
        <v>41</v>
      </c>
      <c r="S1326" t="s">
        <v>29</v>
      </c>
      <c r="T1326">
        <v>406</v>
      </c>
      <c r="U1326" t="s">
        <v>42</v>
      </c>
      <c r="V1326" t="s">
        <v>65</v>
      </c>
      <c r="W1326" t="s">
        <v>32</v>
      </c>
    </row>
    <row r="1327" spans="1:23" x14ac:dyDescent="0.35">
      <c r="A1327" t="s">
        <v>1293</v>
      </c>
      <c r="B1327" t="s">
        <v>33</v>
      </c>
      <c r="C1327" t="s">
        <v>57</v>
      </c>
      <c r="D1327" t="s">
        <v>60</v>
      </c>
      <c r="E1327" t="s">
        <v>52</v>
      </c>
      <c r="F1327" s="1">
        <v>44426</v>
      </c>
      <c r="G1327" t="s">
        <v>40</v>
      </c>
      <c r="H1327" t="s">
        <v>290</v>
      </c>
      <c r="I1327">
        <v>2022</v>
      </c>
      <c r="J1327" t="s">
        <v>259</v>
      </c>
      <c r="K1327" t="s">
        <v>27</v>
      </c>
      <c r="L1327">
        <v>23</v>
      </c>
      <c r="M1327">
        <v>10</v>
      </c>
      <c r="N1327">
        <v>4</v>
      </c>
      <c r="O1327">
        <v>92</v>
      </c>
      <c r="P1327">
        <v>6</v>
      </c>
      <c r="Q1327">
        <v>230</v>
      </c>
      <c r="R1327" t="s">
        <v>41</v>
      </c>
      <c r="S1327" t="s">
        <v>29</v>
      </c>
      <c r="T1327">
        <v>922</v>
      </c>
      <c r="U1327" t="s">
        <v>30</v>
      </c>
      <c r="V1327" t="s">
        <v>65</v>
      </c>
      <c r="W1327" t="s">
        <v>32</v>
      </c>
    </row>
    <row r="1328" spans="1:23" x14ac:dyDescent="0.35">
      <c r="A1328" t="s">
        <v>1294</v>
      </c>
      <c r="B1328" t="s">
        <v>20</v>
      </c>
      <c r="C1328" t="s">
        <v>21</v>
      </c>
      <c r="D1328" t="s">
        <v>46</v>
      </c>
      <c r="E1328" t="s">
        <v>23</v>
      </c>
      <c r="F1328" s="1">
        <v>44427</v>
      </c>
      <c r="G1328" t="s">
        <v>48</v>
      </c>
      <c r="H1328" t="s">
        <v>290</v>
      </c>
      <c r="I1328">
        <v>2022</v>
      </c>
      <c r="J1328" t="s">
        <v>259</v>
      </c>
      <c r="K1328" t="s">
        <v>27</v>
      </c>
      <c r="L1328">
        <v>66</v>
      </c>
      <c r="M1328">
        <v>15</v>
      </c>
      <c r="N1328">
        <v>5</v>
      </c>
      <c r="O1328">
        <v>330</v>
      </c>
      <c r="P1328">
        <v>10</v>
      </c>
      <c r="Q1328">
        <v>990</v>
      </c>
      <c r="R1328" t="s">
        <v>28</v>
      </c>
      <c r="S1328" t="s">
        <v>29</v>
      </c>
      <c r="T1328">
        <v>282</v>
      </c>
      <c r="U1328" t="s">
        <v>30</v>
      </c>
      <c r="V1328" t="s">
        <v>49</v>
      </c>
      <c r="W1328" t="s">
        <v>50</v>
      </c>
    </row>
    <row r="1329" spans="1:23" x14ac:dyDescent="0.35">
      <c r="A1329" t="s">
        <v>1295</v>
      </c>
      <c r="B1329" t="s">
        <v>63</v>
      </c>
      <c r="C1329" t="s">
        <v>67</v>
      </c>
      <c r="D1329" t="s">
        <v>51</v>
      </c>
      <c r="E1329" t="s">
        <v>58</v>
      </c>
      <c r="F1329" s="1">
        <v>44428</v>
      </c>
      <c r="G1329" t="s">
        <v>53</v>
      </c>
      <c r="H1329" t="s">
        <v>290</v>
      </c>
      <c r="I1329">
        <v>2022</v>
      </c>
      <c r="J1329" t="s">
        <v>259</v>
      </c>
      <c r="K1329" t="s">
        <v>54</v>
      </c>
      <c r="L1329">
        <v>61</v>
      </c>
      <c r="M1329">
        <v>40</v>
      </c>
      <c r="N1329">
        <v>7</v>
      </c>
      <c r="O1329">
        <v>427</v>
      </c>
      <c r="P1329">
        <v>33</v>
      </c>
      <c r="Q1329">
        <v>2440</v>
      </c>
      <c r="R1329" t="s">
        <v>41</v>
      </c>
      <c r="S1329" t="s">
        <v>29</v>
      </c>
      <c r="T1329">
        <v>251</v>
      </c>
      <c r="U1329" t="s">
        <v>42</v>
      </c>
      <c r="V1329" t="s">
        <v>65</v>
      </c>
      <c r="W1329" t="s">
        <v>32</v>
      </c>
    </row>
    <row r="1330" spans="1:23" x14ac:dyDescent="0.35">
      <c r="A1330" t="s">
        <v>1296</v>
      </c>
      <c r="B1330" t="s">
        <v>20</v>
      </c>
      <c r="C1330" t="s">
        <v>67</v>
      </c>
      <c r="D1330" t="s">
        <v>22</v>
      </c>
      <c r="E1330" t="s">
        <v>47</v>
      </c>
      <c r="F1330" s="1">
        <v>44429</v>
      </c>
      <c r="G1330" t="s">
        <v>56</v>
      </c>
      <c r="H1330" t="s">
        <v>290</v>
      </c>
      <c r="I1330">
        <v>2022</v>
      </c>
      <c r="J1330" t="s">
        <v>259</v>
      </c>
      <c r="K1330" t="s">
        <v>54</v>
      </c>
      <c r="L1330">
        <v>30</v>
      </c>
      <c r="M1330">
        <v>5</v>
      </c>
      <c r="N1330">
        <v>2</v>
      </c>
      <c r="O1330">
        <v>60</v>
      </c>
      <c r="P1330">
        <v>3</v>
      </c>
      <c r="Q1330">
        <v>150</v>
      </c>
      <c r="R1330" t="s">
        <v>41</v>
      </c>
      <c r="S1330" t="s">
        <v>29</v>
      </c>
      <c r="T1330">
        <v>384</v>
      </c>
      <c r="U1330" t="s">
        <v>30</v>
      </c>
      <c r="V1330" t="s">
        <v>65</v>
      </c>
      <c r="W1330" t="s">
        <v>32</v>
      </c>
    </row>
    <row r="1331" spans="1:23" x14ac:dyDescent="0.35">
      <c r="A1331" t="s">
        <v>1297</v>
      </c>
      <c r="B1331" t="s">
        <v>63</v>
      </c>
      <c r="C1331" t="s">
        <v>68</v>
      </c>
      <c r="D1331" t="s">
        <v>51</v>
      </c>
      <c r="E1331" t="s">
        <v>47</v>
      </c>
      <c r="F1331" s="1">
        <v>44430</v>
      </c>
      <c r="G1331" t="s">
        <v>59</v>
      </c>
      <c r="H1331" t="s">
        <v>290</v>
      </c>
      <c r="I1331">
        <v>2022</v>
      </c>
      <c r="J1331" t="s">
        <v>259</v>
      </c>
      <c r="K1331" t="s">
        <v>27</v>
      </c>
      <c r="L1331">
        <v>65</v>
      </c>
      <c r="M1331">
        <v>40</v>
      </c>
      <c r="N1331">
        <v>7</v>
      </c>
      <c r="O1331">
        <v>455</v>
      </c>
      <c r="P1331">
        <v>33</v>
      </c>
      <c r="Q1331">
        <v>2600</v>
      </c>
      <c r="R1331" t="s">
        <v>28</v>
      </c>
      <c r="S1331" t="s">
        <v>29</v>
      </c>
      <c r="T1331">
        <v>383</v>
      </c>
      <c r="U1331" t="s">
        <v>30</v>
      </c>
      <c r="V1331" t="s">
        <v>31</v>
      </c>
      <c r="W1331" t="s">
        <v>50</v>
      </c>
    </row>
    <row r="1332" spans="1:23" x14ac:dyDescent="0.35">
      <c r="A1332" t="s">
        <v>1298</v>
      </c>
      <c r="B1332" t="s">
        <v>44</v>
      </c>
      <c r="C1332" t="s">
        <v>67</v>
      </c>
      <c r="D1332" t="s">
        <v>22</v>
      </c>
      <c r="E1332" t="s">
        <v>52</v>
      </c>
      <c r="F1332" s="1">
        <v>44431</v>
      </c>
      <c r="G1332" t="s">
        <v>24</v>
      </c>
      <c r="H1332" t="s">
        <v>290</v>
      </c>
      <c r="I1332">
        <v>2022</v>
      </c>
      <c r="J1332" t="s">
        <v>259</v>
      </c>
      <c r="K1332" t="s">
        <v>27</v>
      </c>
      <c r="L1332">
        <v>20</v>
      </c>
      <c r="M1332">
        <v>5</v>
      </c>
      <c r="N1332">
        <v>2</v>
      </c>
      <c r="O1332">
        <v>40</v>
      </c>
      <c r="P1332">
        <v>3</v>
      </c>
      <c r="Q1332">
        <v>100</v>
      </c>
      <c r="R1332" t="s">
        <v>41</v>
      </c>
      <c r="S1332" t="s">
        <v>29</v>
      </c>
      <c r="T1332">
        <v>973</v>
      </c>
      <c r="U1332" t="s">
        <v>30</v>
      </c>
      <c r="V1332" t="s">
        <v>49</v>
      </c>
      <c r="W1332" t="s">
        <v>62</v>
      </c>
    </row>
    <row r="1333" spans="1:23" x14ac:dyDescent="0.35">
      <c r="A1333" t="s">
        <v>1299</v>
      </c>
      <c r="B1333" t="s">
        <v>20</v>
      </c>
      <c r="C1333" t="s">
        <v>68</v>
      </c>
      <c r="D1333" t="s">
        <v>35</v>
      </c>
      <c r="E1333" t="s">
        <v>61</v>
      </c>
      <c r="F1333" s="1">
        <v>44432</v>
      </c>
      <c r="G1333" t="s">
        <v>36</v>
      </c>
      <c r="H1333" t="s">
        <v>290</v>
      </c>
      <c r="I1333">
        <v>2022</v>
      </c>
      <c r="J1333" t="s">
        <v>259</v>
      </c>
      <c r="K1333" t="s">
        <v>27</v>
      </c>
      <c r="L1333">
        <v>91</v>
      </c>
      <c r="M1333">
        <v>5</v>
      </c>
      <c r="N1333">
        <v>3</v>
      </c>
      <c r="O1333">
        <v>273</v>
      </c>
      <c r="P1333">
        <v>2</v>
      </c>
      <c r="Q1333">
        <v>455</v>
      </c>
      <c r="R1333" t="s">
        <v>41</v>
      </c>
      <c r="S1333" t="s">
        <v>29</v>
      </c>
      <c r="T1333">
        <v>888</v>
      </c>
      <c r="U1333" t="s">
        <v>30</v>
      </c>
      <c r="V1333" t="s">
        <v>43</v>
      </c>
      <c r="W1333" t="s">
        <v>32</v>
      </c>
    </row>
    <row r="1334" spans="1:23" x14ac:dyDescent="0.35">
      <c r="A1334" t="s">
        <v>1300</v>
      </c>
      <c r="B1334" t="s">
        <v>20</v>
      </c>
      <c r="C1334" t="s">
        <v>68</v>
      </c>
      <c r="D1334" t="s">
        <v>38</v>
      </c>
      <c r="E1334" t="s">
        <v>52</v>
      </c>
      <c r="F1334" s="1">
        <v>44433</v>
      </c>
      <c r="G1334" t="s">
        <v>40</v>
      </c>
      <c r="H1334" t="s">
        <v>290</v>
      </c>
      <c r="I1334">
        <v>2022</v>
      </c>
      <c r="J1334" t="s">
        <v>259</v>
      </c>
      <c r="K1334" t="s">
        <v>27</v>
      </c>
      <c r="L1334">
        <v>61</v>
      </c>
      <c r="M1334">
        <v>5</v>
      </c>
      <c r="N1334">
        <v>2</v>
      </c>
      <c r="O1334">
        <v>122</v>
      </c>
      <c r="P1334">
        <v>3</v>
      </c>
      <c r="Q1334">
        <v>305</v>
      </c>
      <c r="R1334" t="s">
        <v>28</v>
      </c>
      <c r="S1334" t="s">
        <v>29</v>
      </c>
      <c r="T1334">
        <v>597</v>
      </c>
      <c r="U1334" t="s">
        <v>42</v>
      </c>
      <c r="V1334" t="s">
        <v>31</v>
      </c>
      <c r="W1334" t="s">
        <v>32</v>
      </c>
    </row>
    <row r="1335" spans="1:23" x14ac:dyDescent="0.35">
      <c r="A1335" t="s">
        <v>983</v>
      </c>
      <c r="B1335" t="s">
        <v>33</v>
      </c>
      <c r="C1335" t="s">
        <v>67</v>
      </c>
      <c r="D1335" t="s">
        <v>60</v>
      </c>
      <c r="E1335" t="s">
        <v>23</v>
      </c>
      <c r="F1335" s="1">
        <v>44434</v>
      </c>
      <c r="G1335" t="s">
        <v>48</v>
      </c>
      <c r="H1335" t="s">
        <v>290</v>
      </c>
      <c r="I1335">
        <v>2022</v>
      </c>
      <c r="J1335" t="s">
        <v>259</v>
      </c>
      <c r="K1335" t="s">
        <v>27</v>
      </c>
      <c r="L1335">
        <v>99</v>
      </c>
      <c r="M1335">
        <v>10</v>
      </c>
      <c r="N1335">
        <v>4</v>
      </c>
      <c r="O1335">
        <v>396</v>
      </c>
      <c r="P1335">
        <v>6</v>
      </c>
      <c r="Q1335">
        <v>990</v>
      </c>
      <c r="R1335" t="s">
        <v>41</v>
      </c>
      <c r="S1335" t="s">
        <v>29</v>
      </c>
      <c r="T1335">
        <v>193</v>
      </c>
      <c r="U1335" t="s">
        <v>42</v>
      </c>
      <c r="V1335" t="s">
        <v>49</v>
      </c>
      <c r="W1335" t="s">
        <v>32</v>
      </c>
    </row>
    <row r="1336" spans="1:23" x14ac:dyDescent="0.35">
      <c r="A1336" t="s">
        <v>1301</v>
      </c>
      <c r="B1336" t="s">
        <v>63</v>
      </c>
      <c r="C1336" t="s">
        <v>57</v>
      </c>
      <c r="D1336" t="s">
        <v>60</v>
      </c>
      <c r="E1336" t="s">
        <v>23</v>
      </c>
      <c r="F1336" s="1">
        <v>44435</v>
      </c>
      <c r="G1336" t="s">
        <v>53</v>
      </c>
      <c r="H1336" t="s">
        <v>290</v>
      </c>
      <c r="I1336">
        <v>2022</v>
      </c>
      <c r="J1336" t="s">
        <v>259</v>
      </c>
      <c r="K1336" t="s">
        <v>54</v>
      </c>
      <c r="L1336">
        <v>43</v>
      </c>
      <c r="M1336">
        <v>10</v>
      </c>
      <c r="N1336">
        <v>4</v>
      </c>
      <c r="O1336">
        <v>172</v>
      </c>
      <c r="P1336">
        <v>6</v>
      </c>
      <c r="Q1336">
        <v>430</v>
      </c>
      <c r="R1336" t="s">
        <v>28</v>
      </c>
      <c r="S1336" t="s">
        <v>29</v>
      </c>
      <c r="T1336">
        <v>442</v>
      </c>
      <c r="U1336" t="s">
        <v>42</v>
      </c>
      <c r="V1336" t="s">
        <v>49</v>
      </c>
      <c r="W1336" t="s">
        <v>50</v>
      </c>
    </row>
    <row r="1337" spans="1:23" x14ac:dyDescent="0.35">
      <c r="A1337" t="s">
        <v>910</v>
      </c>
      <c r="B1337" t="s">
        <v>33</v>
      </c>
      <c r="C1337" t="s">
        <v>45</v>
      </c>
      <c r="D1337" t="s">
        <v>35</v>
      </c>
      <c r="E1337" t="s">
        <v>58</v>
      </c>
      <c r="F1337" s="1">
        <v>44436</v>
      </c>
      <c r="G1337" t="s">
        <v>56</v>
      </c>
      <c r="H1337" t="s">
        <v>290</v>
      </c>
      <c r="I1337">
        <v>2022</v>
      </c>
      <c r="J1337" t="s">
        <v>259</v>
      </c>
      <c r="K1337" t="s">
        <v>54</v>
      </c>
      <c r="L1337">
        <v>80</v>
      </c>
      <c r="M1337">
        <v>5</v>
      </c>
      <c r="N1337">
        <v>3</v>
      </c>
      <c r="O1337">
        <v>240</v>
      </c>
      <c r="P1337">
        <v>2</v>
      </c>
      <c r="Q1337">
        <v>400</v>
      </c>
      <c r="R1337" t="s">
        <v>28</v>
      </c>
      <c r="S1337" t="s">
        <v>29</v>
      </c>
      <c r="T1337">
        <v>27</v>
      </c>
      <c r="U1337" t="s">
        <v>30</v>
      </c>
      <c r="V1337" t="s">
        <v>31</v>
      </c>
      <c r="W1337" t="s">
        <v>62</v>
      </c>
    </row>
    <row r="1338" spans="1:23" x14ac:dyDescent="0.35">
      <c r="A1338" t="s">
        <v>1248</v>
      </c>
      <c r="B1338" t="s">
        <v>20</v>
      </c>
      <c r="C1338" t="s">
        <v>68</v>
      </c>
      <c r="D1338" t="s">
        <v>51</v>
      </c>
      <c r="E1338" t="s">
        <v>39</v>
      </c>
      <c r="F1338" s="1">
        <v>44437</v>
      </c>
      <c r="G1338" t="s">
        <v>59</v>
      </c>
      <c r="H1338" t="s">
        <v>290</v>
      </c>
      <c r="I1338">
        <v>2022</v>
      </c>
      <c r="J1338" t="s">
        <v>259</v>
      </c>
      <c r="K1338" t="s">
        <v>27</v>
      </c>
      <c r="L1338">
        <v>60</v>
      </c>
      <c r="M1338">
        <v>40</v>
      </c>
      <c r="N1338">
        <v>7</v>
      </c>
      <c r="O1338">
        <v>420</v>
      </c>
      <c r="P1338">
        <v>33</v>
      </c>
      <c r="Q1338">
        <v>2400</v>
      </c>
      <c r="R1338" t="s">
        <v>41</v>
      </c>
      <c r="S1338" t="s">
        <v>29</v>
      </c>
      <c r="T1338">
        <v>678</v>
      </c>
      <c r="U1338" t="s">
        <v>42</v>
      </c>
      <c r="V1338" t="s">
        <v>43</v>
      </c>
      <c r="W1338" t="s">
        <v>32</v>
      </c>
    </row>
    <row r="1339" spans="1:23" x14ac:dyDescent="0.35">
      <c r="A1339" t="s">
        <v>1302</v>
      </c>
      <c r="B1339" t="s">
        <v>44</v>
      </c>
      <c r="C1339" t="s">
        <v>67</v>
      </c>
      <c r="D1339" t="s">
        <v>51</v>
      </c>
      <c r="E1339" t="s">
        <v>52</v>
      </c>
      <c r="F1339" s="1">
        <v>44438</v>
      </c>
      <c r="G1339" t="s">
        <v>24</v>
      </c>
      <c r="H1339" t="s">
        <v>290</v>
      </c>
      <c r="I1339">
        <v>2022</v>
      </c>
      <c r="J1339" t="s">
        <v>259</v>
      </c>
      <c r="K1339" t="s">
        <v>27</v>
      </c>
      <c r="L1339">
        <v>37</v>
      </c>
      <c r="M1339">
        <v>40</v>
      </c>
      <c r="N1339">
        <v>7</v>
      </c>
      <c r="O1339">
        <v>259</v>
      </c>
      <c r="P1339">
        <v>33</v>
      </c>
      <c r="Q1339">
        <v>1480</v>
      </c>
      <c r="R1339" t="s">
        <v>41</v>
      </c>
      <c r="S1339" t="s">
        <v>29</v>
      </c>
      <c r="T1339">
        <v>155</v>
      </c>
      <c r="U1339" t="s">
        <v>30</v>
      </c>
      <c r="V1339" t="s">
        <v>43</v>
      </c>
      <c r="W1339" t="s">
        <v>32</v>
      </c>
    </row>
    <row r="1340" spans="1:23" x14ac:dyDescent="0.35">
      <c r="A1340" t="s">
        <v>1303</v>
      </c>
      <c r="B1340" t="s">
        <v>63</v>
      </c>
      <c r="C1340" t="s">
        <v>45</v>
      </c>
      <c r="D1340" t="s">
        <v>38</v>
      </c>
      <c r="E1340" t="s">
        <v>58</v>
      </c>
      <c r="F1340" s="1">
        <v>44439</v>
      </c>
      <c r="G1340" t="s">
        <v>36</v>
      </c>
      <c r="H1340" t="s">
        <v>290</v>
      </c>
      <c r="I1340">
        <v>2022</v>
      </c>
      <c r="J1340" t="s">
        <v>259</v>
      </c>
      <c r="K1340" t="s">
        <v>27</v>
      </c>
      <c r="L1340">
        <v>35</v>
      </c>
      <c r="M1340">
        <v>5</v>
      </c>
      <c r="N1340">
        <v>2</v>
      </c>
      <c r="O1340">
        <v>70</v>
      </c>
      <c r="P1340">
        <v>3</v>
      </c>
      <c r="Q1340">
        <v>175</v>
      </c>
      <c r="R1340" t="s">
        <v>41</v>
      </c>
      <c r="S1340" t="s">
        <v>29</v>
      </c>
      <c r="T1340">
        <v>529</v>
      </c>
      <c r="U1340" t="s">
        <v>30</v>
      </c>
      <c r="V1340" t="s">
        <v>65</v>
      </c>
      <c r="W1340" t="s">
        <v>50</v>
      </c>
    </row>
    <row r="1341" spans="1:23" x14ac:dyDescent="0.35">
      <c r="A1341" t="s">
        <v>261</v>
      </c>
      <c r="B1341" t="s">
        <v>63</v>
      </c>
      <c r="C1341" t="s">
        <v>67</v>
      </c>
      <c r="D1341" t="s">
        <v>38</v>
      </c>
      <c r="E1341" t="s">
        <v>23</v>
      </c>
      <c r="F1341" s="1">
        <v>44440</v>
      </c>
      <c r="G1341" t="s">
        <v>40</v>
      </c>
      <c r="H1341" t="s">
        <v>320</v>
      </c>
      <c r="I1341">
        <v>2022</v>
      </c>
      <c r="J1341" t="s">
        <v>259</v>
      </c>
      <c r="K1341" t="s">
        <v>27</v>
      </c>
      <c r="L1341">
        <v>41</v>
      </c>
      <c r="M1341">
        <v>5</v>
      </c>
      <c r="N1341">
        <v>2</v>
      </c>
      <c r="O1341">
        <v>82</v>
      </c>
      <c r="P1341">
        <v>3</v>
      </c>
      <c r="Q1341">
        <v>205</v>
      </c>
      <c r="R1341" t="s">
        <v>41</v>
      </c>
      <c r="S1341" t="s">
        <v>29</v>
      </c>
      <c r="T1341">
        <v>582</v>
      </c>
      <c r="U1341" t="s">
        <v>42</v>
      </c>
      <c r="V1341" t="s">
        <v>65</v>
      </c>
      <c r="W1341" t="s">
        <v>32</v>
      </c>
    </row>
    <row r="1342" spans="1:23" x14ac:dyDescent="0.35">
      <c r="A1342" t="s">
        <v>1304</v>
      </c>
      <c r="B1342" t="s">
        <v>44</v>
      </c>
      <c r="C1342" t="s">
        <v>34</v>
      </c>
      <c r="D1342" t="s">
        <v>22</v>
      </c>
      <c r="E1342" t="s">
        <v>39</v>
      </c>
      <c r="F1342" s="1">
        <v>44441</v>
      </c>
      <c r="G1342" t="s">
        <v>48</v>
      </c>
      <c r="H1342" t="s">
        <v>320</v>
      </c>
      <c r="I1342">
        <v>2022</v>
      </c>
      <c r="J1342" t="s">
        <v>259</v>
      </c>
      <c r="K1342" t="s">
        <v>27</v>
      </c>
      <c r="L1342">
        <v>11</v>
      </c>
      <c r="M1342">
        <v>5</v>
      </c>
      <c r="N1342">
        <v>2</v>
      </c>
      <c r="O1342">
        <v>22</v>
      </c>
      <c r="P1342">
        <v>3</v>
      </c>
      <c r="Q1342">
        <v>55</v>
      </c>
      <c r="R1342" t="s">
        <v>41</v>
      </c>
      <c r="S1342" t="s">
        <v>29</v>
      </c>
      <c r="T1342">
        <v>667</v>
      </c>
      <c r="U1342" t="s">
        <v>42</v>
      </c>
      <c r="V1342" t="s">
        <v>43</v>
      </c>
      <c r="W1342" t="s">
        <v>32</v>
      </c>
    </row>
    <row r="1343" spans="1:23" x14ac:dyDescent="0.35">
      <c r="A1343" t="s">
        <v>1305</v>
      </c>
      <c r="B1343" t="s">
        <v>33</v>
      </c>
      <c r="C1343" t="s">
        <v>68</v>
      </c>
      <c r="D1343" t="s">
        <v>22</v>
      </c>
      <c r="E1343" t="s">
        <v>61</v>
      </c>
      <c r="F1343" s="1">
        <v>44442</v>
      </c>
      <c r="G1343" t="s">
        <v>53</v>
      </c>
      <c r="H1343" t="s">
        <v>320</v>
      </c>
      <c r="I1343">
        <v>2022</v>
      </c>
      <c r="J1343" t="s">
        <v>259</v>
      </c>
      <c r="K1343" t="s">
        <v>54</v>
      </c>
      <c r="L1343">
        <v>37</v>
      </c>
      <c r="M1343">
        <v>5</v>
      </c>
      <c r="N1343">
        <v>2</v>
      </c>
      <c r="O1343">
        <v>74</v>
      </c>
      <c r="P1343">
        <v>3</v>
      </c>
      <c r="Q1343">
        <v>185</v>
      </c>
      <c r="R1343" t="s">
        <v>28</v>
      </c>
      <c r="S1343" t="s">
        <v>29</v>
      </c>
      <c r="T1343">
        <v>758</v>
      </c>
      <c r="U1343" t="s">
        <v>30</v>
      </c>
      <c r="V1343" t="s">
        <v>43</v>
      </c>
      <c r="W1343" t="s">
        <v>32</v>
      </c>
    </row>
    <row r="1344" spans="1:23" x14ac:dyDescent="0.35">
      <c r="A1344" t="s">
        <v>1257</v>
      </c>
      <c r="B1344" t="s">
        <v>63</v>
      </c>
      <c r="C1344" t="s">
        <v>68</v>
      </c>
      <c r="D1344" t="s">
        <v>46</v>
      </c>
      <c r="E1344" t="s">
        <v>47</v>
      </c>
      <c r="F1344" s="1">
        <v>44443</v>
      </c>
      <c r="G1344" t="s">
        <v>56</v>
      </c>
      <c r="H1344" t="s">
        <v>320</v>
      </c>
      <c r="I1344">
        <v>2022</v>
      </c>
      <c r="J1344" t="s">
        <v>259</v>
      </c>
      <c r="K1344" t="s">
        <v>54</v>
      </c>
      <c r="L1344">
        <v>11</v>
      </c>
      <c r="M1344">
        <v>15</v>
      </c>
      <c r="N1344">
        <v>5</v>
      </c>
      <c r="O1344">
        <v>55</v>
      </c>
      <c r="P1344">
        <v>10</v>
      </c>
      <c r="Q1344">
        <v>165</v>
      </c>
      <c r="R1344" t="s">
        <v>28</v>
      </c>
      <c r="S1344" t="s">
        <v>29</v>
      </c>
      <c r="T1344">
        <v>234</v>
      </c>
      <c r="U1344" t="s">
        <v>42</v>
      </c>
      <c r="V1344" t="s">
        <v>49</v>
      </c>
      <c r="W1344" t="s">
        <v>32</v>
      </c>
    </row>
    <row r="1345" spans="1:23" x14ac:dyDescent="0.35">
      <c r="A1345" t="s">
        <v>1306</v>
      </c>
      <c r="B1345" t="s">
        <v>33</v>
      </c>
      <c r="C1345" t="s">
        <v>55</v>
      </c>
      <c r="D1345" t="s">
        <v>64</v>
      </c>
      <c r="E1345" t="s">
        <v>39</v>
      </c>
      <c r="F1345" s="1">
        <v>44444</v>
      </c>
      <c r="G1345" t="s">
        <v>59</v>
      </c>
      <c r="H1345" t="s">
        <v>320</v>
      </c>
      <c r="I1345">
        <v>2022</v>
      </c>
      <c r="J1345" t="s">
        <v>259</v>
      </c>
      <c r="K1345" t="s">
        <v>27</v>
      </c>
      <c r="L1345">
        <v>25</v>
      </c>
      <c r="M1345">
        <v>25</v>
      </c>
      <c r="N1345">
        <v>10</v>
      </c>
      <c r="O1345">
        <v>250</v>
      </c>
      <c r="P1345">
        <v>15</v>
      </c>
      <c r="Q1345">
        <v>625</v>
      </c>
      <c r="R1345" t="s">
        <v>28</v>
      </c>
      <c r="S1345" t="s">
        <v>29</v>
      </c>
      <c r="T1345">
        <v>95</v>
      </c>
      <c r="U1345" t="s">
        <v>30</v>
      </c>
      <c r="V1345" t="s">
        <v>49</v>
      </c>
      <c r="W1345" t="s">
        <v>50</v>
      </c>
    </row>
    <row r="1346" spans="1:23" x14ac:dyDescent="0.35">
      <c r="A1346" t="s">
        <v>1307</v>
      </c>
      <c r="B1346" t="s">
        <v>33</v>
      </c>
      <c r="C1346" t="s">
        <v>68</v>
      </c>
      <c r="D1346" t="s">
        <v>51</v>
      </c>
      <c r="E1346" t="s">
        <v>39</v>
      </c>
      <c r="F1346" s="1">
        <v>44445</v>
      </c>
      <c r="G1346" t="s">
        <v>24</v>
      </c>
      <c r="H1346" t="s">
        <v>320</v>
      </c>
      <c r="I1346">
        <v>2022</v>
      </c>
      <c r="J1346" t="s">
        <v>259</v>
      </c>
      <c r="K1346" t="s">
        <v>27</v>
      </c>
      <c r="L1346">
        <v>19</v>
      </c>
      <c r="M1346">
        <v>40</v>
      </c>
      <c r="N1346">
        <v>7</v>
      </c>
      <c r="O1346">
        <v>133</v>
      </c>
      <c r="P1346">
        <v>33</v>
      </c>
      <c r="Q1346">
        <v>760</v>
      </c>
      <c r="R1346" t="s">
        <v>41</v>
      </c>
      <c r="S1346" t="s">
        <v>29</v>
      </c>
      <c r="T1346">
        <v>485</v>
      </c>
      <c r="U1346" t="s">
        <v>42</v>
      </c>
      <c r="V1346" t="s">
        <v>31</v>
      </c>
      <c r="W1346" t="s">
        <v>62</v>
      </c>
    </row>
    <row r="1347" spans="1:23" x14ac:dyDescent="0.35">
      <c r="A1347" t="s">
        <v>1281</v>
      </c>
      <c r="B1347" t="s">
        <v>63</v>
      </c>
      <c r="C1347" t="s">
        <v>45</v>
      </c>
      <c r="D1347" t="s">
        <v>38</v>
      </c>
      <c r="E1347" t="s">
        <v>52</v>
      </c>
      <c r="F1347" s="1">
        <v>44446</v>
      </c>
      <c r="G1347" t="s">
        <v>36</v>
      </c>
      <c r="H1347" t="s">
        <v>320</v>
      </c>
      <c r="I1347">
        <v>2022</v>
      </c>
      <c r="J1347" t="s">
        <v>259</v>
      </c>
      <c r="K1347" t="s">
        <v>27</v>
      </c>
      <c r="L1347">
        <v>78</v>
      </c>
      <c r="M1347">
        <v>5</v>
      </c>
      <c r="N1347">
        <v>2</v>
      </c>
      <c r="O1347">
        <v>156</v>
      </c>
      <c r="P1347">
        <v>3</v>
      </c>
      <c r="Q1347">
        <v>390</v>
      </c>
      <c r="R1347" t="s">
        <v>41</v>
      </c>
      <c r="S1347" t="s">
        <v>29</v>
      </c>
      <c r="T1347">
        <v>243</v>
      </c>
      <c r="U1347" t="s">
        <v>42</v>
      </c>
      <c r="V1347" t="s">
        <v>31</v>
      </c>
      <c r="W1347" t="s">
        <v>32</v>
      </c>
    </row>
    <row r="1348" spans="1:23" x14ac:dyDescent="0.35">
      <c r="A1348" t="s">
        <v>1308</v>
      </c>
      <c r="B1348" t="s">
        <v>44</v>
      </c>
      <c r="C1348" t="s">
        <v>68</v>
      </c>
      <c r="D1348" t="s">
        <v>35</v>
      </c>
      <c r="E1348" t="s">
        <v>52</v>
      </c>
      <c r="F1348" s="1">
        <v>44447</v>
      </c>
      <c r="G1348" t="s">
        <v>40</v>
      </c>
      <c r="H1348" t="s">
        <v>320</v>
      </c>
      <c r="I1348">
        <v>2022</v>
      </c>
      <c r="J1348" t="s">
        <v>259</v>
      </c>
      <c r="K1348" t="s">
        <v>27</v>
      </c>
      <c r="L1348">
        <v>44</v>
      </c>
      <c r="M1348">
        <v>5</v>
      </c>
      <c r="N1348">
        <v>3</v>
      </c>
      <c r="O1348">
        <v>132</v>
      </c>
      <c r="P1348">
        <v>2</v>
      </c>
      <c r="Q1348">
        <v>220</v>
      </c>
      <c r="R1348" t="s">
        <v>28</v>
      </c>
      <c r="S1348" t="s">
        <v>29</v>
      </c>
      <c r="T1348">
        <v>711</v>
      </c>
      <c r="U1348" t="s">
        <v>30</v>
      </c>
      <c r="V1348" t="s">
        <v>31</v>
      </c>
      <c r="W1348" t="s">
        <v>32</v>
      </c>
    </row>
    <row r="1349" spans="1:23" x14ac:dyDescent="0.35">
      <c r="A1349" t="s">
        <v>1237</v>
      </c>
      <c r="B1349" t="s">
        <v>20</v>
      </c>
      <c r="C1349" t="s">
        <v>68</v>
      </c>
      <c r="D1349" t="s">
        <v>38</v>
      </c>
      <c r="E1349" t="s">
        <v>23</v>
      </c>
      <c r="F1349" s="1">
        <v>44448</v>
      </c>
      <c r="G1349" t="s">
        <v>48</v>
      </c>
      <c r="H1349" t="s">
        <v>320</v>
      </c>
      <c r="I1349">
        <v>2022</v>
      </c>
      <c r="J1349" t="s">
        <v>259</v>
      </c>
      <c r="K1349" t="s">
        <v>27</v>
      </c>
      <c r="L1349">
        <v>67</v>
      </c>
      <c r="M1349">
        <v>5</v>
      </c>
      <c r="N1349">
        <v>2</v>
      </c>
      <c r="O1349">
        <v>134</v>
      </c>
      <c r="P1349">
        <v>3</v>
      </c>
      <c r="Q1349">
        <v>335</v>
      </c>
      <c r="R1349" t="s">
        <v>41</v>
      </c>
      <c r="S1349" t="s">
        <v>29</v>
      </c>
      <c r="T1349">
        <v>504</v>
      </c>
      <c r="U1349" t="s">
        <v>30</v>
      </c>
      <c r="V1349" t="s">
        <v>49</v>
      </c>
      <c r="W1349" t="s">
        <v>32</v>
      </c>
    </row>
    <row r="1350" spans="1:23" x14ac:dyDescent="0.35">
      <c r="A1350" t="s">
        <v>1309</v>
      </c>
      <c r="B1350" t="s">
        <v>63</v>
      </c>
      <c r="C1350" t="s">
        <v>55</v>
      </c>
      <c r="D1350" t="s">
        <v>64</v>
      </c>
      <c r="E1350" t="s">
        <v>47</v>
      </c>
      <c r="F1350" s="1">
        <v>44449</v>
      </c>
      <c r="G1350" t="s">
        <v>53</v>
      </c>
      <c r="H1350" t="s">
        <v>320</v>
      </c>
      <c r="I1350">
        <v>2022</v>
      </c>
      <c r="J1350" t="s">
        <v>259</v>
      </c>
      <c r="K1350" t="s">
        <v>54</v>
      </c>
      <c r="L1350">
        <v>11</v>
      </c>
      <c r="M1350">
        <v>25</v>
      </c>
      <c r="N1350">
        <v>10</v>
      </c>
      <c r="O1350">
        <v>110</v>
      </c>
      <c r="P1350">
        <v>15</v>
      </c>
      <c r="Q1350">
        <v>275</v>
      </c>
      <c r="R1350" t="s">
        <v>41</v>
      </c>
      <c r="S1350" t="s">
        <v>29</v>
      </c>
      <c r="T1350">
        <v>180</v>
      </c>
      <c r="U1350" t="s">
        <v>42</v>
      </c>
      <c r="V1350" t="s">
        <v>43</v>
      </c>
      <c r="W1350" t="s">
        <v>62</v>
      </c>
    </row>
    <row r="1351" spans="1:23" x14ac:dyDescent="0.35">
      <c r="A1351" t="s">
        <v>1310</v>
      </c>
      <c r="B1351" t="s">
        <v>44</v>
      </c>
      <c r="C1351" t="s">
        <v>21</v>
      </c>
      <c r="D1351" t="s">
        <v>60</v>
      </c>
      <c r="E1351" t="s">
        <v>52</v>
      </c>
      <c r="F1351" s="1">
        <v>44450</v>
      </c>
      <c r="G1351" t="s">
        <v>56</v>
      </c>
      <c r="H1351" t="s">
        <v>320</v>
      </c>
      <c r="I1351">
        <v>2022</v>
      </c>
      <c r="J1351" t="s">
        <v>259</v>
      </c>
      <c r="K1351" t="s">
        <v>54</v>
      </c>
      <c r="L1351">
        <v>19</v>
      </c>
      <c r="M1351">
        <v>10</v>
      </c>
      <c r="N1351">
        <v>4</v>
      </c>
      <c r="O1351">
        <v>76</v>
      </c>
      <c r="P1351">
        <v>6</v>
      </c>
      <c r="Q1351">
        <v>190</v>
      </c>
      <c r="R1351" t="s">
        <v>41</v>
      </c>
      <c r="S1351" t="s">
        <v>29</v>
      </c>
      <c r="T1351">
        <v>681</v>
      </c>
      <c r="U1351" t="s">
        <v>30</v>
      </c>
      <c r="V1351" t="s">
        <v>31</v>
      </c>
      <c r="W1351" t="s">
        <v>32</v>
      </c>
    </row>
    <row r="1352" spans="1:23" x14ac:dyDescent="0.35">
      <c r="A1352" t="s">
        <v>1311</v>
      </c>
      <c r="B1352" t="s">
        <v>63</v>
      </c>
      <c r="C1352" t="s">
        <v>55</v>
      </c>
      <c r="D1352" t="s">
        <v>35</v>
      </c>
      <c r="E1352" t="s">
        <v>52</v>
      </c>
      <c r="F1352" s="1">
        <v>44451</v>
      </c>
      <c r="G1352" t="s">
        <v>59</v>
      </c>
      <c r="H1352" t="s">
        <v>320</v>
      </c>
      <c r="I1352">
        <v>2022</v>
      </c>
      <c r="J1352" t="s">
        <v>259</v>
      </c>
      <c r="K1352" t="s">
        <v>27</v>
      </c>
      <c r="L1352">
        <v>65</v>
      </c>
      <c r="M1352">
        <v>5</v>
      </c>
      <c r="N1352">
        <v>3</v>
      </c>
      <c r="O1352">
        <v>195</v>
      </c>
      <c r="P1352">
        <v>2</v>
      </c>
      <c r="Q1352">
        <v>325</v>
      </c>
      <c r="R1352" t="s">
        <v>28</v>
      </c>
      <c r="S1352" t="s">
        <v>29</v>
      </c>
      <c r="T1352">
        <v>179</v>
      </c>
      <c r="U1352" t="s">
        <v>42</v>
      </c>
      <c r="V1352" t="s">
        <v>43</v>
      </c>
      <c r="W1352" t="s">
        <v>50</v>
      </c>
    </row>
    <row r="1353" spans="1:23" x14ac:dyDescent="0.35">
      <c r="A1353" t="s">
        <v>1312</v>
      </c>
      <c r="B1353" t="s">
        <v>44</v>
      </c>
      <c r="C1353" t="s">
        <v>66</v>
      </c>
      <c r="D1353" t="s">
        <v>60</v>
      </c>
      <c r="E1353" t="s">
        <v>61</v>
      </c>
      <c r="F1353" s="1">
        <v>44452</v>
      </c>
      <c r="G1353" t="s">
        <v>24</v>
      </c>
      <c r="H1353" t="s">
        <v>320</v>
      </c>
      <c r="I1353">
        <v>2022</v>
      </c>
      <c r="J1353" t="s">
        <v>259</v>
      </c>
      <c r="K1353" t="s">
        <v>27</v>
      </c>
      <c r="L1353">
        <v>55</v>
      </c>
      <c r="M1353">
        <v>10</v>
      </c>
      <c r="N1353">
        <v>4</v>
      </c>
      <c r="O1353">
        <v>220</v>
      </c>
      <c r="P1353">
        <v>6</v>
      </c>
      <c r="Q1353">
        <v>550</v>
      </c>
      <c r="R1353" t="s">
        <v>41</v>
      </c>
      <c r="S1353" t="s">
        <v>29</v>
      </c>
      <c r="T1353">
        <v>476</v>
      </c>
      <c r="U1353" t="s">
        <v>42</v>
      </c>
      <c r="V1353" t="s">
        <v>65</v>
      </c>
      <c r="W1353" t="s">
        <v>32</v>
      </c>
    </row>
    <row r="1354" spans="1:23" x14ac:dyDescent="0.35">
      <c r="A1354" t="s">
        <v>1313</v>
      </c>
      <c r="B1354" t="s">
        <v>63</v>
      </c>
      <c r="C1354" t="s">
        <v>68</v>
      </c>
      <c r="D1354" t="s">
        <v>51</v>
      </c>
      <c r="E1354" t="s">
        <v>61</v>
      </c>
      <c r="F1354" s="1">
        <v>44453</v>
      </c>
      <c r="G1354" t="s">
        <v>36</v>
      </c>
      <c r="H1354" t="s">
        <v>320</v>
      </c>
      <c r="I1354">
        <v>2022</v>
      </c>
      <c r="J1354" t="s">
        <v>259</v>
      </c>
      <c r="K1354" t="s">
        <v>27</v>
      </c>
      <c r="L1354">
        <v>83</v>
      </c>
      <c r="M1354">
        <v>40</v>
      </c>
      <c r="N1354">
        <v>7</v>
      </c>
      <c r="O1354">
        <v>581</v>
      </c>
      <c r="P1354">
        <v>33</v>
      </c>
      <c r="Q1354">
        <v>3320</v>
      </c>
      <c r="R1354" t="s">
        <v>41</v>
      </c>
      <c r="S1354" t="s">
        <v>29</v>
      </c>
      <c r="T1354">
        <v>200</v>
      </c>
      <c r="U1354" t="s">
        <v>42</v>
      </c>
      <c r="V1354" t="s">
        <v>43</v>
      </c>
      <c r="W1354" t="s">
        <v>62</v>
      </c>
    </row>
    <row r="1355" spans="1:23" x14ac:dyDescent="0.35">
      <c r="A1355" t="s">
        <v>1314</v>
      </c>
      <c r="B1355" t="s">
        <v>63</v>
      </c>
      <c r="C1355" t="s">
        <v>45</v>
      </c>
      <c r="D1355" t="s">
        <v>64</v>
      </c>
      <c r="E1355" t="s">
        <v>39</v>
      </c>
      <c r="F1355" s="1">
        <v>44454</v>
      </c>
      <c r="G1355" t="s">
        <v>40</v>
      </c>
      <c r="H1355" t="s">
        <v>320</v>
      </c>
      <c r="I1355">
        <v>2022</v>
      </c>
      <c r="J1355" t="s">
        <v>259</v>
      </c>
      <c r="K1355" t="s">
        <v>27</v>
      </c>
      <c r="L1355">
        <v>76</v>
      </c>
      <c r="M1355">
        <v>25</v>
      </c>
      <c r="N1355">
        <v>10</v>
      </c>
      <c r="O1355">
        <v>760</v>
      </c>
      <c r="P1355">
        <v>15</v>
      </c>
      <c r="Q1355">
        <v>1900</v>
      </c>
      <c r="R1355" t="s">
        <v>41</v>
      </c>
      <c r="S1355" t="s">
        <v>29</v>
      </c>
      <c r="T1355">
        <v>739</v>
      </c>
      <c r="U1355" t="s">
        <v>42</v>
      </c>
      <c r="V1355" t="s">
        <v>43</v>
      </c>
      <c r="W1355" t="s">
        <v>62</v>
      </c>
    </row>
    <row r="1356" spans="1:23" x14ac:dyDescent="0.35">
      <c r="A1356" t="s">
        <v>1315</v>
      </c>
      <c r="B1356" t="s">
        <v>20</v>
      </c>
      <c r="C1356" t="s">
        <v>45</v>
      </c>
      <c r="D1356" t="s">
        <v>38</v>
      </c>
      <c r="E1356" t="s">
        <v>61</v>
      </c>
      <c r="F1356" s="1">
        <v>44455</v>
      </c>
      <c r="G1356" t="s">
        <v>48</v>
      </c>
      <c r="H1356" t="s">
        <v>320</v>
      </c>
      <c r="I1356">
        <v>2022</v>
      </c>
      <c r="J1356" t="s">
        <v>259</v>
      </c>
      <c r="K1356" t="s">
        <v>27</v>
      </c>
      <c r="L1356">
        <v>43</v>
      </c>
      <c r="M1356">
        <v>5</v>
      </c>
      <c r="N1356">
        <v>2</v>
      </c>
      <c r="O1356">
        <v>86</v>
      </c>
      <c r="P1356">
        <v>3</v>
      </c>
      <c r="Q1356">
        <v>215</v>
      </c>
      <c r="R1356" t="s">
        <v>41</v>
      </c>
      <c r="S1356" t="s">
        <v>29</v>
      </c>
      <c r="T1356">
        <v>398</v>
      </c>
      <c r="U1356" t="s">
        <v>42</v>
      </c>
      <c r="V1356" t="s">
        <v>65</v>
      </c>
      <c r="W1356" t="s">
        <v>32</v>
      </c>
    </row>
    <row r="1357" spans="1:23" x14ac:dyDescent="0.35">
      <c r="A1357" t="s">
        <v>1316</v>
      </c>
      <c r="B1357" t="s">
        <v>33</v>
      </c>
      <c r="C1357" t="s">
        <v>67</v>
      </c>
      <c r="D1357" t="s">
        <v>35</v>
      </c>
      <c r="E1357" t="s">
        <v>39</v>
      </c>
      <c r="F1357" s="1">
        <v>44456</v>
      </c>
      <c r="G1357" t="s">
        <v>53</v>
      </c>
      <c r="H1357" t="s">
        <v>320</v>
      </c>
      <c r="I1357">
        <v>2022</v>
      </c>
      <c r="J1357" t="s">
        <v>259</v>
      </c>
      <c r="K1357" t="s">
        <v>54</v>
      </c>
      <c r="L1357">
        <v>53</v>
      </c>
      <c r="M1357">
        <v>5</v>
      </c>
      <c r="N1357">
        <v>3</v>
      </c>
      <c r="O1357">
        <v>159</v>
      </c>
      <c r="P1357">
        <v>2</v>
      </c>
      <c r="Q1357">
        <v>265</v>
      </c>
      <c r="R1357" t="s">
        <v>41</v>
      </c>
      <c r="S1357" t="s">
        <v>29</v>
      </c>
      <c r="T1357">
        <v>229</v>
      </c>
      <c r="U1357" t="s">
        <v>42</v>
      </c>
      <c r="V1357" t="s">
        <v>49</v>
      </c>
      <c r="W1357" t="s">
        <v>62</v>
      </c>
    </row>
    <row r="1358" spans="1:23" x14ac:dyDescent="0.35">
      <c r="A1358" t="s">
        <v>365</v>
      </c>
      <c r="B1358" t="s">
        <v>20</v>
      </c>
      <c r="C1358" t="s">
        <v>66</v>
      </c>
      <c r="D1358" t="s">
        <v>64</v>
      </c>
      <c r="E1358" t="s">
        <v>58</v>
      </c>
      <c r="F1358" s="1">
        <v>44457</v>
      </c>
      <c r="G1358" t="s">
        <v>56</v>
      </c>
      <c r="H1358" t="s">
        <v>320</v>
      </c>
      <c r="I1358">
        <v>2022</v>
      </c>
      <c r="J1358" t="s">
        <v>259</v>
      </c>
      <c r="K1358" t="s">
        <v>54</v>
      </c>
      <c r="L1358">
        <v>37</v>
      </c>
      <c r="M1358">
        <v>25</v>
      </c>
      <c r="N1358">
        <v>10</v>
      </c>
      <c r="O1358">
        <v>370</v>
      </c>
      <c r="P1358">
        <v>15</v>
      </c>
      <c r="Q1358">
        <v>925</v>
      </c>
      <c r="R1358" t="s">
        <v>41</v>
      </c>
      <c r="S1358" t="s">
        <v>29</v>
      </c>
      <c r="T1358">
        <v>642</v>
      </c>
      <c r="U1358" t="s">
        <v>42</v>
      </c>
      <c r="V1358" t="s">
        <v>43</v>
      </c>
      <c r="W1358" t="s">
        <v>32</v>
      </c>
    </row>
    <row r="1359" spans="1:23" x14ac:dyDescent="0.35">
      <c r="A1359" t="s">
        <v>1317</v>
      </c>
      <c r="B1359" t="s">
        <v>63</v>
      </c>
      <c r="C1359" t="s">
        <v>68</v>
      </c>
      <c r="D1359" t="s">
        <v>22</v>
      </c>
      <c r="E1359" t="s">
        <v>52</v>
      </c>
      <c r="F1359" s="1">
        <v>44458</v>
      </c>
      <c r="G1359" t="s">
        <v>59</v>
      </c>
      <c r="H1359" t="s">
        <v>320</v>
      </c>
      <c r="I1359">
        <v>2022</v>
      </c>
      <c r="J1359" t="s">
        <v>259</v>
      </c>
      <c r="K1359" t="s">
        <v>27</v>
      </c>
      <c r="L1359">
        <v>96</v>
      </c>
      <c r="M1359">
        <v>5</v>
      </c>
      <c r="N1359">
        <v>2</v>
      </c>
      <c r="O1359">
        <v>192</v>
      </c>
      <c r="P1359">
        <v>3</v>
      </c>
      <c r="Q1359">
        <v>480</v>
      </c>
      <c r="R1359" t="s">
        <v>41</v>
      </c>
      <c r="S1359" t="s">
        <v>29</v>
      </c>
      <c r="T1359">
        <v>318</v>
      </c>
      <c r="U1359" t="s">
        <v>30</v>
      </c>
      <c r="V1359" t="s">
        <v>65</v>
      </c>
      <c r="W1359" t="s">
        <v>50</v>
      </c>
    </row>
    <row r="1360" spans="1:23" x14ac:dyDescent="0.35">
      <c r="A1360" t="s">
        <v>1318</v>
      </c>
      <c r="B1360" t="s">
        <v>20</v>
      </c>
      <c r="C1360" t="s">
        <v>68</v>
      </c>
      <c r="D1360" t="s">
        <v>22</v>
      </c>
      <c r="E1360" t="s">
        <v>52</v>
      </c>
      <c r="F1360" s="1">
        <v>44459</v>
      </c>
      <c r="G1360" t="s">
        <v>24</v>
      </c>
      <c r="H1360" t="s">
        <v>320</v>
      </c>
      <c r="I1360">
        <v>2022</v>
      </c>
      <c r="J1360" t="s">
        <v>259</v>
      </c>
      <c r="K1360" t="s">
        <v>27</v>
      </c>
      <c r="L1360">
        <v>20</v>
      </c>
      <c r="M1360">
        <v>5</v>
      </c>
      <c r="N1360">
        <v>2</v>
      </c>
      <c r="O1360">
        <v>40</v>
      </c>
      <c r="P1360">
        <v>3</v>
      </c>
      <c r="Q1360">
        <v>100</v>
      </c>
      <c r="R1360" t="s">
        <v>28</v>
      </c>
      <c r="S1360" t="s">
        <v>29</v>
      </c>
      <c r="T1360">
        <v>621</v>
      </c>
      <c r="U1360" t="s">
        <v>30</v>
      </c>
      <c r="V1360" t="s">
        <v>65</v>
      </c>
      <c r="W1360" t="s">
        <v>32</v>
      </c>
    </row>
    <row r="1361" spans="1:23" x14ac:dyDescent="0.35">
      <c r="A1361" t="s">
        <v>1319</v>
      </c>
      <c r="B1361" t="s">
        <v>63</v>
      </c>
      <c r="C1361" t="s">
        <v>37</v>
      </c>
      <c r="D1361" t="s">
        <v>22</v>
      </c>
      <c r="E1361" t="s">
        <v>23</v>
      </c>
      <c r="F1361" s="1">
        <v>44460</v>
      </c>
      <c r="G1361" t="s">
        <v>36</v>
      </c>
      <c r="H1361" t="s">
        <v>320</v>
      </c>
      <c r="I1361">
        <v>2022</v>
      </c>
      <c r="J1361" t="s">
        <v>259</v>
      </c>
      <c r="K1361" t="s">
        <v>27</v>
      </c>
      <c r="L1361">
        <v>73</v>
      </c>
      <c r="M1361">
        <v>5</v>
      </c>
      <c r="N1361">
        <v>2</v>
      </c>
      <c r="O1361">
        <v>146</v>
      </c>
      <c r="P1361">
        <v>3</v>
      </c>
      <c r="Q1361">
        <v>365</v>
      </c>
      <c r="R1361" t="s">
        <v>28</v>
      </c>
      <c r="S1361" t="s">
        <v>29</v>
      </c>
      <c r="T1361">
        <v>520</v>
      </c>
      <c r="U1361" t="s">
        <v>42</v>
      </c>
      <c r="V1361" t="s">
        <v>65</v>
      </c>
      <c r="W1361" t="s">
        <v>62</v>
      </c>
    </row>
    <row r="1362" spans="1:23" x14ac:dyDescent="0.35">
      <c r="A1362" t="s">
        <v>1320</v>
      </c>
      <c r="B1362" t="s">
        <v>44</v>
      </c>
      <c r="C1362" t="s">
        <v>45</v>
      </c>
      <c r="D1362" t="s">
        <v>51</v>
      </c>
      <c r="E1362" t="s">
        <v>23</v>
      </c>
      <c r="F1362" s="1">
        <v>44461</v>
      </c>
      <c r="G1362" t="s">
        <v>40</v>
      </c>
      <c r="H1362" t="s">
        <v>320</v>
      </c>
      <c r="I1362">
        <v>2022</v>
      </c>
      <c r="J1362" t="s">
        <v>259</v>
      </c>
      <c r="K1362" t="s">
        <v>27</v>
      </c>
      <c r="L1362">
        <v>98</v>
      </c>
      <c r="M1362">
        <v>40</v>
      </c>
      <c r="N1362">
        <v>7</v>
      </c>
      <c r="O1362">
        <v>686</v>
      </c>
      <c r="P1362">
        <v>33</v>
      </c>
      <c r="Q1362">
        <v>3920</v>
      </c>
      <c r="R1362" t="s">
        <v>41</v>
      </c>
      <c r="S1362" t="s">
        <v>29</v>
      </c>
      <c r="T1362">
        <v>832</v>
      </c>
      <c r="U1362" t="s">
        <v>42</v>
      </c>
      <c r="V1362" t="s">
        <v>49</v>
      </c>
      <c r="W1362" t="s">
        <v>50</v>
      </c>
    </row>
    <row r="1363" spans="1:23" x14ac:dyDescent="0.35">
      <c r="A1363" t="s">
        <v>1321</v>
      </c>
      <c r="B1363" t="s">
        <v>44</v>
      </c>
      <c r="C1363" t="s">
        <v>34</v>
      </c>
      <c r="D1363" t="s">
        <v>38</v>
      </c>
      <c r="E1363" t="s">
        <v>58</v>
      </c>
      <c r="F1363" s="1">
        <v>44462</v>
      </c>
      <c r="G1363" t="s">
        <v>48</v>
      </c>
      <c r="H1363" t="s">
        <v>320</v>
      </c>
      <c r="I1363">
        <v>2022</v>
      </c>
      <c r="J1363" t="s">
        <v>259</v>
      </c>
      <c r="K1363" t="s">
        <v>27</v>
      </c>
      <c r="L1363">
        <v>91</v>
      </c>
      <c r="M1363">
        <v>5</v>
      </c>
      <c r="N1363">
        <v>2</v>
      </c>
      <c r="O1363">
        <v>182</v>
      </c>
      <c r="P1363">
        <v>3</v>
      </c>
      <c r="Q1363">
        <v>455</v>
      </c>
      <c r="R1363" t="s">
        <v>41</v>
      </c>
      <c r="S1363" t="s">
        <v>29</v>
      </c>
      <c r="T1363">
        <v>397</v>
      </c>
      <c r="U1363" t="s">
        <v>42</v>
      </c>
      <c r="V1363" t="s">
        <v>49</v>
      </c>
      <c r="W1363" t="s">
        <v>32</v>
      </c>
    </row>
    <row r="1364" spans="1:23" x14ac:dyDescent="0.35">
      <c r="A1364" t="s">
        <v>1322</v>
      </c>
      <c r="B1364" t="s">
        <v>63</v>
      </c>
      <c r="C1364" t="s">
        <v>67</v>
      </c>
      <c r="D1364" t="s">
        <v>35</v>
      </c>
      <c r="E1364" t="s">
        <v>47</v>
      </c>
      <c r="F1364" s="1">
        <v>44463</v>
      </c>
      <c r="G1364" t="s">
        <v>53</v>
      </c>
      <c r="H1364" t="s">
        <v>320</v>
      </c>
      <c r="I1364">
        <v>2022</v>
      </c>
      <c r="J1364" t="s">
        <v>259</v>
      </c>
      <c r="K1364" t="s">
        <v>54</v>
      </c>
      <c r="L1364">
        <v>42</v>
      </c>
      <c r="M1364">
        <v>5</v>
      </c>
      <c r="N1364">
        <v>3</v>
      </c>
      <c r="O1364">
        <v>126</v>
      </c>
      <c r="P1364">
        <v>2</v>
      </c>
      <c r="Q1364">
        <v>210</v>
      </c>
      <c r="R1364" t="s">
        <v>28</v>
      </c>
      <c r="S1364" t="s">
        <v>29</v>
      </c>
      <c r="T1364">
        <v>11</v>
      </c>
      <c r="U1364" t="s">
        <v>30</v>
      </c>
      <c r="V1364" t="s">
        <v>65</v>
      </c>
      <c r="W1364" t="s">
        <v>50</v>
      </c>
    </row>
    <row r="1365" spans="1:23" x14ac:dyDescent="0.35">
      <c r="A1365" t="s">
        <v>1323</v>
      </c>
      <c r="B1365" t="s">
        <v>20</v>
      </c>
      <c r="C1365" t="s">
        <v>68</v>
      </c>
      <c r="D1365" t="s">
        <v>22</v>
      </c>
      <c r="E1365" t="s">
        <v>61</v>
      </c>
      <c r="F1365" s="1">
        <v>44464</v>
      </c>
      <c r="G1365" t="s">
        <v>56</v>
      </c>
      <c r="H1365" t="s">
        <v>320</v>
      </c>
      <c r="I1365">
        <v>2022</v>
      </c>
      <c r="J1365" t="s">
        <v>259</v>
      </c>
      <c r="K1365" t="s">
        <v>54</v>
      </c>
      <c r="L1365">
        <v>76</v>
      </c>
      <c r="M1365">
        <v>5</v>
      </c>
      <c r="N1365">
        <v>2</v>
      </c>
      <c r="O1365">
        <v>152</v>
      </c>
      <c r="P1365">
        <v>3</v>
      </c>
      <c r="Q1365">
        <v>380</v>
      </c>
      <c r="R1365" t="s">
        <v>41</v>
      </c>
      <c r="S1365" t="s">
        <v>29</v>
      </c>
      <c r="T1365">
        <v>477</v>
      </c>
      <c r="U1365" t="s">
        <v>42</v>
      </c>
      <c r="V1365" t="s">
        <v>49</v>
      </c>
      <c r="W1365" t="s">
        <v>32</v>
      </c>
    </row>
    <row r="1366" spans="1:23" x14ac:dyDescent="0.35">
      <c r="A1366" t="s">
        <v>1324</v>
      </c>
      <c r="B1366" t="s">
        <v>63</v>
      </c>
      <c r="C1366" t="s">
        <v>67</v>
      </c>
      <c r="D1366" t="s">
        <v>38</v>
      </c>
      <c r="E1366" t="s">
        <v>23</v>
      </c>
      <c r="F1366" s="1">
        <v>44465</v>
      </c>
      <c r="G1366" t="s">
        <v>59</v>
      </c>
      <c r="H1366" t="s">
        <v>320</v>
      </c>
      <c r="I1366">
        <v>2022</v>
      </c>
      <c r="J1366" t="s">
        <v>259</v>
      </c>
      <c r="K1366" t="s">
        <v>27</v>
      </c>
      <c r="L1366">
        <v>43</v>
      </c>
      <c r="M1366">
        <v>5</v>
      </c>
      <c r="N1366">
        <v>2</v>
      </c>
      <c r="O1366">
        <v>86</v>
      </c>
      <c r="P1366">
        <v>3</v>
      </c>
      <c r="Q1366">
        <v>215</v>
      </c>
      <c r="R1366" t="s">
        <v>28</v>
      </c>
      <c r="S1366" t="s">
        <v>29</v>
      </c>
      <c r="T1366">
        <v>646</v>
      </c>
      <c r="U1366" t="s">
        <v>30</v>
      </c>
      <c r="V1366" t="s">
        <v>49</v>
      </c>
      <c r="W1366" t="s">
        <v>32</v>
      </c>
    </row>
    <row r="1367" spans="1:23" x14ac:dyDescent="0.35">
      <c r="A1367" t="s">
        <v>1325</v>
      </c>
      <c r="B1367" t="s">
        <v>44</v>
      </c>
      <c r="C1367" t="s">
        <v>34</v>
      </c>
      <c r="D1367" t="s">
        <v>64</v>
      </c>
      <c r="E1367" t="s">
        <v>47</v>
      </c>
      <c r="F1367" s="1">
        <v>44466</v>
      </c>
      <c r="G1367" t="s">
        <v>24</v>
      </c>
      <c r="H1367" t="s">
        <v>320</v>
      </c>
      <c r="I1367">
        <v>2022</v>
      </c>
      <c r="J1367" t="s">
        <v>259</v>
      </c>
      <c r="K1367" t="s">
        <v>27</v>
      </c>
      <c r="L1367">
        <v>75</v>
      </c>
      <c r="M1367">
        <v>25</v>
      </c>
      <c r="N1367">
        <v>10</v>
      </c>
      <c r="O1367">
        <v>750</v>
      </c>
      <c r="P1367">
        <v>15</v>
      </c>
      <c r="Q1367">
        <v>1875</v>
      </c>
      <c r="R1367" t="s">
        <v>41</v>
      </c>
      <c r="S1367" t="s">
        <v>29</v>
      </c>
      <c r="T1367">
        <v>798</v>
      </c>
      <c r="U1367" t="s">
        <v>30</v>
      </c>
      <c r="V1367" t="s">
        <v>49</v>
      </c>
      <c r="W1367" t="s">
        <v>32</v>
      </c>
    </row>
    <row r="1368" spans="1:23" x14ac:dyDescent="0.35">
      <c r="A1368" t="s">
        <v>1326</v>
      </c>
      <c r="B1368" t="s">
        <v>33</v>
      </c>
      <c r="C1368" t="s">
        <v>37</v>
      </c>
      <c r="D1368" t="s">
        <v>64</v>
      </c>
      <c r="E1368" t="s">
        <v>23</v>
      </c>
      <c r="F1368" s="1">
        <v>44467</v>
      </c>
      <c r="G1368" t="s">
        <v>36</v>
      </c>
      <c r="H1368" t="s">
        <v>320</v>
      </c>
      <c r="I1368">
        <v>2022</v>
      </c>
      <c r="J1368" t="s">
        <v>259</v>
      </c>
      <c r="K1368" t="s">
        <v>27</v>
      </c>
      <c r="L1368">
        <v>66</v>
      </c>
      <c r="M1368">
        <v>25</v>
      </c>
      <c r="N1368">
        <v>10</v>
      </c>
      <c r="O1368">
        <v>660</v>
      </c>
      <c r="P1368">
        <v>15</v>
      </c>
      <c r="Q1368">
        <v>1650</v>
      </c>
      <c r="R1368" t="s">
        <v>28</v>
      </c>
      <c r="S1368" t="s">
        <v>29</v>
      </c>
      <c r="T1368">
        <v>821</v>
      </c>
      <c r="U1368" t="s">
        <v>42</v>
      </c>
      <c r="V1368" t="s">
        <v>65</v>
      </c>
      <c r="W1368" t="s">
        <v>32</v>
      </c>
    </row>
    <row r="1369" spans="1:23" x14ac:dyDescent="0.35">
      <c r="A1369" t="s">
        <v>1327</v>
      </c>
      <c r="B1369" t="s">
        <v>20</v>
      </c>
      <c r="C1369" t="s">
        <v>34</v>
      </c>
      <c r="D1369" t="s">
        <v>64</v>
      </c>
      <c r="E1369" t="s">
        <v>47</v>
      </c>
      <c r="F1369" s="1">
        <v>44468</v>
      </c>
      <c r="G1369" t="s">
        <v>40</v>
      </c>
      <c r="H1369" t="s">
        <v>320</v>
      </c>
      <c r="I1369">
        <v>2022</v>
      </c>
      <c r="J1369" t="s">
        <v>259</v>
      </c>
      <c r="K1369" t="s">
        <v>27</v>
      </c>
      <c r="L1369">
        <v>86</v>
      </c>
      <c r="M1369">
        <v>25</v>
      </c>
      <c r="N1369">
        <v>10</v>
      </c>
      <c r="O1369">
        <v>860</v>
      </c>
      <c r="P1369">
        <v>15</v>
      </c>
      <c r="Q1369">
        <v>2150</v>
      </c>
      <c r="R1369" t="s">
        <v>41</v>
      </c>
      <c r="S1369" t="s">
        <v>29</v>
      </c>
      <c r="T1369">
        <v>833</v>
      </c>
      <c r="U1369" t="s">
        <v>30</v>
      </c>
      <c r="V1369" t="s">
        <v>31</v>
      </c>
      <c r="W1369" t="s">
        <v>32</v>
      </c>
    </row>
    <row r="1370" spans="1:23" x14ac:dyDescent="0.35">
      <c r="A1370" t="s">
        <v>1328</v>
      </c>
      <c r="B1370" t="s">
        <v>44</v>
      </c>
      <c r="C1370" t="s">
        <v>68</v>
      </c>
      <c r="D1370" t="s">
        <v>22</v>
      </c>
      <c r="E1370" t="s">
        <v>23</v>
      </c>
      <c r="F1370" s="1">
        <v>44469</v>
      </c>
      <c r="G1370" t="s">
        <v>48</v>
      </c>
      <c r="H1370" t="s">
        <v>320</v>
      </c>
      <c r="I1370">
        <v>2022</v>
      </c>
      <c r="J1370" t="s">
        <v>259</v>
      </c>
      <c r="K1370" t="s">
        <v>27</v>
      </c>
      <c r="L1370">
        <v>20</v>
      </c>
      <c r="M1370">
        <v>5</v>
      </c>
      <c r="N1370">
        <v>2</v>
      </c>
      <c r="O1370">
        <v>40</v>
      </c>
      <c r="P1370">
        <v>3</v>
      </c>
      <c r="Q1370">
        <v>100</v>
      </c>
      <c r="R1370" t="s">
        <v>28</v>
      </c>
      <c r="S1370" t="s">
        <v>29</v>
      </c>
      <c r="T1370">
        <v>184</v>
      </c>
      <c r="U1370" t="s">
        <v>42</v>
      </c>
      <c r="V1370" t="s">
        <v>65</v>
      </c>
      <c r="W1370" t="s">
        <v>62</v>
      </c>
    </row>
    <row r="1371" spans="1:23" x14ac:dyDescent="0.35">
      <c r="A1371" t="s">
        <v>1329</v>
      </c>
      <c r="B1371" t="s">
        <v>63</v>
      </c>
      <c r="C1371" t="s">
        <v>68</v>
      </c>
      <c r="D1371" t="s">
        <v>22</v>
      </c>
      <c r="E1371" t="s">
        <v>61</v>
      </c>
      <c r="F1371" s="1">
        <v>44470</v>
      </c>
      <c r="G1371" t="s">
        <v>53</v>
      </c>
      <c r="H1371" t="s">
        <v>350</v>
      </c>
      <c r="I1371">
        <v>2022</v>
      </c>
      <c r="J1371" t="s">
        <v>351</v>
      </c>
      <c r="K1371" t="s">
        <v>54</v>
      </c>
      <c r="L1371">
        <v>84</v>
      </c>
      <c r="M1371">
        <v>5</v>
      </c>
      <c r="N1371">
        <v>2</v>
      </c>
      <c r="O1371">
        <v>168</v>
      </c>
      <c r="P1371">
        <v>3</v>
      </c>
      <c r="Q1371">
        <v>420</v>
      </c>
      <c r="R1371" t="s">
        <v>28</v>
      </c>
      <c r="S1371" t="s">
        <v>29</v>
      </c>
      <c r="T1371">
        <v>158</v>
      </c>
      <c r="U1371" t="s">
        <v>42</v>
      </c>
      <c r="V1371" t="s">
        <v>49</v>
      </c>
      <c r="W1371" t="s">
        <v>50</v>
      </c>
    </row>
    <row r="1372" spans="1:23" x14ac:dyDescent="0.35">
      <c r="A1372" t="s">
        <v>1330</v>
      </c>
      <c r="B1372" t="s">
        <v>20</v>
      </c>
      <c r="C1372" t="s">
        <v>37</v>
      </c>
      <c r="D1372" t="s">
        <v>22</v>
      </c>
      <c r="E1372" t="s">
        <v>47</v>
      </c>
      <c r="F1372" s="1">
        <v>44471</v>
      </c>
      <c r="G1372" t="s">
        <v>56</v>
      </c>
      <c r="H1372" t="s">
        <v>350</v>
      </c>
      <c r="I1372">
        <v>2022</v>
      </c>
      <c r="J1372" t="s">
        <v>351</v>
      </c>
      <c r="K1372" t="s">
        <v>54</v>
      </c>
      <c r="L1372">
        <v>34</v>
      </c>
      <c r="M1372">
        <v>5</v>
      </c>
      <c r="N1372">
        <v>2</v>
      </c>
      <c r="O1372">
        <v>68</v>
      </c>
      <c r="P1372">
        <v>3</v>
      </c>
      <c r="Q1372">
        <v>170</v>
      </c>
      <c r="R1372" t="s">
        <v>41</v>
      </c>
      <c r="S1372" t="s">
        <v>29</v>
      </c>
      <c r="T1372">
        <v>191</v>
      </c>
      <c r="U1372" t="s">
        <v>30</v>
      </c>
      <c r="V1372" t="s">
        <v>31</v>
      </c>
      <c r="W1372" t="s">
        <v>32</v>
      </c>
    </row>
    <row r="1373" spans="1:23" x14ac:dyDescent="0.35">
      <c r="A1373" t="s">
        <v>1331</v>
      </c>
      <c r="B1373" t="s">
        <v>44</v>
      </c>
      <c r="C1373" t="s">
        <v>21</v>
      </c>
      <c r="D1373" t="s">
        <v>46</v>
      </c>
      <c r="E1373" t="s">
        <v>47</v>
      </c>
      <c r="F1373" s="1">
        <v>44472</v>
      </c>
      <c r="G1373" t="s">
        <v>59</v>
      </c>
      <c r="H1373" t="s">
        <v>350</v>
      </c>
      <c r="I1373">
        <v>2022</v>
      </c>
      <c r="J1373" t="s">
        <v>351</v>
      </c>
      <c r="K1373" t="s">
        <v>27</v>
      </c>
      <c r="L1373">
        <v>36</v>
      </c>
      <c r="M1373">
        <v>15</v>
      </c>
      <c r="N1373">
        <v>5</v>
      </c>
      <c r="O1373">
        <v>180</v>
      </c>
      <c r="P1373">
        <v>10</v>
      </c>
      <c r="Q1373">
        <v>540</v>
      </c>
      <c r="R1373" t="s">
        <v>28</v>
      </c>
      <c r="S1373" t="s">
        <v>29</v>
      </c>
      <c r="T1373">
        <v>966</v>
      </c>
      <c r="U1373" t="s">
        <v>30</v>
      </c>
      <c r="V1373" t="s">
        <v>43</v>
      </c>
      <c r="W1373" t="s">
        <v>32</v>
      </c>
    </row>
    <row r="1374" spans="1:23" x14ac:dyDescent="0.35">
      <c r="A1374" t="s">
        <v>1332</v>
      </c>
      <c r="B1374" t="s">
        <v>33</v>
      </c>
      <c r="C1374" t="s">
        <v>37</v>
      </c>
      <c r="D1374" t="s">
        <v>46</v>
      </c>
      <c r="E1374" t="s">
        <v>47</v>
      </c>
      <c r="F1374" s="1">
        <v>44473</v>
      </c>
      <c r="G1374" t="s">
        <v>24</v>
      </c>
      <c r="H1374" t="s">
        <v>350</v>
      </c>
      <c r="I1374">
        <v>2022</v>
      </c>
      <c r="J1374" t="s">
        <v>351</v>
      </c>
      <c r="K1374" t="s">
        <v>27</v>
      </c>
      <c r="L1374">
        <v>93</v>
      </c>
      <c r="M1374">
        <v>15</v>
      </c>
      <c r="N1374">
        <v>5</v>
      </c>
      <c r="O1374">
        <v>465</v>
      </c>
      <c r="P1374">
        <v>10</v>
      </c>
      <c r="Q1374">
        <v>1395</v>
      </c>
      <c r="R1374" t="s">
        <v>41</v>
      </c>
      <c r="S1374" t="s">
        <v>29</v>
      </c>
      <c r="T1374">
        <v>453</v>
      </c>
      <c r="U1374" t="s">
        <v>30</v>
      </c>
      <c r="V1374" t="s">
        <v>43</v>
      </c>
      <c r="W1374" t="s">
        <v>50</v>
      </c>
    </row>
    <row r="1375" spans="1:23" x14ac:dyDescent="0.35">
      <c r="A1375" t="s">
        <v>1333</v>
      </c>
      <c r="B1375" t="s">
        <v>44</v>
      </c>
      <c r="C1375" t="s">
        <v>45</v>
      </c>
      <c r="D1375" t="s">
        <v>46</v>
      </c>
      <c r="E1375" t="s">
        <v>61</v>
      </c>
      <c r="F1375" s="1">
        <v>44474</v>
      </c>
      <c r="G1375" t="s">
        <v>36</v>
      </c>
      <c r="H1375" t="s">
        <v>350</v>
      </c>
      <c r="I1375">
        <v>2022</v>
      </c>
      <c r="J1375" t="s">
        <v>351</v>
      </c>
      <c r="K1375" t="s">
        <v>27</v>
      </c>
      <c r="L1375">
        <v>42</v>
      </c>
      <c r="M1375">
        <v>15</v>
      </c>
      <c r="N1375">
        <v>5</v>
      </c>
      <c r="O1375">
        <v>210</v>
      </c>
      <c r="P1375">
        <v>10</v>
      </c>
      <c r="Q1375">
        <v>630</v>
      </c>
      <c r="R1375" t="s">
        <v>41</v>
      </c>
      <c r="S1375" t="s">
        <v>29</v>
      </c>
      <c r="T1375">
        <v>604</v>
      </c>
      <c r="U1375" t="s">
        <v>42</v>
      </c>
      <c r="V1375" t="s">
        <v>49</v>
      </c>
      <c r="W1375" t="s">
        <v>62</v>
      </c>
    </row>
    <row r="1376" spans="1:23" x14ac:dyDescent="0.35">
      <c r="A1376" t="s">
        <v>1334</v>
      </c>
      <c r="B1376" t="s">
        <v>44</v>
      </c>
      <c r="C1376" t="s">
        <v>55</v>
      </c>
      <c r="D1376" t="s">
        <v>64</v>
      </c>
      <c r="E1376" t="s">
        <v>47</v>
      </c>
      <c r="F1376" s="1">
        <v>44475</v>
      </c>
      <c r="G1376" t="s">
        <v>40</v>
      </c>
      <c r="H1376" t="s">
        <v>350</v>
      </c>
      <c r="I1376">
        <v>2022</v>
      </c>
      <c r="J1376" t="s">
        <v>351</v>
      </c>
      <c r="K1376" t="s">
        <v>27</v>
      </c>
      <c r="L1376">
        <v>79</v>
      </c>
      <c r="M1376">
        <v>25</v>
      </c>
      <c r="N1376">
        <v>10</v>
      </c>
      <c r="O1376">
        <v>790</v>
      </c>
      <c r="P1376">
        <v>15</v>
      </c>
      <c r="Q1376">
        <v>1975</v>
      </c>
      <c r="R1376" t="s">
        <v>28</v>
      </c>
      <c r="S1376" t="s">
        <v>29</v>
      </c>
      <c r="T1376">
        <v>100</v>
      </c>
      <c r="U1376" t="s">
        <v>30</v>
      </c>
      <c r="V1376" t="s">
        <v>49</v>
      </c>
      <c r="W1376" t="s">
        <v>32</v>
      </c>
    </row>
    <row r="1377" spans="1:23" x14ac:dyDescent="0.35">
      <c r="A1377" t="s">
        <v>1335</v>
      </c>
      <c r="B1377" t="s">
        <v>44</v>
      </c>
      <c r="C1377" t="s">
        <v>55</v>
      </c>
      <c r="D1377" t="s">
        <v>22</v>
      </c>
      <c r="E1377" t="s">
        <v>52</v>
      </c>
      <c r="F1377" s="1">
        <v>44476</v>
      </c>
      <c r="G1377" t="s">
        <v>48</v>
      </c>
      <c r="H1377" t="s">
        <v>350</v>
      </c>
      <c r="I1377">
        <v>2022</v>
      </c>
      <c r="J1377" t="s">
        <v>351</v>
      </c>
      <c r="K1377" t="s">
        <v>27</v>
      </c>
      <c r="L1377">
        <v>93</v>
      </c>
      <c r="M1377">
        <v>5</v>
      </c>
      <c r="N1377">
        <v>2</v>
      </c>
      <c r="O1377">
        <v>186</v>
      </c>
      <c r="P1377">
        <v>3</v>
      </c>
      <c r="Q1377">
        <v>465</v>
      </c>
      <c r="R1377" t="s">
        <v>41</v>
      </c>
      <c r="S1377" t="s">
        <v>29</v>
      </c>
      <c r="T1377">
        <v>793</v>
      </c>
      <c r="U1377" t="s">
        <v>30</v>
      </c>
      <c r="V1377" t="s">
        <v>49</v>
      </c>
      <c r="W1377" t="s">
        <v>50</v>
      </c>
    </row>
    <row r="1378" spans="1:23" x14ac:dyDescent="0.35">
      <c r="A1378" t="s">
        <v>1336</v>
      </c>
      <c r="B1378" t="s">
        <v>63</v>
      </c>
      <c r="C1378" t="s">
        <v>68</v>
      </c>
      <c r="D1378" t="s">
        <v>60</v>
      </c>
      <c r="E1378" t="s">
        <v>52</v>
      </c>
      <c r="F1378" s="1">
        <v>44477</v>
      </c>
      <c r="G1378" t="s">
        <v>53</v>
      </c>
      <c r="H1378" t="s">
        <v>350</v>
      </c>
      <c r="I1378">
        <v>2022</v>
      </c>
      <c r="J1378" t="s">
        <v>351</v>
      </c>
      <c r="K1378" t="s">
        <v>54</v>
      </c>
      <c r="L1378">
        <v>92</v>
      </c>
      <c r="M1378">
        <v>10</v>
      </c>
      <c r="N1378">
        <v>4</v>
      </c>
      <c r="O1378">
        <v>368</v>
      </c>
      <c r="P1378">
        <v>6</v>
      </c>
      <c r="Q1378">
        <v>920</v>
      </c>
      <c r="R1378" t="s">
        <v>41</v>
      </c>
      <c r="S1378" t="s">
        <v>29</v>
      </c>
      <c r="T1378">
        <v>382</v>
      </c>
      <c r="U1378" t="s">
        <v>42</v>
      </c>
      <c r="V1378" t="s">
        <v>43</v>
      </c>
      <c r="W1378" t="s">
        <v>32</v>
      </c>
    </row>
    <row r="1379" spans="1:23" x14ac:dyDescent="0.35">
      <c r="A1379" t="s">
        <v>1337</v>
      </c>
      <c r="B1379" t="s">
        <v>44</v>
      </c>
      <c r="C1379" t="s">
        <v>21</v>
      </c>
      <c r="D1379" t="s">
        <v>60</v>
      </c>
      <c r="E1379" t="s">
        <v>47</v>
      </c>
      <c r="F1379" s="1">
        <v>44478</v>
      </c>
      <c r="G1379" t="s">
        <v>56</v>
      </c>
      <c r="H1379" t="s">
        <v>350</v>
      </c>
      <c r="I1379">
        <v>2022</v>
      </c>
      <c r="J1379" t="s">
        <v>351</v>
      </c>
      <c r="K1379" t="s">
        <v>54</v>
      </c>
      <c r="L1379">
        <v>24</v>
      </c>
      <c r="M1379">
        <v>10</v>
      </c>
      <c r="N1379">
        <v>4</v>
      </c>
      <c r="O1379">
        <v>96</v>
      </c>
      <c r="P1379">
        <v>6</v>
      </c>
      <c r="Q1379">
        <v>240</v>
      </c>
      <c r="R1379" t="s">
        <v>28</v>
      </c>
      <c r="S1379" t="s">
        <v>29</v>
      </c>
      <c r="T1379">
        <v>795</v>
      </c>
      <c r="U1379" t="s">
        <v>42</v>
      </c>
      <c r="V1379" t="s">
        <v>43</v>
      </c>
      <c r="W1379" t="s">
        <v>32</v>
      </c>
    </row>
    <row r="1380" spans="1:23" x14ac:dyDescent="0.35">
      <c r="A1380" t="s">
        <v>1338</v>
      </c>
      <c r="B1380" t="s">
        <v>44</v>
      </c>
      <c r="C1380" t="s">
        <v>57</v>
      </c>
      <c r="D1380" t="s">
        <v>60</v>
      </c>
      <c r="E1380" t="s">
        <v>61</v>
      </c>
      <c r="F1380" s="1">
        <v>44479</v>
      </c>
      <c r="G1380" t="s">
        <v>59</v>
      </c>
      <c r="H1380" t="s">
        <v>350</v>
      </c>
      <c r="I1380">
        <v>2022</v>
      </c>
      <c r="J1380" t="s">
        <v>351</v>
      </c>
      <c r="K1380" t="s">
        <v>27</v>
      </c>
      <c r="L1380">
        <v>58</v>
      </c>
      <c r="M1380">
        <v>10</v>
      </c>
      <c r="N1380">
        <v>4</v>
      </c>
      <c r="O1380">
        <v>232</v>
      </c>
      <c r="P1380">
        <v>6</v>
      </c>
      <c r="Q1380">
        <v>580</v>
      </c>
      <c r="R1380" t="s">
        <v>41</v>
      </c>
      <c r="S1380" t="s">
        <v>29</v>
      </c>
      <c r="T1380">
        <v>149</v>
      </c>
      <c r="U1380" t="s">
        <v>30</v>
      </c>
      <c r="V1380" t="s">
        <v>31</v>
      </c>
      <c r="W1380" t="s">
        <v>32</v>
      </c>
    </row>
    <row r="1381" spans="1:23" x14ac:dyDescent="0.35">
      <c r="A1381" t="s">
        <v>1339</v>
      </c>
      <c r="B1381" t="s">
        <v>33</v>
      </c>
      <c r="C1381" t="s">
        <v>34</v>
      </c>
      <c r="D1381" t="s">
        <v>35</v>
      </c>
      <c r="E1381" t="s">
        <v>52</v>
      </c>
      <c r="F1381" s="1">
        <v>44480</v>
      </c>
      <c r="G1381" t="s">
        <v>24</v>
      </c>
      <c r="H1381" t="s">
        <v>350</v>
      </c>
      <c r="I1381">
        <v>2022</v>
      </c>
      <c r="J1381" t="s">
        <v>351</v>
      </c>
      <c r="K1381" t="s">
        <v>27</v>
      </c>
      <c r="L1381">
        <v>91</v>
      </c>
      <c r="M1381">
        <v>5</v>
      </c>
      <c r="N1381">
        <v>3</v>
      </c>
      <c r="O1381">
        <v>273</v>
      </c>
      <c r="P1381">
        <v>2</v>
      </c>
      <c r="Q1381">
        <v>455</v>
      </c>
      <c r="R1381" t="s">
        <v>28</v>
      </c>
      <c r="S1381" t="s">
        <v>29</v>
      </c>
      <c r="T1381">
        <v>282</v>
      </c>
      <c r="U1381" t="s">
        <v>30</v>
      </c>
      <c r="V1381" t="s">
        <v>43</v>
      </c>
      <c r="W1381" t="s">
        <v>32</v>
      </c>
    </row>
    <row r="1382" spans="1:23" x14ac:dyDescent="0.35">
      <c r="A1382" t="s">
        <v>1340</v>
      </c>
      <c r="B1382" t="s">
        <v>20</v>
      </c>
      <c r="C1382" t="s">
        <v>55</v>
      </c>
      <c r="D1382" t="s">
        <v>64</v>
      </c>
      <c r="E1382" t="s">
        <v>58</v>
      </c>
      <c r="F1382" s="1">
        <v>44481</v>
      </c>
      <c r="G1382" t="s">
        <v>36</v>
      </c>
      <c r="H1382" t="s">
        <v>350</v>
      </c>
      <c r="I1382">
        <v>2022</v>
      </c>
      <c r="J1382" t="s">
        <v>351</v>
      </c>
      <c r="K1382" t="s">
        <v>27</v>
      </c>
      <c r="L1382">
        <v>43</v>
      </c>
      <c r="M1382">
        <v>25</v>
      </c>
      <c r="N1382">
        <v>10</v>
      </c>
      <c r="O1382">
        <v>430</v>
      </c>
      <c r="P1382">
        <v>15</v>
      </c>
      <c r="Q1382">
        <v>1075</v>
      </c>
      <c r="R1382" t="s">
        <v>41</v>
      </c>
      <c r="S1382" t="s">
        <v>29</v>
      </c>
      <c r="T1382">
        <v>347</v>
      </c>
      <c r="U1382" t="s">
        <v>42</v>
      </c>
      <c r="V1382" t="s">
        <v>43</v>
      </c>
      <c r="W1382" t="s">
        <v>50</v>
      </c>
    </row>
    <row r="1383" spans="1:23" x14ac:dyDescent="0.35">
      <c r="A1383" t="s">
        <v>1341</v>
      </c>
      <c r="B1383" t="s">
        <v>44</v>
      </c>
      <c r="C1383" t="s">
        <v>37</v>
      </c>
      <c r="D1383" t="s">
        <v>46</v>
      </c>
      <c r="E1383" t="s">
        <v>61</v>
      </c>
      <c r="F1383" s="1">
        <v>44482</v>
      </c>
      <c r="G1383" t="s">
        <v>40</v>
      </c>
      <c r="H1383" t="s">
        <v>350</v>
      </c>
      <c r="I1383">
        <v>2022</v>
      </c>
      <c r="J1383" t="s">
        <v>351</v>
      </c>
      <c r="K1383" t="s">
        <v>27</v>
      </c>
      <c r="L1383">
        <v>77</v>
      </c>
      <c r="M1383">
        <v>15</v>
      </c>
      <c r="N1383">
        <v>5</v>
      </c>
      <c r="O1383">
        <v>385</v>
      </c>
      <c r="P1383">
        <v>10</v>
      </c>
      <c r="Q1383">
        <v>1155</v>
      </c>
      <c r="R1383" t="s">
        <v>41</v>
      </c>
      <c r="S1383" t="s">
        <v>29</v>
      </c>
      <c r="T1383">
        <v>985</v>
      </c>
      <c r="U1383" t="s">
        <v>42</v>
      </c>
      <c r="V1383" t="s">
        <v>43</v>
      </c>
      <c r="W1383" t="s">
        <v>32</v>
      </c>
    </row>
    <row r="1384" spans="1:23" x14ac:dyDescent="0.35">
      <c r="A1384" t="s">
        <v>1342</v>
      </c>
      <c r="B1384" t="s">
        <v>44</v>
      </c>
      <c r="C1384" t="s">
        <v>55</v>
      </c>
      <c r="D1384" t="s">
        <v>64</v>
      </c>
      <c r="E1384" t="s">
        <v>52</v>
      </c>
      <c r="F1384" s="1">
        <v>44483</v>
      </c>
      <c r="G1384" t="s">
        <v>48</v>
      </c>
      <c r="H1384" t="s">
        <v>350</v>
      </c>
      <c r="I1384">
        <v>2022</v>
      </c>
      <c r="J1384" t="s">
        <v>351</v>
      </c>
      <c r="K1384" t="s">
        <v>27</v>
      </c>
      <c r="L1384">
        <v>31</v>
      </c>
      <c r="M1384">
        <v>25</v>
      </c>
      <c r="N1384">
        <v>10</v>
      </c>
      <c r="O1384">
        <v>310</v>
      </c>
      <c r="P1384">
        <v>15</v>
      </c>
      <c r="Q1384">
        <v>775</v>
      </c>
      <c r="R1384" t="s">
        <v>28</v>
      </c>
      <c r="S1384" t="s">
        <v>29</v>
      </c>
      <c r="T1384">
        <v>616</v>
      </c>
      <c r="U1384" t="s">
        <v>30</v>
      </c>
      <c r="V1384" t="s">
        <v>49</v>
      </c>
      <c r="W1384" t="s">
        <v>62</v>
      </c>
    </row>
    <row r="1385" spans="1:23" x14ac:dyDescent="0.35">
      <c r="A1385" t="s">
        <v>1343</v>
      </c>
      <c r="B1385" t="s">
        <v>44</v>
      </c>
      <c r="C1385" t="s">
        <v>34</v>
      </c>
      <c r="D1385" t="s">
        <v>22</v>
      </c>
      <c r="E1385" t="s">
        <v>47</v>
      </c>
      <c r="F1385" s="1">
        <v>44484</v>
      </c>
      <c r="G1385" t="s">
        <v>53</v>
      </c>
      <c r="H1385" t="s">
        <v>350</v>
      </c>
      <c r="I1385">
        <v>2022</v>
      </c>
      <c r="J1385" t="s">
        <v>351</v>
      </c>
      <c r="K1385" t="s">
        <v>54</v>
      </c>
      <c r="L1385">
        <v>37</v>
      </c>
      <c r="M1385">
        <v>5</v>
      </c>
      <c r="N1385">
        <v>2</v>
      </c>
      <c r="O1385">
        <v>74</v>
      </c>
      <c r="P1385">
        <v>3</v>
      </c>
      <c r="Q1385">
        <v>185</v>
      </c>
      <c r="R1385" t="s">
        <v>28</v>
      </c>
      <c r="S1385" t="s">
        <v>29</v>
      </c>
      <c r="T1385">
        <v>42</v>
      </c>
      <c r="U1385" t="s">
        <v>42</v>
      </c>
      <c r="V1385" t="s">
        <v>31</v>
      </c>
      <c r="W1385" t="s">
        <v>50</v>
      </c>
    </row>
    <row r="1386" spans="1:23" x14ac:dyDescent="0.35">
      <c r="A1386" t="s">
        <v>1344</v>
      </c>
      <c r="B1386" t="s">
        <v>44</v>
      </c>
      <c r="C1386" t="s">
        <v>45</v>
      </c>
      <c r="D1386" t="s">
        <v>46</v>
      </c>
      <c r="E1386" t="s">
        <v>58</v>
      </c>
      <c r="F1386" s="1">
        <v>44485</v>
      </c>
      <c r="G1386" t="s">
        <v>56</v>
      </c>
      <c r="H1386" t="s">
        <v>350</v>
      </c>
      <c r="I1386">
        <v>2022</v>
      </c>
      <c r="J1386" t="s">
        <v>351</v>
      </c>
      <c r="K1386" t="s">
        <v>54</v>
      </c>
      <c r="L1386">
        <v>71</v>
      </c>
      <c r="M1386">
        <v>15</v>
      </c>
      <c r="N1386">
        <v>5</v>
      </c>
      <c r="O1386">
        <v>355</v>
      </c>
      <c r="P1386">
        <v>10</v>
      </c>
      <c r="Q1386">
        <v>1065</v>
      </c>
      <c r="R1386" t="s">
        <v>28</v>
      </c>
      <c r="S1386" t="s">
        <v>29</v>
      </c>
      <c r="T1386">
        <v>554</v>
      </c>
      <c r="U1386" t="s">
        <v>30</v>
      </c>
      <c r="V1386" t="s">
        <v>31</v>
      </c>
      <c r="W1386" t="s">
        <v>32</v>
      </c>
    </row>
    <row r="1387" spans="1:23" x14ac:dyDescent="0.35">
      <c r="A1387" t="s">
        <v>1345</v>
      </c>
      <c r="B1387" t="s">
        <v>33</v>
      </c>
      <c r="C1387" t="s">
        <v>55</v>
      </c>
      <c r="D1387" t="s">
        <v>64</v>
      </c>
      <c r="E1387" t="s">
        <v>61</v>
      </c>
      <c r="F1387" s="1">
        <v>44486</v>
      </c>
      <c r="G1387" t="s">
        <v>59</v>
      </c>
      <c r="H1387" t="s">
        <v>350</v>
      </c>
      <c r="I1387">
        <v>2022</v>
      </c>
      <c r="J1387" t="s">
        <v>351</v>
      </c>
      <c r="K1387" t="s">
        <v>27</v>
      </c>
      <c r="L1387">
        <v>79</v>
      </c>
      <c r="M1387">
        <v>25</v>
      </c>
      <c r="N1387">
        <v>10</v>
      </c>
      <c r="O1387">
        <v>790</v>
      </c>
      <c r="P1387">
        <v>15</v>
      </c>
      <c r="Q1387">
        <v>1975</v>
      </c>
      <c r="R1387" t="s">
        <v>41</v>
      </c>
      <c r="S1387" t="s">
        <v>29</v>
      </c>
      <c r="T1387">
        <v>67</v>
      </c>
      <c r="U1387" t="s">
        <v>42</v>
      </c>
      <c r="V1387" t="s">
        <v>49</v>
      </c>
      <c r="W1387" t="s">
        <v>62</v>
      </c>
    </row>
    <row r="1388" spans="1:23" x14ac:dyDescent="0.35">
      <c r="A1388" t="s">
        <v>1346</v>
      </c>
      <c r="B1388" t="s">
        <v>63</v>
      </c>
      <c r="C1388" t="s">
        <v>66</v>
      </c>
      <c r="D1388" t="s">
        <v>60</v>
      </c>
      <c r="E1388" t="s">
        <v>23</v>
      </c>
      <c r="F1388" s="1">
        <v>44487</v>
      </c>
      <c r="G1388" t="s">
        <v>24</v>
      </c>
      <c r="H1388" t="s">
        <v>350</v>
      </c>
      <c r="I1388">
        <v>2022</v>
      </c>
      <c r="J1388" t="s">
        <v>351</v>
      </c>
      <c r="K1388" t="s">
        <v>27</v>
      </c>
      <c r="L1388">
        <v>24</v>
      </c>
      <c r="M1388">
        <v>10</v>
      </c>
      <c r="N1388">
        <v>4</v>
      </c>
      <c r="O1388">
        <v>96</v>
      </c>
      <c r="P1388">
        <v>6</v>
      </c>
      <c r="Q1388">
        <v>240</v>
      </c>
      <c r="R1388" t="s">
        <v>28</v>
      </c>
      <c r="S1388" t="s">
        <v>29</v>
      </c>
      <c r="T1388">
        <v>732</v>
      </c>
      <c r="U1388" t="s">
        <v>30</v>
      </c>
      <c r="V1388" t="s">
        <v>43</v>
      </c>
      <c r="W1388" t="s">
        <v>62</v>
      </c>
    </row>
    <row r="1389" spans="1:23" x14ac:dyDescent="0.35">
      <c r="A1389" t="s">
        <v>1347</v>
      </c>
      <c r="B1389" t="s">
        <v>63</v>
      </c>
      <c r="C1389" t="s">
        <v>68</v>
      </c>
      <c r="D1389" t="s">
        <v>64</v>
      </c>
      <c r="E1389" t="s">
        <v>23</v>
      </c>
      <c r="F1389" s="1">
        <v>44488</v>
      </c>
      <c r="G1389" t="s">
        <v>36</v>
      </c>
      <c r="H1389" t="s">
        <v>350</v>
      </c>
      <c r="I1389">
        <v>2022</v>
      </c>
      <c r="J1389" t="s">
        <v>351</v>
      </c>
      <c r="K1389" t="s">
        <v>27</v>
      </c>
      <c r="L1389">
        <v>16</v>
      </c>
      <c r="M1389">
        <v>25</v>
      </c>
      <c r="N1389">
        <v>10</v>
      </c>
      <c r="O1389">
        <v>160</v>
      </c>
      <c r="P1389">
        <v>15</v>
      </c>
      <c r="Q1389">
        <v>400</v>
      </c>
      <c r="R1389" t="s">
        <v>28</v>
      </c>
      <c r="S1389" t="s">
        <v>29</v>
      </c>
      <c r="T1389">
        <v>437</v>
      </c>
      <c r="U1389" t="s">
        <v>30</v>
      </c>
      <c r="V1389" t="s">
        <v>43</v>
      </c>
      <c r="W1389" t="s">
        <v>32</v>
      </c>
    </row>
    <row r="1390" spans="1:23" x14ac:dyDescent="0.35">
      <c r="A1390" t="s">
        <v>1348</v>
      </c>
      <c r="B1390" t="s">
        <v>20</v>
      </c>
      <c r="C1390" t="s">
        <v>37</v>
      </c>
      <c r="D1390" t="s">
        <v>51</v>
      </c>
      <c r="E1390" t="s">
        <v>39</v>
      </c>
      <c r="F1390" s="1">
        <v>44489</v>
      </c>
      <c r="G1390" t="s">
        <v>40</v>
      </c>
      <c r="H1390" t="s">
        <v>350</v>
      </c>
      <c r="I1390">
        <v>2022</v>
      </c>
      <c r="J1390" t="s">
        <v>351</v>
      </c>
      <c r="K1390" t="s">
        <v>27</v>
      </c>
      <c r="L1390">
        <v>76</v>
      </c>
      <c r="M1390">
        <v>40</v>
      </c>
      <c r="N1390">
        <v>7</v>
      </c>
      <c r="O1390">
        <v>532</v>
      </c>
      <c r="P1390">
        <v>33</v>
      </c>
      <c r="Q1390">
        <v>3040</v>
      </c>
      <c r="R1390" t="s">
        <v>41</v>
      </c>
      <c r="S1390" t="s">
        <v>29</v>
      </c>
      <c r="T1390">
        <v>879</v>
      </c>
      <c r="U1390" t="s">
        <v>30</v>
      </c>
      <c r="V1390" t="s">
        <v>49</v>
      </c>
      <c r="W1390" t="s">
        <v>32</v>
      </c>
    </row>
    <row r="1391" spans="1:23" x14ac:dyDescent="0.35">
      <c r="A1391" t="s">
        <v>1349</v>
      </c>
      <c r="B1391" t="s">
        <v>63</v>
      </c>
      <c r="C1391" t="s">
        <v>66</v>
      </c>
      <c r="D1391" t="s">
        <v>35</v>
      </c>
      <c r="E1391" t="s">
        <v>23</v>
      </c>
      <c r="F1391" s="1">
        <v>44490</v>
      </c>
      <c r="G1391" t="s">
        <v>48</v>
      </c>
      <c r="H1391" t="s">
        <v>350</v>
      </c>
      <c r="I1391">
        <v>2022</v>
      </c>
      <c r="J1391" t="s">
        <v>351</v>
      </c>
      <c r="K1391" t="s">
        <v>27</v>
      </c>
      <c r="L1391">
        <v>48</v>
      </c>
      <c r="M1391">
        <v>5</v>
      </c>
      <c r="N1391">
        <v>3</v>
      </c>
      <c r="O1391">
        <v>144</v>
      </c>
      <c r="P1391">
        <v>2</v>
      </c>
      <c r="Q1391">
        <v>240</v>
      </c>
      <c r="R1391" t="s">
        <v>28</v>
      </c>
      <c r="S1391" t="s">
        <v>29</v>
      </c>
      <c r="T1391">
        <v>914</v>
      </c>
      <c r="U1391" t="s">
        <v>42</v>
      </c>
      <c r="V1391" t="s">
        <v>31</v>
      </c>
      <c r="W1391" t="s">
        <v>62</v>
      </c>
    </row>
    <row r="1392" spans="1:23" x14ac:dyDescent="0.35">
      <c r="A1392" t="s">
        <v>806</v>
      </c>
      <c r="B1392" t="s">
        <v>63</v>
      </c>
      <c r="C1392" t="s">
        <v>55</v>
      </c>
      <c r="D1392" t="s">
        <v>64</v>
      </c>
      <c r="E1392" t="s">
        <v>61</v>
      </c>
      <c r="F1392" s="1">
        <v>44491</v>
      </c>
      <c r="G1392" t="s">
        <v>53</v>
      </c>
      <c r="H1392" t="s">
        <v>350</v>
      </c>
      <c r="I1392">
        <v>2022</v>
      </c>
      <c r="J1392" t="s">
        <v>351</v>
      </c>
      <c r="K1392" t="s">
        <v>54</v>
      </c>
      <c r="L1392">
        <v>21</v>
      </c>
      <c r="M1392">
        <v>25</v>
      </c>
      <c r="N1392">
        <v>10</v>
      </c>
      <c r="O1392">
        <v>210</v>
      </c>
      <c r="P1392">
        <v>15</v>
      </c>
      <c r="Q1392">
        <v>525</v>
      </c>
      <c r="R1392" t="s">
        <v>41</v>
      </c>
      <c r="S1392" t="s">
        <v>29</v>
      </c>
      <c r="T1392">
        <v>539</v>
      </c>
      <c r="U1392" t="s">
        <v>30</v>
      </c>
      <c r="V1392" t="s">
        <v>43</v>
      </c>
      <c r="W1392" t="s">
        <v>50</v>
      </c>
    </row>
    <row r="1393" spans="1:23" x14ac:dyDescent="0.35">
      <c r="A1393" t="s">
        <v>1350</v>
      </c>
      <c r="B1393" t="s">
        <v>63</v>
      </c>
      <c r="C1393" t="s">
        <v>45</v>
      </c>
      <c r="D1393" t="s">
        <v>64</v>
      </c>
      <c r="E1393" t="s">
        <v>39</v>
      </c>
      <c r="F1393" s="1">
        <v>44492</v>
      </c>
      <c r="G1393" t="s">
        <v>56</v>
      </c>
      <c r="H1393" t="s">
        <v>350</v>
      </c>
      <c r="I1393">
        <v>2022</v>
      </c>
      <c r="J1393" t="s">
        <v>351</v>
      </c>
      <c r="K1393" t="s">
        <v>54</v>
      </c>
      <c r="L1393">
        <v>13</v>
      </c>
      <c r="M1393">
        <v>25</v>
      </c>
      <c r="N1393">
        <v>10</v>
      </c>
      <c r="O1393">
        <v>130</v>
      </c>
      <c r="P1393">
        <v>15</v>
      </c>
      <c r="Q1393">
        <v>325</v>
      </c>
      <c r="R1393" t="s">
        <v>41</v>
      </c>
      <c r="S1393" t="s">
        <v>29</v>
      </c>
      <c r="T1393">
        <v>816</v>
      </c>
      <c r="U1393" t="s">
        <v>30</v>
      </c>
      <c r="V1393" t="s">
        <v>43</v>
      </c>
      <c r="W1393" t="s">
        <v>32</v>
      </c>
    </row>
    <row r="1394" spans="1:23" x14ac:dyDescent="0.35">
      <c r="A1394" t="s">
        <v>1351</v>
      </c>
      <c r="B1394" t="s">
        <v>63</v>
      </c>
      <c r="C1394" t="s">
        <v>55</v>
      </c>
      <c r="D1394" t="s">
        <v>46</v>
      </c>
      <c r="E1394" t="s">
        <v>39</v>
      </c>
      <c r="F1394" s="1">
        <v>44493</v>
      </c>
      <c r="G1394" t="s">
        <v>59</v>
      </c>
      <c r="H1394" t="s">
        <v>350</v>
      </c>
      <c r="I1394">
        <v>2022</v>
      </c>
      <c r="J1394" t="s">
        <v>351</v>
      </c>
      <c r="K1394" t="s">
        <v>27</v>
      </c>
      <c r="L1394">
        <v>33</v>
      </c>
      <c r="M1394">
        <v>15</v>
      </c>
      <c r="N1394">
        <v>5</v>
      </c>
      <c r="O1394">
        <v>165</v>
      </c>
      <c r="P1394">
        <v>10</v>
      </c>
      <c r="Q1394">
        <v>495</v>
      </c>
      <c r="R1394" t="s">
        <v>28</v>
      </c>
      <c r="S1394" t="s">
        <v>29</v>
      </c>
      <c r="T1394">
        <v>342</v>
      </c>
      <c r="U1394" t="s">
        <v>30</v>
      </c>
      <c r="V1394" t="s">
        <v>31</v>
      </c>
      <c r="W1394" t="s">
        <v>32</v>
      </c>
    </row>
    <row r="1395" spans="1:23" x14ac:dyDescent="0.35">
      <c r="A1395" t="s">
        <v>1352</v>
      </c>
      <c r="B1395" t="s">
        <v>20</v>
      </c>
      <c r="C1395" t="s">
        <v>34</v>
      </c>
      <c r="D1395" t="s">
        <v>51</v>
      </c>
      <c r="E1395" t="s">
        <v>23</v>
      </c>
      <c r="F1395" s="1">
        <v>44494</v>
      </c>
      <c r="G1395" t="s">
        <v>24</v>
      </c>
      <c r="H1395" t="s">
        <v>350</v>
      </c>
      <c r="I1395">
        <v>2022</v>
      </c>
      <c r="J1395" t="s">
        <v>351</v>
      </c>
      <c r="K1395" t="s">
        <v>27</v>
      </c>
      <c r="L1395">
        <v>64</v>
      </c>
      <c r="M1395">
        <v>40</v>
      </c>
      <c r="N1395">
        <v>7</v>
      </c>
      <c r="O1395">
        <v>448</v>
      </c>
      <c r="P1395">
        <v>33</v>
      </c>
      <c r="Q1395">
        <v>2560</v>
      </c>
      <c r="R1395" t="s">
        <v>28</v>
      </c>
      <c r="S1395" t="s">
        <v>29</v>
      </c>
      <c r="T1395">
        <v>568</v>
      </c>
      <c r="U1395" t="s">
        <v>42</v>
      </c>
      <c r="V1395" t="s">
        <v>31</v>
      </c>
      <c r="W1395" t="s">
        <v>62</v>
      </c>
    </row>
    <row r="1396" spans="1:23" x14ac:dyDescent="0.35">
      <c r="A1396" t="s">
        <v>1353</v>
      </c>
      <c r="B1396" t="s">
        <v>33</v>
      </c>
      <c r="C1396" t="s">
        <v>21</v>
      </c>
      <c r="D1396" t="s">
        <v>46</v>
      </c>
      <c r="E1396" t="s">
        <v>47</v>
      </c>
      <c r="F1396" s="1">
        <v>44495</v>
      </c>
      <c r="G1396" t="s">
        <v>36</v>
      </c>
      <c r="H1396" t="s">
        <v>350</v>
      </c>
      <c r="I1396">
        <v>2022</v>
      </c>
      <c r="J1396" t="s">
        <v>351</v>
      </c>
      <c r="K1396" t="s">
        <v>27</v>
      </c>
      <c r="L1396">
        <v>40</v>
      </c>
      <c r="M1396">
        <v>15</v>
      </c>
      <c r="N1396">
        <v>5</v>
      </c>
      <c r="O1396">
        <v>200</v>
      </c>
      <c r="P1396">
        <v>10</v>
      </c>
      <c r="Q1396">
        <v>600</v>
      </c>
      <c r="R1396" t="s">
        <v>41</v>
      </c>
      <c r="S1396" t="s">
        <v>29</v>
      </c>
      <c r="T1396">
        <v>564</v>
      </c>
      <c r="U1396" t="s">
        <v>42</v>
      </c>
      <c r="V1396" t="s">
        <v>49</v>
      </c>
      <c r="W1396" t="s">
        <v>62</v>
      </c>
    </row>
    <row r="1397" spans="1:23" x14ac:dyDescent="0.35">
      <c r="A1397" t="s">
        <v>1354</v>
      </c>
      <c r="B1397" t="s">
        <v>63</v>
      </c>
      <c r="C1397" t="s">
        <v>68</v>
      </c>
      <c r="D1397" t="s">
        <v>46</v>
      </c>
      <c r="E1397" t="s">
        <v>39</v>
      </c>
      <c r="F1397" s="1">
        <v>44496</v>
      </c>
      <c r="G1397" t="s">
        <v>40</v>
      </c>
      <c r="H1397" t="s">
        <v>350</v>
      </c>
      <c r="I1397">
        <v>2022</v>
      </c>
      <c r="J1397" t="s">
        <v>351</v>
      </c>
      <c r="K1397" t="s">
        <v>27</v>
      </c>
      <c r="L1397">
        <v>28</v>
      </c>
      <c r="M1397">
        <v>15</v>
      </c>
      <c r="N1397">
        <v>5</v>
      </c>
      <c r="O1397">
        <v>140</v>
      </c>
      <c r="P1397">
        <v>10</v>
      </c>
      <c r="Q1397">
        <v>420</v>
      </c>
      <c r="R1397" t="s">
        <v>28</v>
      </c>
      <c r="S1397" t="s">
        <v>29</v>
      </c>
      <c r="T1397">
        <v>775</v>
      </c>
      <c r="U1397" t="s">
        <v>30</v>
      </c>
      <c r="V1397" t="s">
        <v>31</v>
      </c>
      <c r="W1397" t="s">
        <v>32</v>
      </c>
    </row>
    <row r="1398" spans="1:23" x14ac:dyDescent="0.35">
      <c r="A1398" t="s">
        <v>1355</v>
      </c>
      <c r="B1398" t="s">
        <v>20</v>
      </c>
      <c r="C1398" t="s">
        <v>57</v>
      </c>
      <c r="D1398" t="s">
        <v>22</v>
      </c>
      <c r="E1398" t="s">
        <v>47</v>
      </c>
      <c r="F1398" s="1">
        <v>44497</v>
      </c>
      <c r="G1398" t="s">
        <v>48</v>
      </c>
      <c r="H1398" t="s">
        <v>350</v>
      </c>
      <c r="I1398">
        <v>2022</v>
      </c>
      <c r="J1398" t="s">
        <v>351</v>
      </c>
      <c r="K1398" t="s">
        <v>27</v>
      </c>
      <c r="L1398">
        <v>53</v>
      </c>
      <c r="M1398">
        <v>5</v>
      </c>
      <c r="N1398">
        <v>2</v>
      </c>
      <c r="O1398">
        <v>106</v>
      </c>
      <c r="P1398">
        <v>3</v>
      </c>
      <c r="Q1398">
        <v>265</v>
      </c>
      <c r="R1398" t="s">
        <v>28</v>
      </c>
      <c r="S1398" t="s">
        <v>29</v>
      </c>
      <c r="T1398">
        <v>488</v>
      </c>
      <c r="U1398" t="s">
        <v>30</v>
      </c>
      <c r="V1398" t="s">
        <v>31</v>
      </c>
      <c r="W1398" t="s">
        <v>32</v>
      </c>
    </row>
    <row r="1399" spans="1:23" x14ac:dyDescent="0.35">
      <c r="A1399" t="s">
        <v>1356</v>
      </c>
      <c r="B1399" t="s">
        <v>20</v>
      </c>
      <c r="C1399" t="s">
        <v>37</v>
      </c>
      <c r="D1399" t="s">
        <v>35</v>
      </c>
      <c r="E1399" t="s">
        <v>58</v>
      </c>
      <c r="F1399" s="1">
        <v>44498</v>
      </c>
      <c r="G1399" t="s">
        <v>53</v>
      </c>
      <c r="H1399" t="s">
        <v>350</v>
      </c>
      <c r="I1399">
        <v>2022</v>
      </c>
      <c r="J1399" t="s">
        <v>351</v>
      </c>
      <c r="K1399" t="s">
        <v>54</v>
      </c>
      <c r="L1399">
        <v>68</v>
      </c>
      <c r="M1399">
        <v>5</v>
      </c>
      <c r="N1399">
        <v>3</v>
      </c>
      <c r="O1399">
        <v>204</v>
      </c>
      <c r="P1399">
        <v>2</v>
      </c>
      <c r="Q1399">
        <v>340</v>
      </c>
      <c r="R1399" t="s">
        <v>28</v>
      </c>
      <c r="S1399" t="s">
        <v>29</v>
      </c>
      <c r="T1399">
        <v>160</v>
      </c>
      <c r="U1399" t="s">
        <v>30</v>
      </c>
      <c r="V1399" t="s">
        <v>49</v>
      </c>
      <c r="W1399" t="s">
        <v>50</v>
      </c>
    </row>
    <row r="1400" spans="1:23" x14ac:dyDescent="0.35">
      <c r="A1400" t="s">
        <v>1357</v>
      </c>
      <c r="B1400" t="s">
        <v>20</v>
      </c>
      <c r="C1400" t="s">
        <v>37</v>
      </c>
      <c r="D1400" t="s">
        <v>64</v>
      </c>
      <c r="E1400" t="s">
        <v>39</v>
      </c>
      <c r="F1400" s="1">
        <v>44499</v>
      </c>
      <c r="G1400" t="s">
        <v>56</v>
      </c>
      <c r="H1400" t="s">
        <v>350</v>
      </c>
      <c r="I1400">
        <v>2022</v>
      </c>
      <c r="J1400" t="s">
        <v>351</v>
      </c>
      <c r="K1400" t="s">
        <v>54</v>
      </c>
      <c r="L1400">
        <v>37</v>
      </c>
      <c r="M1400">
        <v>25</v>
      </c>
      <c r="N1400">
        <v>10</v>
      </c>
      <c r="O1400">
        <v>370</v>
      </c>
      <c r="P1400">
        <v>15</v>
      </c>
      <c r="Q1400">
        <v>925</v>
      </c>
      <c r="R1400" t="s">
        <v>28</v>
      </c>
      <c r="S1400" t="s">
        <v>29</v>
      </c>
      <c r="T1400">
        <v>956</v>
      </c>
      <c r="U1400" t="s">
        <v>42</v>
      </c>
      <c r="V1400" t="s">
        <v>43</v>
      </c>
      <c r="W1400" t="s">
        <v>32</v>
      </c>
    </row>
    <row r="1401" spans="1:23" x14ac:dyDescent="0.35">
      <c r="A1401" t="s">
        <v>1358</v>
      </c>
      <c r="B1401" t="s">
        <v>44</v>
      </c>
      <c r="C1401" t="s">
        <v>68</v>
      </c>
      <c r="D1401" t="s">
        <v>35</v>
      </c>
      <c r="E1401" t="s">
        <v>23</v>
      </c>
      <c r="F1401" s="1">
        <v>44500</v>
      </c>
      <c r="G1401" t="s">
        <v>59</v>
      </c>
      <c r="H1401" t="s">
        <v>350</v>
      </c>
      <c r="I1401">
        <v>2022</v>
      </c>
      <c r="J1401" t="s">
        <v>351</v>
      </c>
      <c r="K1401" t="s">
        <v>27</v>
      </c>
      <c r="L1401">
        <v>50</v>
      </c>
      <c r="M1401">
        <v>5</v>
      </c>
      <c r="N1401">
        <v>3</v>
      </c>
      <c r="O1401">
        <v>150</v>
      </c>
      <c r="P1401">
        <v>2</v>
      </c>
      <c r="Q1401">
        <v>250</v>
      </c>
      <c r="R1401" t="s">
        <v>28</v>
      </c>
      <c r="S1401" t="s">
        <v>29</v>
      </c>
      <c r="T1401">
        <v>110</v>
      </c>
      <c r="U1401" t="s">
        <v>30</v>
      </c>
      <c r="V1401" t="s">
        <v>31</v>
      </c>
      <c r="W1401" t="s">
        <v>32</v>
      </c>
    </row>
    <row r="1402" spans="1:23" x14ac:dyDescent="0.35">
      <c r="A1402" t="s">
        <v>900</v>
      </c>
      <c r="B1402" t="s">
        <v>33</v>
      </c>
      <c r="C1402" t="s">
        <v>68</v>
      </c>
      <c r="D1402" t="s">
        <v>22</v>
      </c>
      <c r="E1402" t="s">
        <v>52</v>
      </c>
      <c r="F1402" s="1">
        <v>44501</v>
      </c>
      <c r="G1402" t="s">
        <v>24</v>
      </c>
      <c r="H1402" t="s">
        <v>382</v>
      </c>
      <c r="I1402">
        <v>2022</v>
      </c>
      <c r="J1402" t="s">
        <v>351</v>
      </c>
      <c r="K1402" t="s">
        <v>27</v>
      </c>
      <c r="L1402">
        <v>46</v>
      </c>
      <c r="M1402">
        <v>5</v>
      </c>
      <c r="N1402">
        <v>2</v>
      </c>
      <c r="O1402">
        <v>92</v>
      </c>
      <c r="P1402">
        <v>3</v>
      </c>
      <c r="Q1402">
        <v>230</v>
      </c>
      <c r="R1402" t="s">
        <v>41</v>
      </c>
      <c r="S1402" t="s">
        <v>29</v>
      </c>
      <c r="T1402">
        <v>842</v>
      </c>
      <c r="U1402" t="s">
        <v>30</v>
      </c>
      <c r="V1402" t="s">
        <v>43</v>
      </c>
      <c r="W1402" t="s">
        <v>32</v>
      </c>
    </row>
    <row r="1403" spans="1:23" x14ac:dyDescent="0.35">
      <c r="A1403" t="s">
        <v>1359</v>
      </c>
      <c r="B1403" t="s">
        <v>33</v>
      </c>
      <c r="C1403" t="s">
        <v>21</v>
      </c>
      <c r="D1403" t="s">
        <v>22</v>
      </c>
      <c r="E1403" t="s">
        <v>58</v>
      </c>
      <c r="F1403" s="1">
        <v>44502</v>
      </c>
      <c r="G1403" t="s">
        <v>36</v>
      </c>
      <c r="H1403" t="s">
        <v>382</v>
      </c>
      <c r="I1403">
        <v>2022</v>
      </c>
      <c r="J1403" t="s">
        <v>351</v>
      </c>
      <c r="K1403" t="s">
        <v>27</v>
      </c>
      <c r="L1403">
        <v>55</v>
      </c>
      <c r="M1403">
        <v>5</v>
      </c>
      <c r="N1403">
        <v>2</v>
      </c>
      <c r="O1403">
        <v>110</v>
      </c>
      <c r="P1403">
        <v>3</v>
      </c>
      <c r="Q1403">
        <v>275</v>
      </c>
      <c r="R1403" t="s">
        <v>41</v>
      </c>
      <c r="S1403" t="s">
        <v>29</v>
      </c>
      <c r="T1403">
        <v>134</v>
      </c>
      <c r="U1403" t="s">
        <v>30</v>
      </c>
      <c r="V1403" t="s">
        <v>65</v>
      </c>
      <c r="W1403" t="s">
        <v>32</v>
      </c>
    </row>
    <row r="1404" spans="1:23" x14ac:dyDescent="0.35">
      <c r="A1404" t="s">
        <v>1360</v>
      </c>
      <c r="B1404" t="s">
        <v>20</v>
      </c>
      <c r="C1404" t="s">
        <v>55</v>
      </c>
      <c r="D1404" t="s">
        <v>60</v>
      </c>
      <c r="E1404" t="s">
        <v>52</v>
      </c>
      <c r="F1404" s="1">
        <v>44503</v>
      </c>
      <c r="G1404" t="s">
        <v>40</v>
      </c>
      <c r="H1404" t="s">
        <v>382</v>
      </c>
      <c r="I1404">
        <v>2022</v>
      </c>
      <c r="J1404" t="s">
        <v>351</v>
      </c>
      <c r="K1404" t="s">
        <v>27</v>
      </c>
      <c r="L1404">
        <v>17</v>
      </c>
      <c r="M1404">
        <v>10</v>
      </c>
      <c r="N1404">
        <v>4</v>
      </c>
      <c r="O1404">
        <v>68</v>
      </c>
      <c r="P1404">
        <v>6</v>
      </c>
      <c r="Q1404">
        <v>170</v>
      </c>
      <c r="R1404" t="s">
        <v>41</v>
      </c>
      <c r="S1404" t="s">
        <v>29</v>
      </c>
      <c r="T1404">
        <v>995</v>
      </c>
      <c r="U1404" t="s">
        <v>42</v>
      </c>
      <c r="V1404" t="s">
        <v>31</v>
      </c>
      <c r="W1404" t="s">
        <v>50</v>
      </c>
    </row>
    <row r="1405" spans="1:23" x14ac:dyDescent="0.35">
      <c r="A1405" t="s">
        <v>1361</v>
      </c>
      <c r="B1405" t="s">
        <v>63</v>
      </c>
      <c r="C1405" t="s">
        <v>37</v>
      </c>
      <c r="D1405" t="s">
        <v>35</v>
      </c>
      <c r="E1405" t="s">
        <v>23</v>
      </c>
      <c r="F1405" s="1">
        <v>44504</v>
      </c>
      <c r="G1405" t="s">
        <v>48</v>
      </c>
      <c r="H1405" t="s">
        <v>382</v>
      </c>
      <c r="I1405">
        <v>2022</v>
      </c>
      <c r="J1405" t="s">
        <v>351</v>
      </c>
      <c r="K1405" t="s">
        <v>27</v>
      </c>
      <c r="L1405">
        <v>84</v>
      </c>
      <c r="M1405">
        <v>5</v>
      </c>
      <c r="N1405">
        <v>3</v>
      </c>
      <c r="O1405">
        <v>252</v>
      </c>
      <c r="P1405">
        <v>2</v>
      </c>
      <c r="Q1405">
        <v>420</v>
      </c>
      <c r="R1405" t="s">
        <v>41</v>
      </c>
      <c r="S1405" t="s">
        <v>29</v>
      </c>
      <c r="T1405">
        <v>623</v>
      </c>
      <c r="U1405" t="s">
        <v>30</v>
      </c>
      <c r="V1405" t="s">
        <v>65</v>
      </c>
      <c r="W1405" t="s">
        <v>32</v>
      </c>
    </row>
    <row r="1406" spans="1:23" x14ac:dyDescent="0.35">
      <c r="A1406" t="s">
        <v>1362</v>
      </c>
      <c r="B1406" t="s">
        <v>63</v>
      </c>
      <c r="C1406" t="s">
        <v>68</v>
      </c>
      <c r="D1406" t="s">
        <v>35</v>
      </c>
      <c r="E1406" t="s">
        <v>52</v>
      </c>
      <c r="F1406" s="1">
        <v>44505</v>
      </c>
      <c r="G1406" t="s">
        <v>53</v>
      </c>
      <c r="H1406" t="s">
        <v>382</v>
      </c>
      <c r="I1406">
        <v>2022</v>
      </c>
      <c r="J1406" t="s">
        <v>351</v>
      </c>
      <c r="K1406" t="s">
        <v>54</v>
      </c>
      <c r="L1406">
        <v>31</v>
      </c>
      <c r="M1406">
        <v>5</v>
      </c>
      <c r="N1406">
        <v>3</v>
      </c>
      <c r="O1406">
        <v>93</v>
      </c>
      <c r="P1406">
        <v>2</v>
      </c>
      <c r="Q1406">
        <v>155</v>
      </c>
      <c r="R1406" t="s">
        <v>28</v>
      </c>
      <c r="S1406" t="s">
        <v>29</v>
      </c>
      <c r="T1406">
        <v>307</v>
      </c>
      <c r="U1406" t="s">
        <v>42</v>
      </c>
      <c r="V1406" t="s">
        <v>65</v>
      </c>
      <c r="W1406" t="s">
        <v>32</v>
      </c>
    </row>
    <row r="1407" spans="1:23" x14ac:dyDescent="0.35">
      <c r="A1407" t="s">
        <v>1363</v>
      </c>
      <c r="B1407" t="s">
        <v>63</v>
      </c>
      <c r="C1407" t="s">
        <v>66</v>
      </c>
      <c r="D1407" t="s">
        <v>46</v>
      </c>
      <c r="E1407" t="s">
        <v>58</v>
      </c>
      <c r="F1407" s="1">
        <v>44506</v>
      </c>
      <c r="G1407" t="s">
        <v>56</v>
      </c>
      <c r="H1407" t="s">
        <v>382</v>
      </c>
      <c r="I1407">
        <v>2022</v>
      </c>
      <c r="J1407" t="s">
        <v>351</v>
      </c>
      <c r="K1407" t="s">
        <v>54</v>
      </c>
      <c r="L1407">
        <v>98</v>
      </c>
      <c r="M1407">
        <v>15</v>
      </c>
      <c r="N1407">
        <v>5</v>
      </c>
      <c r="O1407">
        <v>490</v>
      </c>
      <c r="P1407">
        <v>10</v>
      </c>
      <c r="Q1407">
        <v>1470</v>
      </c>
      <c r="R1407" t="s">
        <v>41</v>
      </c>
      <c r="S1407" t="s">
        <v>29</v>
      </c>
      <c r="T1407">
        <v>296</v>
      </c>
      <c r="U1407" t="s">
        <v>30</v>
      </c>
      <c r="V1407" t="s">
        <v>65</v>
      </c>
      <c r="W1407" t="s">
        <v>62</v>
      </c>
    </row>
    <row r="1408" spans="1:23" x14ac:dyDescent="0.35">
      <c r="A1408" t="s">
        <v>1151</v>
      </c>
      <c r="B1408" t="s">
        <v>20</v>
      </c>
      <c r="C1408" t="s">
        <v>45</v>
      </c>
      <c r="D1408" t="s">
        <v>51</v>
      </c>
      <c r="E1408" t="s">
        <v>58</v>
      </c>
      <c r="F1408" s="1">
        <v>44507</v>
      </c>
      <c r="G1408" t="s">
        <v>59</v>
      </c>
      <c r="H1408" t="s">
        <v>382</v>
      </c>
      <c r="I1408">
        <v>2022</v>
      </c>
      <c r="J1408" t="s">
        <v>351</v>
      </c>
      <c r="K1408" t="s">
        <v>27</v>
      </c>
      <c r="L1408">
        <v>87</v>
      </c>
      <c r="M1408">
        <v>40</v>
      </c>
      <c r="N1408">
        <v>7</v>
      </c>
      <c r="O1408">
        <v>609</v>
      </c>
      <c r="P1408">
        <v>33</v>
      </c>
      <c r="Q1408">
        <v>3480</v>
      </c>
      <c r="R1408" t="s">
        <v>41</v>
      </c>
      <c r="S1408" t="s">
        <v>29</v>
      </c>
      <c r="T1408">
        <v>577</v>
      </c>
      <c r="U1408" t="s">
        <v>42</v>
      </c>
      <c r="V1408" t="s">
        <v>43</v>
      </c>
      <c r="W1408" t="s">
        <v>62</v>
      </c>
    </row>
    <row r="1409" spans="1:23" x14ac:dyDescent="0.35">
      <c r="A1409" t="s">
        <v>1364</v>
      </c>
      <c r="B1409" t="s">
        <v>20</v>
      </c>
      <c r="C1409" t="s">
        <v>68</v>
      </c>
      <c r="D1409" t="s">
        <v>38</v>
      </c>
      <c r="E1409" t="s">
        <v>61</v>
      </c>
      <c r="F1409" s="1">
        <v>44508</v>
      </c>
      <c r="G1409" t="s">
        <v>24</v>
      </c>
      <c r="H1409" t="s">
        <v>382</v>
      </c>
      <c r="I1409">
        <v>2022</v>
      </c>
      <c r="J1409" t="s">
        <v>351</v>
      </c>
      <c r="K1409" t="s">
        <v>27</v>
      </c>
      <c r="L1409">
        <v>12</v>
      </c>
      <c r="M1409">
        <v>5</v>
      </c>
      <c r="N1409">
        <v>2</v>
      </c>
      <c r="O1409">
        <v>24</v>
      </c>
      <c r="P1409">
        <v>3</v>
      </c>
      <c r="Q1409">
        <v>60</v>
      </c>
      <c r="R1409" t="s">
        <v>28</v>
      </c>
      <c r="S1409" t="s">
        <v>29</v>
      </c>
      <c r="T1409">
        <v>537</v>
      </c>
      <c r="U1409" t="s">
        <v>42</v>
      </c>
      <c r="V1409" t="s">
        <v>31</v>
      </c>
      <c r="W1409" t="s">
        <v>32</v>
      </c>
    </row>
    <row r="1410" spans="1:23" x14ac:dyDescent="0.35">
      <c r="A1410" t="s">
        <v>376</v>
      </c>
      <c r="B1410" t="s">
        <v>33</v>
      </c>
      <c r="C1410" t="s">
        <v>67</v>
      </c>
      <c r="D1410" t="s">
        <v>51</v>
      </c>
      <c r="E1410" t="s">
        <v>61</v>
      </c>
      <c r="F1410" s="1">
        <v>44509</v>
      </c>
      <c r="G1410" t="s">
        <v>36</v>
      </c>
      <c r="H1410" t="s">
        <v>382</v>
      </c>
      <c r="I1410">
        <v>2022</v>
      </c>
      <c r="J1410" t="s">
        <v>351</v>
      </c>
      <c r="K1410" t="s">
        <v>27</v>
      </c>
      <c r="L1410">
        <v>98</v>
      </c>
      <c r="M1410">
        <v>40</v>
      </c>
      <c r="N1410">
        <v>7</v>
      </c>
      <c r="O1410">
        <v>686</v>
      </c>
      <c r="P1410">
        <v>33</v>
      </c>
      <c r="Q1410">
        <v>3920</v>
      </c>
      <c r="R1410" t="s">
        <v>28</v>
      </c>
      <c r="S1410" t="s">
        <v>29</v>
      </c>
      <c r="T1410">
        <v>411</v>
      </c>
      <c r="U1410" t="s">
        <v>30</v>
      </c>
      <c r="V1410" t="s">
        <v>49</v>
      </c>
      <c r="W1410" t="s">
        <v>50</v>
      </c>
    </row>
    <row r="1411" spans="1:23" x14ac:dyDescent="0.35">
      <c r="A1411" t="s">
        <v>1365</v>
      </c>
      <c r="B1411" t="s">
        <v>33</v>
      </c>
      <c r="C1411" t="s">
        <v>68</v>
      </c>
      <c r="D1411" t="s">
        <v>22</v>
      </c>
      <c r="E1411" t="s">
        <v>61</v>
      </c>
      <c r="F1411" s="1">
        <v>44510</v>
      </c>
      <c r="G1411" t="s">
        <v>40</v>
      </c>
      <c r="H1411" t="s">
        <v>382</v>
      </c>
      <c r="I1411">
        <v>2022</v>
      </c>
      <c r="J1411" t="s">
        <v>351</v>
      </c>
      <c r="K1411" t="s">
        <v>27</v>
      </c>
      <c r="L1411">
        <v>47</v>
      </c>
      <c r="M1411">
        <v>5</v>
      </c>
      <c r="N1411">
        <v>2</v>
      </c>
      <c r="O1411">
        <v>94</v>
      </c>
      <c r="P1411">
        <v>3</v>
      </c>
      <c r="Q1411">
        <v>235</v>
      </c>
      <c r="R1411" t="s">
        <v>28</v>
      </c>
      <c r="S1411" t="s">
        <v>29</v>
      </c>
      <c r="T1411">
        <v>642</v>
      </c>
      <c r="U1411" t="s">
        <v>30</v>
      </c>
      <c r="V1411" t="s">
        <v>49</v>
      </c>
      <c r="W1411" t="s">
        <v>32</v>
      </c>
    </row>
    <row r="1412" spans="1:23" x14ac:dyDescent="0.35">
      <c r="A1412" t="s">
        <v>1366</v>
      </c>
      <c r="B1412" t="s">
        <v>44</v>
      </c>
      <c r="C1412" t="s">
        <v>68</v>
      </c>
      <c r="D1412" t="s">
        <v>46</v>
      </c>
      <c r="E1412" t="s">
        <v>23</v>
      </c>
      <c r="F1412" s="1">
        <v>44511</v>
      </c>
      <c r="G1412" t="s">
        <v>48</v>
      </c>
      <c r="H1412" t="s">
        <v>382</v>
      </c>
      <c r="I1412">
        <v>2022</v>
      </c>
      <c r="J1412" t="s">
        <v>351</v>
      </c>
      <c r="K1412" t="s">
        <v>27</v>
      </c>
      <c r="L1412">
        <v>82</v>
      </c>
      <c r="M1412">
        <v>15</v>
      </c>
      <c r="N1412">
        <v>5</v>
      </c>
      <c r="O1412">
        <v>410</v>
      </c>
      <c r="P1412">
        <v>10</v>
      </c>
      <c r="Q1412">
        <v>1230</v>
      </c>
      <c r="R1412" t="s">
        <v>28</v>
      </c>
      <c r="S1412" t="s">
        <v>29</v>
      </c>
      <c r="T1412">
        <v>708</v>
      </c>
      <c r="U1412" t="s">
        <v>42</v>
      </c>
      <c r="V1412" t="s">
        <v>43</v>
      </c>
      <c r="W1412" t="s">
        <v>32</v>
      </c>
    </row>
    <row r="1413" spans="1:23" x14ac:dyDescent="0.35">
      <c r="A1413" t="s">
        <v>1367</v>
      </c>
      <c r="B1413" t="s">
        <v>20</v>
      </c>
      <c r="C1413" t="s">
        <v>45</v>
      </c>
      <c r="D1413" t="s">
        <v>22</v>
      </c>
      <c r="E1413" t="s">
        <v>58</v>
      </c>
      <c r="F1413" s="1">
        <v>44512</v>
      </c>
      <c r="G1413" t="s">
        <v>53</v>
      </c>
      <c r="H1413" t="s">
        <v>382</v>
      </c>
      <c r="I1413">
        <v>2022</v>
      </c>
      <c r="J1413" t="s">
        <v>351</v>
      </c>
      <c r="K1413" t="s">
        <v>54</v>
      </c>
      <c r="L1413">
        <v>80</v>
      </c>
      <c r="M1413">
        <v>5</v>
      </c>
      <c r="N1413">
        <v>2</v>
      </c>
      <c r="O1413">
        <v>160</v>
      </c>
      <c r="P1413">
        <v>3</v>
      </c>
      <c r="Q1413">
        <v>400</v>
      </c>
      <c r="R1413" t="s">
        <v>28</v>
      </c>
      <c r="S1413" t="s">
        <v>29</v>
      </c>
      <c r="T1413">
        <v>111</v>
      </c>
      <c r="U1413" t="s">
        <v>42</v>
      </c>
      <c r="V1413" t="s">
        <v>43</v>
      </c>
      <c r="W1413" t="s">
        <v>32</v>
      </c>
    </row>
    <row r="1414" spans="1:23" x14ac:dyDescent="0.35">
      <c r="A1414" t="s">
        <v>1368</v>
      </c>
      <c r="B1414" t="s">
        <v>63</v>
      </c>
      <c r="C1414" t="s">
        <v>34</v>
      </c>
      <c r="D1414" t="s">
        <v>60</v>
      </c>
      <c r="E1414" t="s">
        <v>47</v>
      </c>
      <c r="F1414" s="1">
        <v>44513</v>
      </c>
      <c r="G1414" t="s">
        <v>56</v>
      </c>
      <c r="H1414" t="s">
        <v>382</v>
      </c>
      <c r="I1414">
        <v>2022</v>
      </c>
      <c r="J1414" t="s">
        <v>351</v>
      </c>
      <c r="K1414" t="s">
        <v>54</v>
      </c>
      <c r="L1414">
        <v>77</v>
      </c>
      <c r="M1414">
        <v>10</v>
      </c>
      <c r="N1414">
        <v>4</v>
      </c>
      <c r="O1414">
        <v>308</v>
      </c>
      <c r="P1414">
        <v>6</v>
      </c>
      <c r="Q1414">
        <v>770</v>
      </c>
      <c r="R1414" t="s">
        <v>28</v>
      </c>
      <c r="S1414" t="s">
        <v>29</v>
      </c>
      <c r="T1414">
        <v>421</v>
      </c>
      <c r="U1414" t="s">
        <v>30</v>
      </c>
      <c r="V1414" t="s">
        <v>31</v>
      </c>
      <c r="W1414" t="s">
        <v>32</v>
      </c>
    </row>
    <row r="1415" spans="1:23" x14ac:dyDescent="0.35">
      <c r="A1415" t="s">
        <v>1369</v>
      </c>
      <c r="B1415" t="s">
        <v>44</v>
      </c>
      <c r="C1415" t="s">
        <v>66</v>
      </c>
      <c r="D1415" t="s">
        <v>46</v>
      </c>
      <c r="E1415" t="s">
        <v>61</v>
      </c>
      <c r="F1415" s="1">
        <v>44514</v>
      </c>
      <c r="G1415" t="s">
        <v>59</v>
      </c>
      <c r="H1415" t="s">
        <v>382</v>
      </c>
      <c r="I1415">
        <v>2022</v>
      </c>
      <c r="J1415" t="s">
        <v>351</v>
      </c>
      <c r="K1415" t="s">
        <v>27</v>
      </c>
      <c r="L1415">
        <v>36</v>
      </c>
      <c r="M1415">
        <v>15</v>
      </c>
      <c r="N1415">
        <v>5</v>
      </c>
      <c r="O1415">
        <v>180</v>
      </c>
      <c r="P1415">
        <v>10</v>
      </c>
      <c r="Q1415">
        <v>540</v>
      </c>
      <c r="R1415" t="s">
        <v>28</v>
      </c>
      <c r="S1415" t="s">
        <v>29</v>
      </c>
      <c r="T1415">
        <v>872</v>
      </c>
      <c r="U1415" t="s">
        <v>42</v>
      </c>
      <c r="V1415" t="s">
        <v>43</v>
      </c>
      <c r="W1415" t="s">
        <v>62</v>
      </c>
    </row>
    <row r="1416" spans="1:23" x14ac:dyDescent="0.35">
      <c r="A1416" t="s">
        <v>1370</v>
      </c>
      <c r="B1416" t="s">
        <v>20</v>
      </c>
      <c r="C1416" t="s">
        <v>68</v>
      </c>
      <c r="D1416" t="s">
        <v>51</v>
      </c>
      <c r="E1416" t="s">
        <v>47</v>
      </c>
      <c r="F1416" s="1">
        <v>44515</v>
      </c>
      <c r="G1416" t="s">
        <v>24</v>
      </c>
      <c r="H1416" t="s">
        <v>382</v>
      </c>
      <c r="I1416">
        <v>2022</v>
      </c>
      <c r="J1416" t="s">
        <v>351</v>
      </c>
      <c r="K1416" t="s">
        <v>27</v>
      </c>
      <c r="L1416">
        <v>77</v>
      </c>
      <c r="M1416">
        <v>40</v>
      </c>
      <c r="N1416">
        <v>7</v>
      </c>
      <c r="O1416">
        <v>539</v>
      </c>
      <c r="P1416">
        <v>33</v>
      </c>
      <c r="Q1416">
        <v>3080</v>
      </c>
      <c r="R1416" t="s">
        <v>28</v>
      </c>
      <c r="S1416" t="s">
        <v>29</v>
      </c>
      <c r="T1416">
        <v>896</v>
      </c>
      <c r="U1416" t="s">
        <v>42</v>
      </c>
      <c r="V1416" t="s">
        <v>65</v>
      </c>
      <c r="W1416" t="s">
        <v>32</v>
      </c>
    </row>
    <row r="1417" spans="1:23" x14ac:dyDescent="0.35">
      <c r="A1417" t="s">
        <v>1371</v>
      </c>
      <c r="B1417" t="s">
        <v>33</v>
      </c>
      <c r="C1417" t="s">
        <v>45</v>
      </c>
      <c r="D1417" t="s">
        <v>22</v>
      </c>
      <c r="E1417" t="s">
        <v>61</v>
      </c>
      <c r="F1417" s="1">
        <v>44516</v>
      </c>
      <c r="G1417" t="s">
        <v>36</v>
      </c>
      <c r="H1417" t="s">
        <v>382</v>
      </c>
      <c r="I1417">
        <v>2022</v>
      </c>
      <c r="J1417" t="s">
        <v>351</v>
      </c>
      <c r="K1417" t="s">
        <v>27</v>
      </c>
      <c r="L1417">
        <v>11</v>
      </c>
      <c r="M1417">
        <v>5</v>
      </c>
      <c r="N1417">
        <v>2</v>
      </c>
      <c r="O1417">
        <v>22</v>
      </c>
      <c r="P1417">
        <v>3</v>
      </c>
      <c r="Q1417">
        <v>55</v>
      </c>
      <c r="R1417" t="s">
        <v>28</v>
      </c>
      <c r="S1417" t="s">
        <v>29</v>
      </c>
      <c r="T1417">
        <v>732</v>
      </c>
      <c r="U1417" t="s">
        <v>42</v>
      </c>
      <c r="V1417" t="s">
        <v>43</v>
      </c>
      <c r="W1417" t="s">
        <v>32</v>
      </c>
    </row>
    <row r="1418" spans="1:23" x14ac:dyDescent="0.35">
      <c r="A1418" t="s">
        <v>905</v>
      </c>
      <c r="B1418" t="s">
        <v>44</v>
      </c>
      <c r="C1418" t="s">
        <v>57</v>
      </c>
      <c r="D1418" t="s">
        <v>60</v>
      </c>
      <c r="E1418" t="s">
        <v>52</v>
      </c>
      <c r="F1418" s="1">
        <v>44517</v>
      </c>
      <c r="G1418" t="s">
        <v>40</v>
      </c>
      <c r="H1418" t="s">
        <v>382</v>
      </c>
      <c r="I1418">
        <v>2022</v>
      </c>
      <c r="J1418" t="s">
        <v>351</v>
      </c>
      <c r="K1418" t="s">
        <v>27</v>
      </c>
      <c r="L1418">
        <v>19</v>
      </c>
      <c r="M1418">
        <v>10</v>
      </c>
      <c r="N1418">
        <v>4</v>
      </c>
      <c r="O1418">
        <v>76</v>
      </c>
      <c r="P1418">
        <v>6</v>
      </c>
      <c r="Q1418">
        <v>190</v>
      </c>
      <c r="R1418" t="s">
        <v>41</v>
      </c>
      <c r="S1418" t="s">
        <v>29</v>
      </c>
      <c r="T1418">
        <v>890</v>
      </c>
      <c r="U1418" t="s">
        <v>30</v>
      </c>
      <c r="V1418" t="s">
        <v>43</v>
      </c>
      <c r="W1418" t="s">
        <v>50</v>
      </c>
    </row>
    <row r="1419" spans="1:23" x14ac:dyDescent="0.35">
      <c r="A1419" t="s">
        <v>1372</v>
      </c>
      <c r="B1419" t="s">
        <v>20</v>
      </c>
      <c r="C1419" t="s">
        <v>37</v>
      </c>
      <c r="D1419" t="s">
        <v>64</v>
      </c>
      <c r="E1419" t="s">
        <v>61</v>
      </c>
      <c r="F1419" s="1">
        <v>44518</v>
      </c>
      <c r="G1419" t="s">
        <v>48</v>
      </c>
      <c r="H1419" t="s">
        <v>382</v>
      </c>
      <c r="I1419">
        <v>2022</v>
      </c>
      <c r="J1419" t="s">
        <v>351</v>
      </c>
      <c r="K1419" t="s">
        <v>27</v>
      </c>
      <c r="L1419">
        <v>68</v>
      </c>
      <c r="M1419">
        <v>25</v>
      </c>
      <c r="N1419">
        <v>10</v>
      </c>
      <c r="O1419">
        <v>680</v>
      </c>
      <c r="P1419">
        <v>15</v>
      </c>
      <c r="Q1419">
        <v>1700</v>
      </c>
      <c r="R1419" t="s">
        <v>41</v>
      </c>
      <c r="S1419" t="s">
        <v>29</v>
      </c>
      <c r="T1419">
        <v>800</v>
      </c>
      <c r="U1419" t="s">
        <v>30</v>
      </c>
      <c r="V1419" t="s">
        <v>31</v>
      </c>
      <c r="W1419" t="s">
        <v>62</v>
      </c>
    </row>
    <row r="1420" spans="1:23" x14ac:dyDescent="0.35">
      <c r="A1420" t="s">
        <v>904</v>
      </c>
      <c r="B1420" t="s">
        <v>33</v>
      </c>
      <c r="C1420" t="s">
        <v>68</v>
      </c>
      <c r="D1420" t="s">
        <v>64</v>
      </c>
      <c r="E1420" t="s">
        <v>58</v>
      </c>
      <c r="F1420" s="1">
        <v>44519</v>
      </c>
      <c r="G1420" t="s">
        <v>53</v>
      </c>
      <c r="H1420" t="s">
        <v>382</v>
      </c>
      <c r="I1420">
        <v>2022</v>
      </c>
      <c r="J1420" t="s">
        <v>351</v>
      </c>
      <c r="K1420" t="s">
        <v>54</v>
      </c>
      <c r="L1420">
        <v>74</v>
      </c>
      <c r="M1420">
        <v>25</v>
      </c>
      <c r="N1420">
        <v>10</v>
      </c>
      <c r="O1420">
        <v>740</v>
      </c>
      <c r="P1420">
        <v>15</v>
      </c>
      <c r="Q1420">
        <v>1850</v>
      </c>
      <c r="R1420" t="s">
        <v>28</v>
      </c>
      <c r="S1420" t="s">
        <v>29</v>
      </c>
      <c r="T1420">
        <v>922</v>
      </c>
      <c r="U1420" t="s">
        <v>42</v>
      </c>
      <c r="V1420" t="s">
        <v>43</v>
      </c>
      <c r="W1420" t="s">
        <v>62</v>
      </c>
    </row>
    <row r="1421" spans="1:23" x14ac:dyDescent="0.35">
      <c r="A1421" t="s">
        <v>1356</v>
      </c>
      <c r="B1421" t="s">
        <v>33</v>
      </c>
      <c r="C1421" t="s">
        <v>55</v>
      </c>
      <c r="D1421" t="s">
        <v>22</v>
      </c>
      <c r="E1421" t="s">
        <v>52</v>
      </c>
      <c r="F1421" s="1">
        <v>44520</v>
      </c>
      <c r="G1421" t="s">
        <v>56</v>
      </c>
      <c r="H1421" t="s">
        <v>382</v>
      </c>
      <c r="I1421">
        <v>2022</v>
      </c>
      <c r="J1421" t="s">
        <v>351</v>
      </c>
      <c r="K1421" t="s">
        <v>54</v>
      </c>
      <c r="L1421">
        <v>11</v>
      </c>
      <c r="M1421">
        <v>5</v>
      </c>
      <c r="N1421">
        <v>2</v>
      </c>
      <c r="O1421">
        <v>22</v>
      </c>
      <c r="P1421">
        <v>3</v>
      </c>
      <c r="Q1421">
        <v>55</v>
      </c>
      <c r="R1421" t="s">
        <v>28</v>
      </c>
      <c r="S1421" t="s">
        <v>29</v>
      </c>
      <c r="T1421">
        <v>645</v>
      </c>
      <c r="U1421" t="s">
        <v>30</v>
      </c>
      <c r="V1421" t="s">
        <v>31</v>
      </c>
      <c r="W1421" t="s">
        <v>32</v>
      </c>
    </row>
    <row r="1422" spans="1:23" x14ac:dyDescent="0.35">
      <c r="A1422" t="s">
        <v>1373</v>
      </c>
      <c r="B1422" t="s">
        <v>44</v>
      </c>
      <c r="C1422" t="s">
        <v>68</v>
      </c>
      <c r="D1422" t="s">
        <v>22</v>
      </c>
      <c r="E1422" t="s">
        <v>58</v>
      </c>
      <c r="F1422" s="1">
        <v>44521</v>
      </c>
      <c r="G1422" t="s">
        <v>59</v>
      </c>
      <c r="H1422" t="s">
        <v>382</v>
      </c>
      <c r="I1422">
        <v>2022</v>
      </c>
      <c r="J1422" t="s">
        <v>351</v>
      </c>
      <c r="K1422" t="s">
        <v>27</v>
      </c>
      <c r="L1422">
        <v>96</v>
      </c>
      <c r="M1422">
        <v>5</v>
      </c>
      <c r="N1422">
        <v>2</v>
      </c>
      <c r="O1422">
        <v>192</v>
      </c>
      <c r="P1422">
        <v>3</v>
      </c>
      <c r="Q1422">
        <v>480</v>
      </c>
      <c r="R1422" t="s">
        <v>41</v>
      </c>
      <c r="S1422" t="s">
        <v>29</v>
      </c>
      <c r="T1422">
        <v>605</v>
      </c>
      <c r="U1422" t="s">
        <v>30</v>
      </c>
      <c r="V1422" t="s">
        <v>65</v>
      </c>
      <c r="W1422" t="s">
        <v>32</v>
      </c>
    </row>
    <row r="1423" spans="1:23" x14ac:dyDescent="0.35">
      <c r="A1423" t="s">
        <v>1374</v>
      </c>
      <c r="B1423" t="s">
        <v>20</v>
      </c>
      <c r="C1423" t="s">
        <v>68</v>
      </c>
      <c r="D1423" t="s">
        <v>51</v>
      </c>
      <c r="E1423" t="s">
        <v>39</v>
      </c>
      <c r="F1423" s="1">
        <v>44522</v>
      </c>
      <c r="G1423" t="s">
        <v>24</v>
      </c>
      <c r="H1423" t="s">
        <v>382</v>
      </c>
      <c r="I1423">
        <v>2022</v>
      </c>
      <c r="J1423" t="s">
        <v>351</v>
      </c>
      <c r="K1423" t="s">
        <v>27</v>
      </c>
      <c r="L1423">
        <v>14</v>
      </c>
      <c r="M1423">
        <v>40</v>
      </c>
      <c r="N1423">
        <v>7</v>
      </c>
      <c r="O1423">
        <v>98</v>
      </c>
      <c r="P1423">
        <v>33</v>
      </c>
      <c r="Q1423">
        <v>560</v>
      </c>
      <c r="R1423" t="s">
        <v>28</v>
      </c>
      <c r="S1423" t="s">
        <v>29</v>
      </c>
      <c r="T1423">
        <v>950</v>
      </c>
      <c r="U1423" t="s">
        <v>30</v>
      </c>
      <c r="V1423" t="s">
        <v>65</v>
      </c>
      <c r="W1423" t="s">
        <v>32</v>
      </c>
    </row>
    <row r="1424" spans="1:23" x14ac:dyDescent="0.35">
      <c r="A1424" t="s">
        <v>1375</v>
      </c>
      <c r="B1424" t="s">
        <v>63</v>
      </c>
      <c r="C1424" t="s">
        <v>68</v>
      </c>
      <c r="D1424" t="s">
        <v>46</v>
      </c>
      <c r="E1424" t="s">
        <v>58</v>
      </c>
      <c r="F1424" s="1">
        <v>44523</v>
      </c>
      <c r="G1424" t="s">
        <v>36</v>
      </c>
      <c r="H1424" t="s">
        <v>382</v>
      </c>
      <c r="I1424">
        <v>2022</v>
      </c>
      <c r="J1424" t="s">
        <v>351</v>
      </c>
      <c r="K1424" t="s">
        <v>27</v>
      </c>
      <c r="L1424">
        <v>19</v>
      </c>
      <c r="M1424">
        <v>15</v>
      </c>
      <c r="N1424">
        <v>5</v>
      </c>
      <c r="O1424">
        <v>95</v>
      </c>
      <c r="P1424">
        <v>10</v>
      </c>
      <c r="Q1424">
        <v>285</v>
      </c>
      <c r="R1424" t="s">
        <v>41</v>
      </c>
      <c r="S1424" t="s">
        <v>29</v>
      </c>
      <c r="T1424">
        <v>839</v>
      </c>
      <c r="U1424" t="s">
        <v>42</v>
      </c>
      <c r="V1424" t="s">
        <v>31</v>
      </c>
      <c r="W1424" t="s">
        <v>50</v>
      </c>
    </row>
    <row r="1425" spans="1:23" x14ac:dyDescent="0.35">
      <c r="A1425" t="s">
        <v>1376</v>
      </c>
      <c r="B1425" t="s">
        <v>33</v>
      </c>
      <c r="C1425" t="s">
        <v>68</v>
      </c>
      <c r="D1425" t="s">
        <v>64</v>
      </c>
      <c r="E1425" t="s">
        <v>52</v>
      </c>
      <c r="F1425" s="1">
        <v>44524</v>
      </c>
      <c r="G1425" t="s">
        <v>40</v>
      </c>
      <c r="H1425" t="s">
        <v>382</v>
      </c>
      <c r="I1425">
        <v>2022</v>
      </c>
      <c r="J1425" t="s">
        <v>351</v>
      </c>
      <c r="K1425" t="s">
        <v>27</v>
      </c>
      <c r="L1425">
        <v>81</v>
      </c>
      <c r="M1425">
        <v>25</v>
      </c>
      <c r="N1425">
        <v>10</v>
      </c>
      <c r="O1425">
        <v>810</v>
      </c>
      <c r="P1425">
        <v>15</v>
      </c>
      <c r="Q1425">
        <v>2025</v>
      </c>
      <c r="R1425" t="s">
        <v>41</v>
      </c>
      <c r="S1425" t="s">
        <v>29</v>
      </c>
      <c r="T1425">
        <v>828</v>
      </c>
      <c r="U1425" t="s">
        <v>30</v>
      </c>
      <c r="V1425" t="s">
        <v>65</v>
      </c>
      <c r="W1425" t="s">
        <v>62</v>
      </c>
    </row>
    <row r="1426" spans="1:23" x14ac:dyDescent="0.35">
      <c r="A1426" t="s">
        <v>1377</v>
      </c>
      <c r="B1426" t="s">
        <v>20</v>
      </c>
      <c r="C1426" t="s">
        <v>55</v>
      </c>
      <c r="D1426" t="s">
        <v>60</v>
      </c>
      <c r="E1426" t="s">
        <v>39</v>
      </c>
      <c r="F1426" s="1">
        <v>44525</v>
      </c>
      <c r="G1426" t="s">
        <v>48</v>
      </c>
      <c r="H1426" t="s">
        <v>382</v>
      </c>
      <c r="I1426">
        <v>2022</v>
      </c>
      <c r="J1426" t="s">
        <v>351</v>
      </c>
      <c r="K1426" t="s">
        <v>27</v>
      </c>
      <c r="L1426">
        <v>98</v>
      </c>
      <c r="M1426">
        <v>10</v>
      </c>
      <c r="N1426">
        <v>4</v>
      </c>
      <c r="O1426">
        <v>392</v>
      </c>
      <c r="P1426">
        <v>6</v>
      </c>
      <c r="Q1426">
        <v>980</v>
      </c>
      <c r="R1426" t="s">
        <v>28</v>
      </c>
      <c r="S1426" t="s">
        <v>29</v>
      </c>
      <c r="T1426">
        <v>418</v>
      </c>
      <c r="U1426" t="s">
        <v>42</v>
      </c>
      <c r="V1426" t="s">
        <v>49</v>
      </c>
      <c r="W1426" t="s">
        <v>32</v>
      </c>
    </row>
    <row r="1427" spans="1:23" x14ac:dyDescent="0.35">
      <c r="A1427" t="s">
        <v>1378</v>
      </c>
      <c r="B1427" t="s">
        <v>33</v>
      </c>
      <c r="C1427" t="s">
        <v>68</v>
      </c>
      <c r="D1427" t="s">
        <v>51</v>
      </c>
      <c r="E1427" t="s">
        <v>52</v>
      </c>
      <c r="F1427" s="1">
        <v>44526</v>
      </c>
      <c r="G1427" t="s">
        <v>53</v>
      </c>
      <c r="H1427" t="s">
        <v>382</v>
      </c>
      <c r="I1427">
        <v>2022</v>
      </c>
      <c r="J1427" t="s">
        <v>351</v>
      </c>
      <c r="K1427" t="s">
        <v>54</v>
      </c>
      <c r="L1427">
        <v>24</v>
      </c>
      <c r="M1427">
        <v>40</v>
      </c>
      <c r="N1427">
        <v>7</v>
      </c>
      <c r="O1427">
        <v>168</v>
      </c>
      <c r="P1427">
        <v>33</v>
      </c>
      <c r="Q1427">
        <v>960</v>
      </c>
      <c r="R1427" t="s">
        <v>41</v>
      </c>
      <c r="S1427" t="s">
        <v>29</v>
      </c>
      <c r="T1427">
        <v>541</v>
      </c>
      <c r="U1427" t="s">
        <v>42</v>
      </c>
      <c r="V1427" t="s">
        <v>31</v>
      </c>
      <c r="W1427" t="s">
        <v>32</v>
      </c>
    </row>
    <row r="1428" spans="1:23" x14ac:dyDescent="0.35">
      <c r="A1428" t="s">
        <v>1379</v>
      </c>
      <c r="B1428" t="s">
        <v>20</v>
      </c>
      <c r="C1428" t="s">
        <v>37</v>
      </c>
      <c r="D1428" t="s">
        <v>22</v>
      </c>
      <c r="E1428" t="s">
        <v>58</v>
      </c>
      <c r="F1428" s="1">
        <v>44527</v>
      </c>
      <c r="G1428" t="s">
        <v>56</v>
      </c>
      <c r="H1428" t="s">
        <v>382</v>
      </c>
      <c r="I1428">
        <v>2022</v>
      </c>
      <c r="J1428" t="s">
        <v>351</v>
      </c>
      <c r="K1428" t="s">
        <v>54</v>
      </c>
      <c r="L1428">
        <v>59</v>
      </c>
      <c r="M1428">
        <v>5</v>
      </c>
      <c r="N1428">
        <v>2</v>
      </c>
      <c r="O1428">
        <v>118</v>
      </c>
      <c r="P1428">
        <v>3</v>
      </c>
      <c r="Q1428">
        <v>295</v>
      </c>
      <c r="R1428" t="s">
        <v>41</v>
      </c>
      <c r="S1428" t="s">
        <v>29</v>
      </c>
      <c r="T1428">
        <v>829</v>
      </c>
      <c r="U1428" t="s">
        <v>42</v>
      </c>
      <c r="V1428" t="s">
        <v>43</v>
      </c>
      <c r="W1428" t="s">
        <v>62</v>
      </c>
    </row>
    <row r="1429" spans="1:23" x14ac:dyDescent="0.35">
      <c r="A1429" t="s">
        <v>1380</v>
      </c>
      <c r="B1429" t="s">
        <v>63</v>
      </c>
      <c r="C1429" t="s">
        <v>68</v>
      </c>
      <c r="D1429" t="s">
        <v>46</v>
      </c>
      <c r="E1429" t="s">
        <v>23</v>
      </c>
      <c r="F1429" s="1">
        <v>44528</v>
      </c>
      <c r="G1429" t="s">
        <v>59</v>
      </c>
      <c r="H1429" t="s">
        <v>382</v>
      </c>
      <c r="I1429">
        <v>2022</v>
      </c>
      <c r="J1429" t="s">
        <v>351</v>
      </c>
      <c r="K1429" t="s">
        <v>27</v>
      </c>
      <c r="L1429">
        <v>45</v>
      </c>
      <c r="M1429">
        <v>15</v>
      </c>
      <c r="N1429">
        <v>5</v>
      </c>
      <c r="O1429">
        <v>225</v>
      </c>
      <c r="P1429">
        <v>10</v>
      </c>
      <c r="Q1429">
        <v>675</v>
      </c>
      <c r="R1429" t="s">
        <v>28</v>
      </c>
      <c r="S1429" t="s">
        <v>29</v>
      </c>
      <c r="T1429">
        <v>352</v>
      </c>
      <c r="U1429" t="s">
        <v>30</v>
      </c>
      <c r="V1429" t="s">
        <v>31</v>
      </c>
      <c r="W1429" t="s">
        <v>32</v>
      </c>
    </row>
    <row r="1430" spans="1:23" x14ac:dyDescent="0.35">
      <c r="A1430" t="s">
        <v>415</v>
      </c>
      <c r="B1430" t="s">
        <v>63</v>
      </c>
      <c r="C1430" t="s">
        <v>68</v>
      </c>
      <c r="D1430" t="s">
        <v>60</v>
      </c>
      <c r="E1430" t="s">
        <v>39</v>
      </c>
      <c r="F1430" s="1">
        <v>44529</v>
      </c>
      <c r="G1430" t="s">
        <v>24</v>
      </c>
      <c r="H1430" t="s">
        <v>382</v>
      </c>
      <c r="I1430">
        <v>2022</v>
      </c>
      <c r="J1430" t="s">
        <v>351</v>
      </c>
      <c r="K1430" t="s">
        <v>27</v>
      </c>
      <c r="L1430">
        <v>89</v>
      </c>
      <c r="M1430">
        <v>10</v>
      </c>
      <c r="N1430">
        <v>4</v>
      </c>
      <c r="O1430">
        <v>356</v>
      </c>
      <c r="P1430">
        <v>6</v>
      </c>
      <c r="Q1430">
        <v>890</v>
      </c>
      <c r="R1430" t="s">
        <v>41</v>
      </c>
      <c r="S1430" t="s">
        <v>29</v>
      </c>
      <c r="T1430">
        <v>280</v>
      </c>
      <c r="U1430" t="s">
        <v>30</v>
      </c>
      <c r="V1430" t="s">
        <v>43</v>
      </c>
      <c r="W1430" t="s">
        <v>32</v>
      </c>
    </row>
    <row r="1431" spans="1:23" x14ac:dyDescent="0.35">
      <c r="A1431" t="s">
        <v>1381</v>
      </c>
      <c r="B1431" t="s">
        <v>33</v>
      </c>
      <c r="C1431" t="s">
        <v>67</v>
      </c>
      <c r="D1431" t="s">
        <v>46</v>
      </c>
      <c r="E1431" t="s">
        <v>52</v>
      </c>
      <c r="F1431" s="1">
        <v>44530</v>
      </c>
      <c r="G1431" t="s">
        <v>36</v>
      </c>
      <c r="H1431" t="s">
        <v>382</v>
      </c>
      <c r="I1431">
        <v>2022</v>
      </c>
      <c r="J1431" t="s">
        <v>351</v>
      </c>
      <c r="K1431" t="s">
        <v>27</v>
      </c>
      <c r="L1431">
        <v>16</v>
      </c>
      <c r="M1431">
        <v>15</v>
      </c>
      <c r="N1431">
        <v>5</v>
      </c>
      <c r="O1431">
        <v>80</v>
      </c>
      <c r="P1431">
        <v>10</v>
      </c>
      <c r="Q1431">
        <v>240</v>
      </c>
      <c r="R1431" t="s">
        <v>28</v>
      </c>
      <c r="S1431" t="s">
        <v>29</v>
      </c>
      <c r="T1431">
        <v>878</v>
      </c>
      <c r="U1431" t="s">
        <v>42</v>
      </c>
      <c r="V1431" t="s">
        <v>43</v>
      </c>
      <c r="W1431" t="s">
        <v>32</v>
      </c>
    </row>
    <row r="1432" spans="1:23" x14ac:dyDescent="0.35">
      <c r="A1432" t="s">
        <v>1382</v>
      </c>
      <c r="B1432" t="s">
        <v>20</v>
      </c>
      <c r="C1432" t="s">
        <v>57</v>
      </c>
      <c r="D1432" t="s">
        <v>22</v>
      </c>
      <c r="E1432" t="s">
        <v>61</v>
      </c>
      <c r="F1432" s="1">
        <v>44531</v>
      </c>
      <c r="G1432" t="s">
        <v>40</v>
      </c>
      <c r="H1432" t="s">
        <v>413</v>
      </c>
      <c r="I1432">
        <v>2022</v>
      </c>
      <c r="J1432" t="s">
        <v>351</v>
      </c>
      <c r="K1432" t="s">
        <v>27</v>
      </c>
      <c r="L1432">
        <v>18</v>
      </c>
      <c r="M1432">
        <v>5</v>
      </c>
      <c r="N1432">
        <v>2</v>
      </c>
      <c r="O1432">
        <v>36</v>
      </c>
      <c r="P1432">
        <v>3</v>
      </c>
      <c r="Q1432">
        <v>90</v>
      </c>
      <c r="R1432" t="s">
        <v>41</v>
      </c>
      <c r="S1432" t="s">
        <v>29</v>
      </c>
      <c r="T1432">
        <v>442</v>
      </c>
      <c r="U1432" t="s">
        <v>30</v>
      </c>
      <c r="V1432" t="s">
        <v>31</v>
      </c>
      <c r="W1432" t="s">
        <v>32</v>
      </c>
    </row>
    <row r="1433" spans="1:23" x14ac:dyDescent="0.35">
      <c r="A1433" t="s">
        <v>1383</v>
      </c>
      <c r="B1433" t="s">
        <v>44</v>
      </c>
      <c r="C1433" t="s">
        <v>66</v>
      </c>
      <c r="D1433" t="s">
        <v>46</v>
      </c>
      <c r="E1433" t="s">
        <v>61</v>
      </c>
      <c r="F1433" s="1">
        <v>44532</v>
      </c>
      <c r="G1433" t="s">
        <v>48</v>
      </c>
      <c r="H1433" t="s">
        <v>413</v>
      </c>
      <c r="I1433">
        <v>2022</v>
      </c>
      <c r="J1433" t="s">
        <v>351</v>
      </c>
      <c r="K1433" t="s">
        <v>27</v>
      </c>
      <c r="L1433">
        <v>98</v>
      </c>
      <c r="M1433">
        <v>15</v>
      </c>
      <c r="N1433">
        <v>5</v>
      </c>
      <c r="O1433">
        <v>490</v>
      </c>
      <c r="P1433">
        <v>10</v>
      </c>
      <c r="Q1433">
        <v>1470</v>
      </c>
      <c r="R1433" t="s">
        <v>28</v>
      </c>
      <c r="S1433" t="s">
        <v>29</v>
      </c>
      <c r="T1433">
        <v>23</v>
      </c>
      <c r="U1433" t="s">
        <v>42</v>
      </c>
      <c r="V1433" t="s">
        <v>49</v>
      </c>
      <c r="W1433" t="s">
        <v>50</v>
      </c>
    </row>
    <row r="1434" spans="1:23" x14ac:dyDescent="0.35">
      <c r="A1434" t="s">
        <v>1384</v>
      </c>
      <c r="B1434" t="s">
        <v>33</v>
      </c>
      <c r="C1434" t="s">
        <v>45</v>
      </c>
      <c r="D1434" t="s">
        <v>60</v>
      </c>
      <c r="E1434" t="s">
        <v>58</v>
      </c>
      <c r="F1434" s="1">
        <v>44533</v>
      </c>
      <c r="G1434" t="s">
        <v>53</v>
      </c>
      <c r="H1434" t="s">
        <v>413</v>
      </c>
      <c r="I1434">
        <v>2022</v>
      </c>
      <c r="J1434" t="s">
        <v>351</v>
      </c>
      <c r="K1434" t="s">
        <v>54</v>
      </c>
      <c r="L1434">
        <v>39</v>
      </c>
      <c r="M1434">
        <v>10</v>
      </c>
      <c r="N1434">
        <v>4</v>
      </c>
      <c r="O1434">
        <v>156</v>
      </c>
      <c r="P1434">
        <v>6</v>
      </c>
      <c r="Q1434">
        <v>390</v>
      </c>
      <c r="R1434" t="s">
        <v>41</v>
      </c>
      <c r="S1434" t="s">
        <v>29</v>
      </c>
      <c r="T1434">
        <v>647</v>
      </c>
      <c r="U1434" t="s">
        <v>42</v>
      </c>
      <c r="V1434" t="s">
        <v>31</v>
      </c>
      <c r="W1434" t="s">
        <v>62</v>
      </c>
    </row>
    <row r="1435" spans="1:23" x14ac:dyDescent="0.35">
      <c r="A1435" t="s">
        <v>196</v>
      </c>
      <c r="B1435" t="s">
        <v>44</v>
      </c>
      <c r="C1435" t="s">
        <v>57</v>
      </c>
      <c r="D1435" t="s">
        <v>60</v>
      </c>
      <c r="E1435" t="s">
        <v>58</v>
      </c>
      <c r="F1435" s="1">
        <v>44534</v>
      </c>
      <c r="G1435" t="s">
        <v>56</v>
      </c>
      <c r="H1435" t="s">
        <v>413</v>
      </c>
      <c r="I1435">
        <v>2022</v>
      </c>
      <c r="J1435" t="s">
        <v>351</v>
      </c>
      <c r="K1435" t="s">
        <v>54</v>
      </c>
      <c r="L1435">
        <v>82</v>
      </c>
      <c r="M1435">
        <v>10</v>
      </c>
      <c r="N1435">
        <v>4</v>
      </c>
      <c r="O1435">
        <v>328</v>
      </c>
      <c r="P1435">
        <v>6</v>
      </c>
      <c r="Q1435">
        <v>820</v>
      </c>
      <c r="R1435" t="s">
        <v>41</v>
      </c>
      <c r="S1435" t="s">
        <v>29</v>
      </c>
      <c r="T1435">
        <v>890</v>
      </c>
      <c r="U1435" t="s">
        <v>42</v>
      </c>
      <c r="V1435" t="s">
        <v>49</v>
      </c>
      <c r="W1435" t="s">
        <v>32</v>
      </c>
    </row>
    <row r="1436" spans="1:23" x14ac:dyDescent="0.35">
      <c r="A1436" t="s">
        <v>1385</v>
      </c>
      <c r="B1436" t="s">
        <v>33</v>
      </c>
      <c r="C1436" t="s">
        <v>67</v>
      </c>
      <c r="D1436" t="s">
        <v>60</v>
      </c>
      <c r="E1436" t="s">
        <v>47</v>
      </c>
      <c r="F1436" s="1">
        <v>44535</v>
      </c>
      <c r="G1436" t="s">
        <v>59</v>
      </c>
      <c r="H1436" t="s">
        <v>413</v>
      </c>
      <c r="I1436">
        <v>2022</v>
      </c>
      <c r="J1436" t="s">
        <v>351</v>
      </c>
      <c r="K1436" t="s">
        <v>27</v>
      </c>
      <c r="L1436">
        <v>63</v>
      </c>
      <c r="M1436">
        <v>10</v>
      </c>
      <c r="N1436">
        <v>4</v>
      </c>
      <c r="O1436">
        <v>252</v>
      </c>
      <c r="P1436">
        <v>6</v>
      </c>
      <c r="Q1436">
        <v>630</v>
      </c>
      <c r="R1436" t="s">
        <v>28</v>
      </c>
      <c r="S1436" t="s">
        <v>29</v>
      </c>
      <c r="T1436">
        <v>283</v>
      </c>
      <c r="U1436" t="s">
        <v>30</v>
      </c>
      <c r="V1436" t="s">
        <v>65</v>
      </c>
      <c r="W1436" t="s">
        <v>32</v>
      </c>
    </row>
    <row r="1437" spans="1:23" x14ac:dyDescent="0.35">
      <c r="A1437" t="s">
        <v>1386</v>
      </c>
      <c r="B1437" t="s">
        <v>44</v>
      </c>
      <c r="C1437" t="s">
        <v>66</v>
      </c>
      <c r="D1437" t="s">
        <v>38</v>
      </c>
      <c r="E1437" t="s">
        <v>52</v>
      </c>
      <c r="F1437" s="1">
        <v>44536</v>
      </c>
      <c r="G1437" t="s">
        <v>24</v>
      </c>
      <c r="H1437" t="s">
        <v>413</v>
      </c>
      <c r="I1437">
        <v>2022</v>
      </c>
      <c r="J1437" t="s">
        <v>351</v>
      </c>
      <c r="K1437" t="s">
        <v>27</v>
      </c>
      <c r="L1437">
        <v>79</v>
      </c>
      <c r="M1437">
        <v>5</v>
      </c>
      <c r="N1437">
        <v>2</v>
      </c>
      <c r="O1437">
        <v>158</v>
      </c>
      <c r="P1437">
        <v>3</v>
      </c>
      <c r="Q1437">
        <v>395</v>
      </c>
      <c r="R1437" t="s">
        <v>28</v>
      </c>
      <c r="S1437" t="s">
        <v>29</v>
      </c>
      <c r="T1437">
        <v>937</v>
      </c>
      <c r="U1437" t="s">
        <v>30</v>
      </c>
      <c r="V1437" t="s">
        <v>65</v>
      </c>
      <c r="W1437" t="s">
        <v>32</v>
      </c>
    </row>
    <row r="1438" spans="1:23" x14ac:dyDescent="0.35">
      <c r="A1438" t="s">
        <v>1387</v>
      </c>
      <c r="B1438" t="s">
        <v>20</v>
      </c>
      <c r="C1438" t="s">
        <v>45</v>
      </c>
      <c r="D1438" t="s">
        <v>38</v>
      </c>
      <c r="E1438" t="s">
        <v>23</v>
      </c>
      <c r="F1438" s="1">
        <v>44537</v>
      </c>
      <c r="G1438" t="s">
        <v>36</v>
      </c>
      <c r="H1438" t="s">
        <v>413</v>
      </c>
      <c r="I1438">
        <v>2022</v>
      </c>
      <c r="J1438" t="s">
        <v>351</v>
      </c>
      <c r="K1438" t="s">
        <v>27</v>
      </c>
      <c r="L1438">
        <v>14</v>
      </c>
      <c r="M1438">
        <v>5</v>
      </c>
      <c r="N1438">
        <v>2</v>
      </c>
      <c r="O1438">
        <v>28</v>
      </c>
      <c r="P1438">
        <v>3</v>
      </c>
      <c r="Q1438">
        <v>70</v>
      </c>
      <c r="R1438" t="s">
        <v>28</v>
      </c>
      <c r="S1438" t="s">
        <v>29</v>
      </c>
      <c r="T1438">
        <v>15</v>
      </c>
      <c r="U1438" t="s">
        <v>30</v>
      </c>
      <c r="V1438" t="s">
        <v>49</v>
      </c>
      <c r="W1438" t="s">
        <v>32</v>
      </c>
    </row>
    <row r="1439" spans="1:23" x14ac:dyDescent="0.35">
      <c r="A1439" t="s">
        <v>1388</v>
      </c>
      <c r="B1439" t="s">
        <v>20</v>
      </c>
      <c r="C1439" t="s">
        <v>37</v>
      </c>
      <c r="D1439" t="s">
        <v>51</v>
      </c>
      <c r="E1439" t="s">
        <v>23</v>
      </c>
      <c r="F1439" s="1">
        <v>44538</v>
      </c>
      <c r="G1439" t="s">
        <v>40</v>
      </c>
      <c r="H1439" t="s">
        <v>413</v>
      </c>
      <c r="I1439">
        <v>2022</v>
      </c>
      <c r="J1439" t="s">
        <v>351</v>
      </c>
      <c r="K1439" t="s">
        <v>27</v>
      </c>
      <c r="L1439">
        <v>49</v>
      </c>
      <c r="M1439">
        <v>40</v>
      </c>
      <c r="N1439">
        <v>7</v>
      </c>
      <c r="O1439">
        <v>343</v>
      </c>
      <c r="P1439">
        <v>33</v>
      </c>
      <c r="Q1439">
        <v>1960</v>
      </c>
      <c r="R1439" t="s">
        <v>28</v>
      </c>
      <c r="S1439" t="s">
        <v>29</v>
      </c>
      <c r="T1439">
        <v>224</v>
      </c>
      <c r="U1439" t="s">
        <v>42</v>
      </c>
      <c r="V1439" t="s">
        <v>65</v>
      </c>
      <c r="W1439" t="s">
        <v>32</v>
      </c>
    </row>
    <row r="1440" spans="1:23" x14ac:dyDescent="0.35">
      <c r="A1440" t="s">
        <v>1389</v>
      </c>
      <c r="B1440" t="s">
        <v>33</v>
      </c>
      <c r="C1440" t="s">
        <v>45</v>
      </c>
      <c r="D1440" t="s">
        <v>60</v>
      </c>
      <c r="E1440" t="s">
        <v>52</v>
      </c>
      <c r="F1440" s="1">
        <v>44539</v>
      </c>
      <c r="G1440" t="s">
        <v>48</v>
      </c>
      <c r="H1440" t="s">
        <v>413</v>
      </c>
      <c r="I1440">
        <v>2022</v>
      </c>
      <c r="J1440" t="s">
        <v>351</v>
      </c>
      <c r="K1440" t="s">
        <v>27</v>
      </c>
      <c r="L1440">
        <v>95</v>
      </c>
      <c r="M1440">
        <v>10</v>
      </c>
      <c r="N1440">
        <v>4</v>
      </c>
      <c r="O1440">
        <v>380</v>
      </c>
      <c r="P1440">
        <v>6</v>
      </c>
      <c r="Q1440">
        <v>950</v>
      </c>
      <c r="R1440" t="s">
        <v>28</v>
      </c>
      <c r="S1440" t="s">
        <v>29</v>
      </c>
      <c r="T1440">
        <v>223</v>
      </c>
      <c r="U1440" t="s">
        <v>30</v>
      </c>
      <c r="V1440" t="s">
        <v>65</v>
      </c>
      <c r="W1440" t="s">
        <v>62</v>
      </c>
    </row>
    <row r="1441" spans="1:23" x14ac:dyDescent="0.35">
      <c r="A1441" t="s">
        <v>1390</v>
      </c>
      <c r="B1441" t="s">
        <v>33</v>
      </c>
      <c r="C1441" t="s">
        <v>34</v>
      </c>
      <c r="D1441" t="s">
        <v>46</v>
      </c>
      <c r="E1441" t="s">
        <v>47</v>
      </c>
      <c r="F1441" s="1">
        <v>44540</v>
      </c>
      <c r="G1441" t="s">
        <v>53</v>
      </c>
      <c r="H1441" t="s">
        <v>413</v>
      </c>
      <c r="I1441">
        <v>2022</v>
      </c>
      <c r="J1441" t="s">
        <v>351</v>
      </c>
      <c r="K1441" t="s">
        <v>54</v>
      </c>
      <c r="L1441">
        <v>64</v>
      </c>
      <c r="M1441">
        <v>15</v>
      </c>
      <c r="N1441">
        <v>5</v>
      </c>
      <c r="O1441">
        <v>320</v>
      </c>
      <c r="P1441">
        <v>10</v>
      </c>
      <c r="Q1441">
        <v>960</v>
      </c>
      <c r="R1441" t="s">
        <v>41</v>
      </c>
      <c r="S1441" t="s">
        <v>29</v>
      </c>
      <c r="T1441">
        <v>816</v>
      </c>
      <c r="U1441" t="s">
        <v>42</v>
      </c>
      <c r="V1441" t="s">
        <v>31</v>
      </c>
      <c r="W1441" t="s">
        <v>62</v>
      </c>
    </row>
    <row r="1442" spans="1:23" x14ac:dyDescent="0.35">
      <c r="A1442" t="s">
        <v>1391</v>
      </c>
      <c r="B1442" t="s">
        <v>63</v>
      </c>
      <c r="C1442" t="s">
        <v>57</v>
      </c>
      <c r="D1442" t="s">
        <v>60</v>
      </c>
      <c r="E1442" t="s">
        <v>61</v>
      </c>
      <c r="F1442" s="1">
        <v>44541</v>
      </c>
      <c r="G1442" t="s">
        <v>56</v>
      </c>
      <c r="H1442" t="s">
        <v>413</v>
      </c>
      <c r="I1442">
        <v>2022</v>
      </c>
      <c r="J1442" t="s">
        <v>351</v>
      </c>
      <c r="K1442" t="s">
        <v>54</v>
      </c>
      <c r="L1442">
        <v>92</v>
      </c>
      <c r="M1442">
        <v>10</v>
      </c>
      <c r="N1442">
        <v>4</v>
      </c>
      <c r="O1442">
        <v>368</v>
      </c>
      <c r="P1442">
        <v>6</v>
      </c>
      <c r="Q1442">
        <v>920</v>
      </c>
      <c r="R1442" t="s">
        <v>41</v>
      </c>
      <c r="S1442" t="s">
        <v>29</v>
      </c>
      <c r="T1442">
        <v>804</v>
      </c>
      <c r="U1442" t="s">
        <v>42</v>
      </c>
      <c r="V1442" t="s">
        <v>49</v>
      </c>
      <c r="W1442" t="s">
        <v>32</v>
      </c>
    </row>
    <row r="1443" spans="1:23" x14ac:dyDescent="0.35">
      <c r="A1443" t="s">
        <v>1392</v>
      </c>
      <c r="B1443" t="s">
        <v>20</v>
      </c>
      <c r="C1443" t="s">
        <v>21</v>
      </c>
      <c r="D1443" t="s">
        <v>60</v>
      </c>
      <c r="E1443" t="s">
        <v>58</v>
      </c>
      <c r="F1443" s="1">
        <v>44542</v>
      </c>
      <c r="G1443" t="s">
        <v>59</v>
      </c>
      <c r="H1443" t="s">
        <v>413</v>
      </c>
      <c r="I1443">
        <v>2022</v>
      </c>
      <c r="J1443" t="s">
        <v>351</v>
      </c>
      <c r="K1443" t="s">
        <v>27</v>
      </c>
      <c r="L1443">
        <v>79</v>
      </c>
      <c r="M1443">
        <v>10</v>
      </c>
      <c r="N1443">
        <v>4</v>
      </c>
      <c r="O1443">
        <v>316</v>
      </c>
      <c r="P1443">
        <v>6</v>
      </c>
      <c r="Q1443">
        <v>790</v>
      </c>
      <c r="R1443" t="s">
        <v>28</v>
      </c>
      <c r="S1443" t="s">
        <v>29</v>
      </c>
      <c r="T1443">
        <v>792</v>
      </c>
      <c r="U1443" t="s">
        <v>30</v>
      </c>
      <c r="V1443" t="s">
        <v>65</v>
      </c>
      <c r="W1443" t="s">
        <v>32</v>
      </c>
    </row>
    <row r="1444" spans="1:23" x14ac:dyDescent="0.35">
      <c r="A1444" t="s">
        <v>1393</v>
      </c>
      <c r="B1444" t="s">
        <v>33</v>
      </c>
      <c r="C1444" t="s">
        <v>37</v>
      </c>
      <c r="D1444" t="s">
        <v>46</v>
      </c>
      <c r="E1444" t="s">
        <v>58</v>
      </c>
      <c r="F1444" s="1">
        <v>44543</v>
      </c>
      <c r="G1444" t="s">
        <v>24</v>
      </c>
      <c r="H1444" t="s">
        <v>413</v>
      </c>
      <c r="I1444">
        <v>2022</v>
      </c>
      <c r="J1444" t="s">
        <v>351</v>
      </c>
      <c r="K1444" t="s">
        <v>27</v>
      </c>
      <c r="L1444">
        <v>31</v>
      </c>
      <c r="M1444">
        <v>15</v>
      </c>
      <c r="N1444">
        <v>5</v>
      </c>
      <c r="O1444">
        <v>155</v>
      </c>
      <c r="P1444">
        <v>10</v>
      </c>
      <c r="Q1444">
        <v>465</v>
      </c>
      <c r="R1444" t="s">
        <v>28</v>
      </c>
      <c r="S1444" t="s">
        <v>29</v>
      </c>
      <c r="T1444">
        <v>609</v>
      </c>
      <c r="U1444" t="s">
        <v>42</v>
      </c>
      <c r="V1444" t="s">
        <v>65</v>
      </c>
      <c r="W1444" t="s">
        <v>32</v>
      </c>
    </row>
    <row r="1445" spans="1:23" x14ac:dyDescent="0.35">
      <c r="A1445" t="s">
        <v>592</v>
      </c>
      <c r="B1445" t="s">
        <v>33</v>
      </c>
      <c r="C1445" t="s">
        <v>37</v>
      </c>
      <c r="D1445" t="s">
        <v>64</v>
      </c>
      <c r="E1445" t="s">
        <v>39</v>
      </c>
      <c r="F1445" s="1">
        <v>44544</v>
      </c>
      <c r="G1445" t="s">
        <v>36</v>
      </c>
      <c r="H1445" t="s">
        <v>413</v>
      </c>
      <c r="I1445">
        <v>2022</v>
      </c>
      <c r="J1445" t="s">
        <v>351</v>
      </c>
      <c r="K1445" t="s">
        <v>27</v>
      </c>
      <c r="L1445">
        <v>26</v>
      </c>
      <c r="M1445">
        <v>25</v>
      </c>
      <c r="N1445">
        <v>10</v>
      </c>
      <c r="O1445">
        <v>260</v>
      </c>
      <c r="P1445">
        <v>15</v>
      </c>
      <c r="Q1445">
        <v>650</v>
      </c>
      <c r="R1445" t="s">
        <v>28</v>
      </c>
      <c r="S1445" t="s">
        <v>29</v>
      </c>
      <c r="T1445">
        <v>160</v>
      </c>
      <c r="U1445" t="s">
        <v>30</v>
      </c>
      <c r="V1445" t="s">
        <v>49</v>
      </c>
      <c r="W1445" t="s">
        <v>32</v>
      </c>
    </row>
    <row r="1446" spans="1:23" x14ac:dyDescent="0.35">
      <c r="A1446" t="s">
        <v>1214</v>
      </c>
      <c r="B1446" t="s">
        <v>33</v>
      </c>
      <c r="C1446" t="s">
        <v>67</v>
      </c>
      <c r="D1446" t="s">
        <v>60</v>
      </c>
      <c r="E1446" t="s">
        <v>47</v>
      </c>
      <c r="F1446" s="1">
        <v>44545</v>
      </c>
      <c r="G1446" t="s">
        <v>40</v>
      </c>
      <c r="H1446" t="s">
        <v>413</v>
      </c>
      <c r="I1446">
        <v>2022</v>
      </c>
      <c r="J1446" t="s">
        <v>351</v>
      </c>
      <c r="K1446" t="s">
        <v>27</v>
      </c>
      <c r="L1446">
        <v>52</v>
      </c>
      <c r="M1446">
        <v>10</v>
      </c>
      <c r="N1446">
        <v>4</v>
      </c>
      <c r="O1446">
        <v>208</v>
      </c>
      <c r="P1446">
        <v>6</v>
      </c>
      <c r="Q1446">
        <v>520</v>
      </c>
      <c r="R1446" t="s">
        <v>28</v>
      </c>
      <c r="S1446" t="s">
        <v>29</v>
      </c>
      <c r="T1446">
        <v>746</v>
      </c>
      <c r="U1446" t="s">
        <v>30</v>
      </c>
      <c r="V1446" t="s">
        <v>49</v>
      </c>
      <c r="W1446" t="s">
        <v>32</v>
      </c>
    </row>
    <row r="1447" spans="1:23" x14ac:dyDescent="0.35">
      <c r="A1447" t="s">
        <v>1394</v>
      </c>
      <c r="B1447" t="s">
        <v>33</v>
      </c>
      <c r="C1447" t="s">
        <v>45</v>
      </c>
      <c r="D1447" t="s">
        <v>46</v>
      </c>
      <c r="E1447" t="s">
        <v>52</v>
      </c>
      <c r="F1447" s="1">
        <v>44546</v>
      </c>
      <c r="G1447" t="s">
        <v>48</v>
      </c>
      <c r="H1447" t="s">
        <v>413</v>
      </c>
      <c r="I1447">
        <v>2022</v>
      </c>
      <c r="J1447" t="s">
        <v>351</v>
      </c>
      <c r="K1447" t="s">
        <v>27</v>
      </c>
      <c r="L1447">
        <v>17</v>
      </c>
      <c r="M1447">
        <v>15</v>
      </c>
      <c r="N1447">
        <v>5</v>
      </c>
      <c r="O1447">
        <v>85</v>
      </c>
      <c r="P1447">
        <v>10</v>
      </c>
      <c r="Q1447">
        <v>255</v>
      </c>
      <c r="R1447" t="s">
        <v>28</v>
      </c>
      <c r="S1447" t="s">
        <v>29</v>
      </c>
      <c r="T1447">
        <v>890</v>
      </c>
      <c r="U1447" t="s">
        <v>30</v>
      </c>
      <c r="V1447" t="s">
        <v>49</v>
      </c>
      <c r="W1447" t="s">
        <v>32</v>
      </c>
    </row>
    <row r="1448" spans="1:23" x14ac:dyDescent="0.35">
      <c r="A1448" t="s">
        <v>1395</v>
      </c>
      <c r="B1448" t="s">
        <v>33</v>
      </c>
      <c r="C1448" t="s">
        <v>68</v>
      </c>
      <c r="D1448" t="s">
        <v>35</v>
      </c>
      <c r="E1448" t="s">
        <v>23</v>
      </c>
      <c r="F1448" s="1">
        <v>44547</v>
      </c>
      <c r="G1448" t="s">
        <v>53</v>
      </c>
      <c r="H1448" t="s">
        <v>413</v>
      </c>
      <c r="I1448">
        <v>2022</v>
      </c>
      <c r="J1448" t="s">
        <v>351</v>
      </c>
      <c r="K1448" t="s">
        <v>54</v>
      </c>
      <c r="L1448">
        <v>78</v>
      </c>
      <c r="M1448">
        <v>5</v>
      </c>
      <c r="N1448">
        <v>3</v>
      </c>
      <c r="O1448">
        <v>234</v>
      </c>
      <c r="P1448">
        <v>2</v>
      </c>
      <c r="Q1448">
        <v>390</v>
      </c>
      <c r="R1448" t="s">
        <v>41</v>
      </c>
      <c r="S1448" t="s">
        <v>29</v>
      </c>
      <c r="T1448">
        <v>604</v>
      </c>
      <c r="U1448" t="s">
        <v>30</v>
      </c>
      <c r="V1448" t="s">
        <v>31</v>
      </c>
      <c r="W1448" t="s">
        <v>32</v>
      </c>
    </row>
    <row r="1449" spans="1:23" x14ac:dyDescent="0.35">
      <c r="A1449" t="s">
        <v>1396</v>
      </c>
      <c r="B1449" t="s">
        <v>20</v>
      </c>
      <c r="C1449" t="s">
        <v>34</v>
      </c>
      <c r="D1449" t="s">
        <v>38</v>
      </c>
      <c r="E1449" t="s">
        <v>61</v>
      </c>
      <c r="F1449" s="1">
        <v>44548</v>
      </c>
      <c r="G1449" t="s">
        <v>56</v>
      </c>
      <c r="H1449" t="s">
        <v>413</v>
      </c>
      <c r="I1449">
        <v>2022</v>
      </c>
      <c r="J1449" t="s">
        <v>351</v>
      </c>
      <c r="K1449" t="s">
        <v>54</v>
      </c>
      <c r="L1449">
        <v>42</v>
      </c>
      <c r="M1449">
        <v>5</v>
      </c>
      <c r="N1449">
        <v>2</v>
      </c>
      <c r="O1449">
        <v>84</v>
      </c>
      <c r="P1449">
        <v>3</v>
      </c>
      <c r="Q1449">
        <v>210</v>
      </c>
      <c r="R1449" t="s">
        <v>41</v>
      </c>
      <c r="S1449" t="s">
        <v>29</v>
      </c>
      <c r="T1449">
        <v>711</v>
      </c>
      <c r="U1449" t="s">
        <v>42</v>
      </c>
      <c r="V1449" t="s">
        <v>49</v>
      </c>
      <c r="W1449" t="s">
        <v>62</v>
      </c>
    </row>
    <row r="1450" spans="1:23" x14ac:dyDescent="0.35">
      <c r="A1450" t="s">
        <v>1397</v>
      </c>
      <c r="B1450" t="s">
        <v>44</v>
      </c>
      <c r="C1450" t="s">
        <v>45</v>
      </c>
      <c r="D1450" t="s">
        <v>51</v>
      </c>
      <c r="E1450" t="s">
        <v>23</v>
      </c>
      <c r="F1450" s="1">
        <v>44549</v>
      </c>
      <c r="G1450" t="s">
        <v>59</v>
      </c>
      <c r="H1450" t="s">
        <v>413</v>
      </c>
      <c r="I1450">
        <v>2022</v>
      </c>
      <c r="J1450" t="s">
        <v>351</v>
      </c>
      <c r="K1450" t="s">
        <v>27</v>
      </c>
      <c r="L1450">
        <v>97</v>
      </c>
      <c r="M1450">
        <v>40</v>
      </c>
      <c r="N1450">
        <v>7</v>
      </c>
      <c r="O1450">
        <v>679</v>
      </c>
      <c r="P1450">
        <v>33</v>
      </c>
      <c r="Q1450">
        <v>3880</v>
      </c>
      <c r="R1450" t="s">
        <v>41</v>
      </c>
      <c r="S1450" t="s">
        <v>29</v>
      </c>
      <c r="T1450">
        <v>329</v>
      </c>
      <c r="U1450" t="s">
        <v>42</v>
      </c>
      <c r="V1450" t="s">
        <v>49</v>
      </c>
      <c r="W1450" t="s">
        <v>50</v>
      </c>
    </row>
    <row r="1451" spans="1:23" x14ac:dyDescent="0.35">
      <c r="A1451" t="s">
        <v>1312</v>
      </c>
      <c r="B1451" t="s">
        <v>33</v>
      </c>
      <c r="C1451" t="s">
        <v>37</v>
      </c>
      <c r="D1451" t="s">
        <v>22</v>
      </c>
      <c r="E1451" t="s">
        <v>58</v>
      </c>
      <c r="F1451" s="1">
        <v>44550</v>
      </c>
      <c r="G1451" t="s">
        <v>24</v>
      </c>
      <c r="H1451" t="s">
        <v>413</v>
      </c>
      <c r="I1451">
        <v>2022</v>
      </c>
      <c r="J1451" t="s">
        <v>351</v>
      </c>
      <c r="K1451" t="s">
        <v>27</v>
      </c>
      <c r="L1451">
        <v>31</v>
      </c>
      <c r="M1451">
        <v>5</v>
      </c>
      <c r="N1451">
        <v>2</v>
      </c>
      <c r="O1451">
        <v>62</v>
      </c>
      <c r="P1451">
        <v>3</v>
      </c>
      <c r="Q1451">
        <v>155</v>
      </c>
      <c r="R1451" t="s">
        <v>28</v>
      </c>
      <c r="S1451" t="s">
        <v>29</v>
      </c>
      <c r="T1451">
        <v>517</v>
      </c>
      <c r="U1451" t="s">
        <v>42</v>
      </c>
      <c r="V1451" t="s">
        <v>43</v>
      </c>
      <c r="W1451" t="s">
        <v>32</v>
      </c>
    </row>
    <row r="1452" spans="1:23" x14ac:dyDescent="0.35">
      <c r="A1452" t="s">
        <v>1398</v>
      </c>
      <c r="B1452" t="s">
        <v>63</v>
      </c>
      <c r="C1452" t="s">
        <v>37</v>
      </c>
      <c r="D1452" t="s">
        <v>64</v>
      </c>
      <c r="E1452" t="s">
        <v>47</v>
      </c>
      <c r="F1452" s="1">
        <v>44551</v>
      </c>
      <c r="G1452" t="s">
        <v>36</v>
      </c>
      <c r="H1452" t="s">
        <v>413</v>
      </c>
      <c r="I1452">
        <v>2022</v>
      </c>
      <c r="J1452" t="s">
        <v>351</v>
      </c>
      <c r="K1452" t="s">
        <v>27</v>
      </c>
      <c r="L1452">
        <v>57</v>
      </c>
      <c r="M1452">
        <v>25</v>
      </c>
      <c r="N1452">
        <v>10</v>
      </c>
      <c r="O1452">
        <v>570</v>
      </c>
      <c r="P1452">
        <v>15</v>
      </c>
      <c r="Q1452">
        <v>1425</v>
      </c>
      <c r="R1452" t="s">
        <v>41</v>
      </c>
      <c r="S1452" t="s">
        <v>29</v>
      </c>
      <c r="T1452">
        <v>150</v>
      </c>
      <c r="U1452" t="s">
        <v>42</v>
      </c>
      <c r="V1452" t="s">
        <v>31</v>
      </c>
      <c r="W1452" t="s">
        <v>32</v>
      </c>
    </row>
    <row r="1453" spans="1:23" x14ac:dyDescent="0.35">
      <c r="A1453" t="s">
        <v>1399</v>
      </c>
      <c r="B1453" t="s">
        <v>63</v>
      </c>
      <c r="C1453" t="s">
        <v>55</v>
      </c>
      <c r="D1453" t="s">
        <v>51</v>
      </c>
      <c r="E1453" t="s">
        <v>23</v>
      </c>
      <c r="F1453" s="1">
        <v>44552</v>
      </c>
      <c r="G1453" t="s">
        <v>40</v>
      </c>
      <c r="H1453" t="s">
        <v>413</v>
      </c>
      <c r="I1453">
        <v>2022</v>
      </c>
      <c r="J1453" t="s">
        <v>351</v>
      </c>
      <c r="K1453" t="s">
        <v>27</v>
      </c>
      <c r="L1453">
        <v>91</v>
      </c>
      <c r="M1453">
        <v>40</v>
      </c>
      <c r="N1453">
        <v>7</v>
      </c>
      <c r="O1453">
        <v>637</v>
      </c>
      <c r="P1453">
        <v>33</v>
      </c>
      <c r="Q1453">
        <v>3640</v>
      </c>
      <c r="R1453" t="s">
        <v>41</v>
      </c>
      <c r="S1453" t="s">
        <v>29</v>
      </c>
      <c r="T1453">
        <v>285</v>
      </c>
      <c r="U1453" t="s">
        <v>30</v>
      </c>
      <c r="V1453" t="s">
        <v>31</v>
      </c>
      <c r="W1453" t="s">
        <v>50</v>
      </c>
    </row>
    <row r="1454" spans="1:23" x14ac:dyDescent="0.35">
      <c r="A1454" t="s">
        <v>1400</v>
      </c>
      <c r="B1454" t="s">
        <v>44</v>
      </c>
      <c r="C1454" t="s">
        <v>21</v>
      </c>
      <c r="D1454" t="s">
        <v>60</v>
      </c>
      <c r="E1454" t="s">
        <v>47</v>
      </c>
      <c r="F1454" s="1">
        <v>44553</v>
      </c>
      <c r="G1454" t="s">
        <v>48</v>
      </c>
      <c r="H1454" t="s">
        <v>413</v>
      </c>
      <c r="I1454">
        <v>2022</v>
      </c>
      <c r="J1454" t="s">
        <v>351</v>
      </c>
      <c r="K1454" t="s">
        <v>27</v>
      </c>
      <c r="L1454">
        <v>81</v>
      </c>
      <c r="M1454">
        <v>10</v>
      </c>
      <c r="N1454">
        <v>4</v>
      </c>
      <c r="O1454">
        <v>324</v>
      </c>
      <c r="P1454">
        <v>6</v>
      </c>
      <c r="Q1454">
        <v>810</v>
      </c>
      <c r="R1454" t="s">
        <v>28</v>
      </c>
      <c r="S1454" t="s">
        <v>29</v>
      </c>
      <c r="T1454">
        <v>138</v>
      </c>
      <c r="U1454" t="s">
        <v>42</v>
      </c>
      <c r="V1454" t="s">
        <v>49</v>
      </c>
      <c r="W1454" t="s">
        <v>50</v>
      </c>
    </row>
    <row r="1455" spans="1:23" x14ac:dyDescent="0.35">
      <c r="A1455" t="s">
        <v>1401</v>
      </c>
      <c r="B1455" t="s">
        <v>33</v>
      </c>
      <c r="C1455" t="s">
        <v>57</v>
      </c>
      <c r="D1455" t="s">
        <v>64</v>
      </c>
      <c r="E1455" t="s">
        <v>47</v>
      </c>
      <c r="F1455" s="1">
        <v>44554</v>
      </c>
      <c r="G1455" t="s">
        <v>53</v>
      </c>
      <c r="H1455" t="s">
        <v>413</v>
      </c>
      <c r="I1455">
        <v>2022</v>
      </c>
      <c r="J1455" t="s">
        <v>351</v>
      </c>
      <c r="K1455" t="s">
        <v>54</v>
      </c>
      <c r="L1455">
        <v>48</v>
      </c>
      <c r="M1455">
        <v>25</v>
      </c>
      <c r="N1455">
        <v>10</v>
      </c>
      <c r="O1455">
        <v>480</v>
      </c>
      <c r="P1455">
        <v>15</v>
      </c>
      <c r="Q1455">
        <v>1200</v>
      </c>
      <c r="R1455" t="s">
        <v>41</v>
      </c>
      <c r="S1455" t="s">
        <v>29</v>
      </c>
      <c r="T1455">
        <v>92</v>
      </c>
      <c r="U1455" t="s">
        <v>42</v>
      </c>
      <c r="V1455" t="s">
        <v>31</v>
      </c>
      <c r="W1455" t="s">
        <v>32</v>
      </c>
    </row>
    <row r="1456" spans="1:23" x14ac:dyDescent="0.35">
      <c r="A1456" t="s">
        <v>1402</v>
      </c>
      <c r="B1456" t="s">
        <v>44</v>
      </c>
      <c r="C1456" t="s">
        <v>68</v>
      </c>
      <c r="D1456" t="s">
        <v>22</v>
      </c>
      <c r="E1456" t="s">
        <v>52</v>
      </c>
      <c r="F1456" s="1">
        <v>44555</v>
      </c>
      <c r="G1456" t="s">
        <v>56</v>
      </c>
      <c r="H1456" t="s">
        <v>413</v>
      </c>
      <c r="I1456">
        <v>2022</v>
      </c>
      <c r="J1456" t="s">
        <v>351</v>
      </c>
      <c r="K1456" t="s">
        <v>54</v>
      </c>
      <c r="L1456">
        <v>14</v>
      </c>
      <c r="M1456">
        <v>5</v>
      </c>
      <c r="N1456">
        <v>2</v>
      </c>
      <c r="O1456">
        <v>28</v>
      </c>
      <c r="P1456">
        <v>3</v>
      </c>
      <c r="Q1456">
        <v>70</v>
      </c>
      <c r="R1456" t="s">
        <v>41</v>
      </c>
      <c r="S1456" t="s">
        <v>29</v>
      </c>
      <c r="T1456">
        <v>586</v>
      </c>
      <c r="U1456" t="s">
        <v>42</v>
      </c>
      <c r="V1456" t="s">
        <v>43</v>
      </c>
      <c r="W1456" t="s">
        <v>62</v>
      </c>
    </row>
    <row r="1457" spans="1:23" x14ac:dyDescent="0.35">
      <c r="A1457" t="s">
        <v>1403</v>
      </c>
      <c r="B1457" t="s">
        <v>33</v>
      </c>
      <c r="C1457" t="s">
        <v>68</v>
      </c>
      <c r="D1457" t="s">
        <v>22</v>
      </c>
      <c r="E1457" t="s">
        <v>39</v>
      </c>
      <c r="F1457" s="1">
        <v>44556</v>
      </c>
      <c r="G1457" t="s">
        <v>59</v>
      </c>
      <c r="H1457" t="s">
        <v>413</v>
      </c>
      <c r="I1457">
        <v>2022</v>
      </c>
      <c r="J1457" t="s">
        <v>351</v>
      </c>
      <c r="K1457" t="s">
        <v>27</v>
      </c>
      <c r="L1457">
        <v>35</v>
      </c>
      <c r="M1457">
        <v>5</v>
      </c>
      <c r="N1457">
        <v>2</v>
      </c>
      <c r="O1457">
        <v>70</v>
      </c>
      <c r="P1457">
        <v>3</v>
      </c>
      <c r="Q1457">
        <v>175</v>
      </c>
      <c r="R1457" t="s">
        <v>28</v>
      </c>
      <c r="S1457" t="s">
        <v>29</v>
      </c>
      <c r="T1457">
        <v>226</v>
      </c>
      <c r="U1457" t="s">
        <v>30</v>
      </c>
      <c r="V1457" t="s">
        <v>49</v>
      </c>
      <c r="W1457" t="s">
        <v>32</v>
      </c>
    </row>
    <row r="1458" spans="1:23" x14ac:dyDescent="0.35">
      <c r="A1458" t="s">
        <v>1404</v>
      </c>
      <c r="B1458" t="s">
        <v>63</v>
      </c>
      <c r="C1458" t="s">
        <v>21</v>
      </c>
      <c r="D1458" t="s">
        <v>46</v>
      </c>
      <c r="E1458" t="s">
        <v>23</v>
      </c>
      <c r="F1458" s="1">
        <v>44557</v>
      </c>
      <c r="G1458" t="s">
        <v>24</v>
      </c>
      <c r="H1458" t="s">
        <v>413</v>
      </c>
      <c r="I1458">
        <v>2022</v>
      </c>
      <c r="J1458" t="s">
        <v>351</v>
      </c>
      <c r="K1458" t="s">
        <v>27</v>
      </c>
      <c r="L1458">
        <v>44</v>
      </c>
      <c r="M1458">
        <v>15</v>
      </c>
      <c r="N1458">
        <v>5</v>
      </c>
      <c r="O1458">
        <v>220</v>
      </c>
      <c r="P1458">
        <v>10</v>
      </c>
      <c r="Q1458">
        <v>660</v>
      </c>
      <c r="R1458" t="s">
        <v>28</v>
      </c>
      <c r="S1458" t="s">
        <v>29</v>
      </c>
      <c r="T1458">
        <v>111</v>
      </c>
      <c r="U1458" t="s">
        <v>42</v>
      </c>
      <c r="V1458" t="s">
        <v>49</v>
      </c>
      <c r="W1458" t="s">
        <v>62</v>
      </c>
    </row>
    <row r="1459" spans="1:23" x14ac:dyDescent="0.35">
      <c r="A1459" t="s">
        <v>1405</v>
      </c>
      <c r="B1459" t="s">
        <v>33</v>
      </c>
      <c r="C1459" t="s">
        <v>57</v>
      </c>
      <c r="D1459" t="s">
        <v>46</v>
      </c>
      <c r="E1459" t="s">
        <v>52</v>
      </c>
      <c r="F1459" s="1">
        <v>44558</v>
      </c>
      <c r="G1459" t="s">
        <v>36</v>
      </c>
      <c r="H1459" t="s">
        <v>413</v>
      </c>
      <c r="I1459">
        <v>2022</v>
      </c>
      <c r="J1459" t="s">
        <v>351</v>
      </c>
      <c r="K1459" t="s">
        <v>27</v>
      </c>
      <c r="L1459">
        <v>98</v>
      </c>
      <c r="M1459">
        <v>15</v>
      </c>
      <c r="N1459">
        <v>5</v>
      </c>
      <c r="O1459">
        <v>490</v>
      </c>
      <c r="P1459">
        <v>10</v>
      </c>
      <c r="Q1459">
        <v>1470</v>
      </c>
      <c r="R1459" t="s">
        <v>41</v>
      </c>
      <c r="S1459" t="s">
        <v>29</v>
      </c>
      <c r="T1459">
        <v>614</v>
      </c>
      <c r="U1459" t="s">
        <v>42</v>
      </c>
      <c r="V1459" t="s">
        <v>43</v>
      </c>
      <c r="W1459" t="s">
        <v>32</v>
      </c>
    </row>
    <row r="1460" spans="1:23" x14ac:dyDescent="0.35">
      <c r="A1460" t="s">
        <v>1406</v>
      </c>
      <c r="B1460" t="s">
        <v>44</v>
      </c>
      <c r="C1460" t="s">
        <v>34</v>
      </c>
      <c r="D1460" t="s">
        <v>51</v>
      </c>
      <c r="E1460" t="s">
        <v>23</v>
      </c>
      <c r="F1460" s="1">
        <v>44559</v>
      </c>
      <c r="G1460" t="s">
        <v>40</v>
      </c>
      <c r="H1460" t="s">
        <v>413</v>
      </c>
      <c r="I1460">
        <v>2022</v>
      </c>
      <c r="J1460" t="s">
        <v>351</v>
      </c>
      <c r="K1460" t="s">
        <v>27</v>
      </c>
      <c r="L1460">
        <v>31</v>
      </c>
      <c r="M1460">
        <v>40</v>
      </c>
      <c r="N1460">
        <v>7</v>
      </c>
      <c r="O1460">
        <v>217</v>
      </c>
      <c r="P1460">
        <v>33</v>
      </c>
      <c r="Q1460">
        <v>1240</v>
      </c>
      <c r="R1460" t="s">
        <v>41</v>
      </c>
      <c r="S1460" t="s">
        <v>29</v>
      </c>
      <c r="T1460">
        <v>290</v>
      </c>
      <c r="U1460" t="s">
        <v>42</v>
      </c>
      <c r="V1460" t="s">
        <v>65</v>
      </c>
      <c r="W1460" t="s">
        <v>62</v>
      </c>
    </row>
    <row r="1461" spans="1:23" x14ac:dyDescent="0.35">
      <c r="A1461" t="s">
        <v>1407</v>
      </c>
      <c r="B1461" t="s">
        <v>44</v>
      </c>
      <c r="C1461" t="s">
        <v>57</v>
      </c>
      <c r="D1461" t="s">
        <v>64</v>
      </c>
      <c r="E1461" t="s">
        <v>52</v>
      </c>
      <c r="F1461" s="1">
        <v>44560</v>
      </c>
      <c r="G1461" t="s">
        <v>48</v>
      </c>
      <c r="H1461" t="s">
        <v>413</v>
      </c>
      <c r="I1461">
        <v>2022</v>
      </c>
      <c r="J1461" t="s">
        <v>351</v>
      </c>
      <c r="K1461" t="s">
        <v>27</v>
      </c>
      <c r="L1461">
        <v>51</v>
      </c>
      <c r="M1461">
        <v>25</v>
      </c>
      <c r="N1461">
        <v>10</v>
      </c>
      <c r="O1461">
        <v>510</v>
      </c>
      <c r="P1461">
        <v>15</v>
      </c>
      <c r="Q1461">
        <v>1275</v>
      </c>
      <c r="R1461" t="s">
        <v>28</v>
      </c>
      <c r="S1461" t="s">
        <v>29</v>
      </c>
      <c r="T1461">
        <v>373</v>
      </c>
      <c r="U1461" t="s">
        <v>42</v>
      </c>
      <c r="V1461" t="s">
        <v>49</v>
      </c>
      <c r="W1461" t="s">
        <v>50</v>
      </c>
    </row>
    <row r="1462" spans="1:23" x14ac:dyDescent="0.35">
      <c r="A1462" t="s">
        <v>1408</v>
      </c>
      <c r="B1462" t="s">
        <v>63</v>
      </c>
      <c r="C1462" t="s">
        <v>45</v>
      </c>
      <c r="D1462" t="s">
        <v>22</v>
      </c>
      <c r="E1462" t="s">
        <v>61</v>
      </c>
      <c r="F1462" s="1">
        <v>44561</v>
      </c>
      <c r="G1462" t="s">
        <v>53</v>
      </c>
      <c r="H1462" t="s">
        <v>413</v>
      </c>
      <c r="I1462">
        <v>2022</v>
      </c>
      <c r="J1462" t="s">
        <v>351</v>
      </c>
      <c r="K1462" t="s">
        <v>54</v>
      </c>
      <c r="L1462">
        <v>43</v>
      </c>
      <c r="M1462">
        <v>5</v>
      </c>
      <c r="N1462">
        <v>2</v>
      </c>
      <c r="O1462">
        <v>86</v>
      </c>
      <c r="P1462">
        <v>3</v>
      </c>
      <c r="Q1462">
        <v>215</v>
      </c>
      <c r="R1462" t="s">
        <v>28</v>
      </c>
      <c r="S1462" t="s">
        <v>29</v>
      </c>
      <c r="T1462">
        <v>663</v>
      </c>
      <c r="U1462" t="s">
        <v>30</v>
      </c>
      <c r="V1462" t="s">
        <v>31</v>
      </c>
      <c r="W1462" t="s">
        <v>50</v>
      </c>
    </row>
    <row r="1463" spans="1:23" x14ac:dyDescent="0.35">
      <c r="A1463" t="s">
        <v>633</v>
      </c>
      <c r="B1463" t="s">
        <v>20</v>
      </c>
      <c r="C1463" t="s">
        <v>57</v>
      </c>
      <c r="D1463" t="s">
        <v>38</v>
      </c>
      <c r="E1463" t="s">
        <v>47</v>
      </c>
      <c r="F1463" s="1">
        <v>44562</v>
      </c>
      <c r="G1463" t="s">
        <v>56</v>
      </c>
      <c r="H1463" t="s">
        <v>25</v>
      </c>
      <c r="I1463">
        <v>2023</v>
      </c>
      <c r="J1463" t="s">
        <v>26</v>
      </c>
      <c r="K1463" t="s">
        <v>54</v>
      </c>
      <c r="L1463">
        <v>15</v>
      </c>
      <c r="M1463">
        <v>5</v>
      </c>
      <c r="N1463">
        <v>2</v>
      </c>
      <c r="O1463">
        <v>30</v>
      </c>
      <c r="P1463">
        <v>3</v>
      </c>
      <c r="Q1463">
        <v>75</v>
      </c>
      <c r="R1463" t="s">
        <v>28</v>
      </c>
      <c r="S1463" t="s">
        <v>29</v>
      </c>
      <c r="T1463">
        <v>528</v>
      </c>
      <c r="U1463" t="s">
        <v>42</v>
      </c>
      <c r="V1463" t="s">
        <v>49</v>
      </c>
      <c r="W1463" t="s">
        <v>50</v>
      </c>
    </row>
    <row r="1464" spans="1:23" x14ac:dyDescent="0.35">
      <c r="A1464" t="s">
        <v>1409</v>
      </c>
      <c r="B1464" t="s">
        <v>44</v>
      </c>
      <c r="C1464" t="s">
        <v>45</v>
      </c>
      <c r="D1464" t="s">
        <v>51</v>
      </c>
      <c r="E1464" t="s">
        <v>39</v>
      </c>
      <c r="F1464" s="1">
        <v>44563</v>
      </c>
      <c r="G1464" t="s">
        <v>59</v>
      </c>
      <c r="H1464" t="s">
        <v>25</v>
      </c>
      <c r="I1464">
        <v>2023</v>
      </c>
      <c r="J1464" t="s">
        <v>26</v>
      </c>
      <c r="K1464" t="s">
        <v>27</v>
      </c>
      <c r="L1464">
        <v>89</v>
      </c>
      <c r="M1464">
        <v>40</v>
      </c>
      <c r="N1464">
        <v>7</v>
      </c>
      <c r="O1464">
        <v>623</v>
      </c>
      <c r="P1464">
        <v>33</v>
      </c>
      <c r="Q1464">
        <v>3560</v>
      </c>
      <c r="R1464" t="s">
        <v>41</v>
      </c>
      <c r="S1464" t="s">
        <v>29</v>
      </c>
      <c r="T1464">
        <v>992</v>
      </c>
      <c r="U1464" t="s">
        <v>42</v>
      </c>
      <c r="V1464" t="s">
        <v>49</v>
      </c>
      <c r="W1464" t="s">
        <v>32</v>
      </c>
    </row>
    <row r="1465" spans="1:23" x14ac:dyDescent="0.35">
      <c r="A1465" t="s">
        <v>1410</v>
      </c>
      <c r="B1465" t="s">
        <v>33</v>
      </c>
      <c r="C1465" t="s">
        <v>21</v>
      </c>
      <c r="D1465" t="s">
        <v>46</v>
      </c>
      <c r="E1465" t="s">
        <v>52</v>
      </c>
      <c r="F1465" s="1">
        <v>44564</v>
      </c>
      <c r="G1465" t="s">
        <v>24</v>
      </c>
      <c r="H1465" t="s">
        <v>25</v>
      </c>
      <c r="I1465">
        <v>2023</v>
      </c>
      <c r="J1465" t="s">
        <v>26</v>
      </c>
      <c r="K1465" t="s">
        <v>27</v>
      </c>
      <c r="L1465">
        <v>22</v>
      </c>
      <c r="M1465">
        <v>15</v>
      </c>
      <c r="N1465">
        <v>5</v>
      </c>
      <c r="O1465">
        <v>110</v>
      </c>
      <c r="P1465">
        <v>10</v>
      </c>
      <c r="Q1465">
        <v>330</v>
      </c>
      <c r="R1465" t="s">
        <v>41</v>
      </c>
      <c r="S1465" t="s">
        <v>29</v>
      </c>
      <c r="T1465">
        <v>698</v>
      </c>
      <c r="U1465" t="s">
        <v>30</v>
      </c>
      <c r="V1465" t="s">
        <v>49</v>
      </c>
      <c r="W1465" t="s">
        <v>62</v>
      </c>
    </row>
    <row r="1466" spans="1:23" x14ac:dyDescent="0.35">
      <c r="A1466" t="s">
        <v>1411</v>
      </c>
      <c r="B1466" t="s">
        <v>33</v>
      </c>
      <c r="C1466" t="s">
        <v>34</v>
      </c>
      <c r="D1466" t="s">
        <v>46</v>
      </c>
      <c r="E1466" t="s">
        <v>23</v>
      </c>
      <c r="F1466" s="1">
        <v>44565</v>
      </c>
      <c r="G1466" t="s">
        <v>36</v>
      </c>
      <c r="H1466" t="s">
        <v>25</v>
      </c>
      <c r="I1466">
        <v>2023</v>
      </c>
      <c r="J1466" t="s">
        <v>26</v>
      </c>
      <c r="K1466" t="s">
        <v>27</v>
      </c>
      <c r="L1466">
        <v>67</v>
      </c>
      <c r="M1466">
        <v>15</v>
      </c>
      <c r="N1466">
        <v>5</v>
      </c>
      <c r="O1466">
        <v>335</v>
      </c>
      <c r="P1466">
        <v>10</v>
      </c>
      <c r="Q1466">
        <v>1005</v>
      </c>
      <c r="R1466" t="s">
        <v>41</v>
      </c>
      <c r="S1466" t="s">
        <v>29</v>
      </c>
      <c r="T1466">
        <v>917</v>
      </c>
      <c r="U1466" t="s">
        <v>42</v>
      </c>
      <c r="V1466" t="s">
        <v>31</v>
      </c>
      <c r="W1466" t="s">
        <v>32</v>
      </c>
    </row>
    <row r="1467" spans="1:23" x14ac:dyDescent="0.35">
      <c r="A1467" t="s">
        <v>823</v>
      </c>
      <c r="B1467" t="s">
        <v>33</v>
      </c>
      <c r="C1467" t="s">
        <v>21</v>
      </c>
      <c r="D1467" t="s">
        <v>46</v>
      </c>
      <c r="E1467" t="s">
        <v>23</v>
      </c>
      <c r="F1467" s="1">
        <v>44566</v>
      </c>
      <c r="G1467" t="s">
        <v>40</v>
      </c>
      <c r="H1467" t="s">
        <v>25</v>
      </c>
      <c r="I1467">
        <v>2023</v>
      </c>
      <c r="J1467" t="s">
        <v>26</v>
      </c>
      <c r="K1467" t="s">
        <v>27</v>
      </c>
      <c r="L1467">
        <v>25</v>
      </c>
      <c r="M1467">
        <v>15</v>
      </c>
      <c r="N1467">
        <v>5</v>
      </c>
      <c r="O1467">
        <v>125</v>
      </c>
      <c r="P1467">
        <v>10</v>
      </c>
      <c r="Q1467">
        <v>375</v>
      </c>
      <c r="R1467" t="s">
        <v>41</v>
      </c>
      <c r="S1467" t="s">
        <v>29</v>
      </c>
      <c r="T1467">
        <v>953</v>
      </c>
      <c r="U1467" t="s">
        <v>30</v>
      </c>
      <c r="V1467" t="s">
        <v>65</v>
      </c>
      <c r="W1467" t="s">
        <v>32</v>
      </c>
    </row>
    <row r="1468" spans="1:23" x14ac:dyDescent="0.35">
      <c r="A1468" t="s">
        <v>1412</v>
      </c>
      <c r="B1468" t="s">
        <v>33</v>
      </c>
      <c r="C1468" t="s">
        <v>68</v>
      </c>
      <c r="D1468" t="s">
        <v>35</v>
      </c>
      <c r="E1468" t="s">
        <v>61</v>
      </c>
      <c r="F1468" s="1">
        <v>44567</v>
      </c>
      <c r="G1468" t="s">
        <v>48</v>
      </c>
      <c r="H1468" t="s">
        <v>25</v>
      </c>
      <c r="I1468">
        <v>2023</v>
      </c>
      <c r="J1468" t="s">
        <v>26</v>
      </c>
      <c r="K1468" t="s">
        <v>27</v>
      </c>
      <c r="L1468">
        <v>48</v>
      </c>
      <c r="M1468">
        <v>5</v>
      </c>
      <c r="N1468">
        <v>3</v>
      </c>
      <c r="O1468">
        <v>144</v>
      </c>
      <c r="P1468">
        <v>2</v>
      </c>
      <c r="Q1468">
        <v>240</v>
      </c>
      <c r="R1468" t="s">
        <v>28</v>
      </c>
      <c r="S1468" t="s">
        <v>29</v>
      </c>
      <c r="T1468">
        <v>151</v>
      </c>
      <c r="U1468" t="s">
        <v>30</v>
      </c>
      <c r="V1468" t="s">
        <v>49</v>
      </c>
      <c r="W1468" t="s">
        <v>32</v>
      </c>
    </row>
    <row r="1469" spans="1:23" x14ac:dyDescent="0.35">
      <c r="A1469" t="s">
        <v>1413</v>
      </c>
      <c r="B1469" t="s">
        <v>20</v>
      </c>
      <c r="C1469" t="s">
        <v>45</v>
      </c>
      <c r="D1469" t="s">
        <v>35</v>
      </c>
      <c r="E1469" t="s">
        <v>58</v>
      </c>
      <c r="F1469" s="1">
        <v>44568</v>
      </c>
      <c r="G1469" t="s">
        <v>53</v>
      </c>
      <c r="H1469" t="s">
        <v>25</v>
      </c>
      <c r="I1469">
        <v>2023</v>
      </c>
      <c r="J1469" t="s">
        <v>26</v>
      </c>
      <c r="K1469" t="s">
        <v>54</v>
      </c>
      <c r="L1469">
        <v>96</v>
      </c>
      <c r="M1469">
        <v>5</v>
      </c>
      <c r="N1469">
        <v>3</v>
      </c>
      <c r="O1469">
        <v>288</v>
      </c>
      <c r="P1469">
        <v>2</v>
      </c>
      <c r="Q1469">
        <v>480</v>
      </c>
      <c r="R1469" t="s">
        <v>41</v>
      </c>
      <c r="S1469" t="s">
        <v>29</v>
      </c>
      <c r="T1469">
        <v>257</v>
      </c>
      <c r="U1469" t="s">
        <v>30</v>
      </c>
      <c r="V1469" t="s">
        <v>43</v>
      </c>
      <c r="W1469" t="s">
        <v>32</v>
      </c>
    </row>
    <row r="1470" spans="1:23" x14ac:dyDescent="0.35">
      <c r="A1470" t="s">
        <v>1414</v>
      </c>
      <c r="B1470" t="s">
        <v>33</v>
      </c>
      <c r="C1470" t="s">
        <v>68</v>
      </c>
      <c r="D1470" t="s">
        <v>35</v>
      </c>
      <c r="E1470" t="s">
        <v>47</v>
      </c>
      <c r="F1470" s="1">
        <v>44569</v>
      </c>
      <c r="G1470" t="s">
        <v>56</v>
      </c>
      <c r="H1470" t="s">
        <v>25</v>
      </c>
      <c r="I1470">
        <v>2023</v>
      </c>
      <c r="J1470" t="s">
        <v>26</v>
      </c>
      <c r="K1470" t="s">
        <v>54</v>
      </c>
      <c r="L1470">
        <v>65</v>
      </c>
      <c r="M1470">
        <v>5</v>
      </c>
      <c r="N1470">
        <v>3</v>
      </c>
      <c r="O1470">
        <v>195</v>
      </c>
      <c r="P1470">
        <v>2</v>
      </c>
      <c r="Q1470">
        <v>325</v>
      </c>
      <c r="R1470" t="s">
        <v>28</v>
      </c>
      <c r="S1470" t="s">
        <v>29</v>
      </c>
      <c r="T1470">
        <v>832</v>
      </c>
      <c r="U1470" t="s">
        <v>42</v>
      </c>
      <c r="V1470" t="s">
        <v>49</v>
      </c>
      <c r="W1470" t="s">
        <v>62</v>
      </c>
    </row>
    <row r="1471" spans="1:23" x14ac:dyDescent="0.35">
      <c r="A1471" t="s">
        <v>1415</v>
      </c>
      <c r="B1471" t="s">
        <v>63</v>
      </c>
      <c r="C1471" t="s">
        <v>66</v>
      </c>
      <c r="D1471" t="s">
        <v>35</v>
      </c>
      <c r="E1471" t="s">
        <v>52</v>
      </c>
      <c r="F1471" s="1">
        <v>44570</v>
      </c>
      <c r="G1471" t="s">
        <v>59</v>
      </c>
      <c r="H1471" t="s">
        <v>25</v>
      </c>
      <c r="I1471">
        <v>2023</v>
      </c>
      <c r="J1471" t="s">
        <v>26</v>
      </c>
      <c r="K1471" t="s">
        <v>27</v>
      </c>
      <c r="L1471">
        <v>20</v>
      </c>
      <c r="M1471">
        <v>5</v>
      </c>
      <c r="N1471">
        <v>3</v>
      </c>
      <c r="O1471">
        <v>60</v>
      </c>
      <c r="P1471">
        <v>2</v>
      </c>
      <c r="Q1471">
        <v>100</v>
      </c>
      <c r="R1471" t="s">
        <v>28</v>
      </c>
      <c r="S1471" t="s">
        <v>29</v>
      </c>
      <c r="T1471">
        <v>368</v>
      </c>
      <c r="U1471" t="s">
        <v>42</v>
      </c>
      <c r="V1471" t="s">
        <v>49</v>
      </c>
      <c r="W1471" t="s">
        <v>32</v>
      </c>
    </row>
    <row r="1472" spans="1:23" x14ac:dyDescent="0.35">
      <c r="A1472" t="s">
        <v>1416</v>
      </c>
      <c r="B1472" t="s">
        <v>20</v>
      </c>
      <c r="C1472" t="s">
        <v>67</v>
      </c>
      <c r="D1472" t="s">
        <v>60</v>
      </c>
      <c r="E1472" t="s">
        <v>39</v>
      </c>
      <c r="F1472" s="1">
        <v>44571</v>
      </c>
      <c r="G1472" t="s">
        <v>24</v>
      </c>
      <c r="H1472" t="s">
        <v>25</v>
      </c>
      <c r="I1472">
        <v>2023</v>
      </c>
      <c r="J1472" t="s">
        <v>26</v>
      </c>
      <c r="K1472" t="s">
        <v>27</v>
      </c>
      <c r="L1472">
        <v>17</v>
      </c>
      <c r="M1472">
        <v>10</v>
      </c>
      <c r="N1472">
        <v>4</v>
      </c>
      <c r="O1472">
        <v>68</v>
      </c>
      <c r="P1472">
        <v>6</v>
      </c>
      <c r="Q1472">
        <v>170</v>
      </c>
      <c r="R1472" t="s">
        <v>28</v>
      </c>
      <c r="S1472" t="s">
        <v>29</v>
      </c>
      <c r="T1472">
        <v>227</v>
      </c>
      <c r="U1472" t="s">
        <v>30</v>
      </c>
      <c r="V1472" t="s">
        <v>31</v>
      </c>
      <c r="W1472" t="s">
        <v>32</v>
      </c>
    </row>
    <row r="1473" spans="1:23" x14ac:dyDescent="0.35">
      <c r="A1473" t="s">
        <v>1417</v>
      </c>
      <c r="B1473" t="s">
        <v>33</v>
      </c>
      <c r="C1473" t="s">
        <v>66</v>
      </c>
      <c r="D1473" t="s">
        <v>35</v>
      </c>
      <c r="E1473" t="s">
        <v>61</v>
      </c>
      <c r="F1473" s="1">
        <v>44572</v>
      </c>
      <c r="G1473" t="s">
        <v>36</v>
      </c>
      <c r="H1473" t="s">
        <v>25</v>
      </c>
      <c r="I1473">
        <v>2023</v>
      </c>
      <c r="J1473" t="s">
        <v>26</v>
      </c>
      <c r="K1473" t="s">
        <v>27</v>
      </c>
      <c r="L1473">
        <v>96</v>
      </c>
      <c r="M1473">
        <v>5</v>
      </c>
      <c r="N1473">
        <v>3</v>
      </c>
      <c r="O1473">
        <v>288</v>
      </c>
      <c r="P1473">
        <v>2</v>
      </c>
      <c r="Q1473">
        <v>480</v>
      </c>
      <c r="R1473" t="s">
        <v>28</v>
      </c>
      <c r="S1473" t="s">
        <v>29</v>
      </c>
      <c r="T1473">
        <v>218</v>
      </c>
      <c r="U1473" t="s">
        <v>42</v>
      </c>
      <c r="V1473" t="s">
        <v>43</v>
      </c>
      <c r="W1473" t="s">
        <v>32</v>
      </c>
    </row>
    <row r="1474" spans="1:23" x14ac:dyDescent="0.35">
      <c r="A1474" t="s">
        <v>1418</v>
      </c>
      <c r="B1474" t="s">
        <v>44</v>
      </c>
      <c r="C1474" t="s">
        <v>34</v>
      </c>
      <c r="D1474" t="s">
        <v>46</v>
      </c>
      <c r="E1474" t="s">
        <v>58</v>
      </c>
      <c r="F1474" s="1">
        <v>44573</v>
      </c>
      <c r="G1474" t="s">
        <v>40</v>
      </c>
      <c r="H1474" t="s">
        <v>25</v>
      </c>
      <c r="I1474">
        <v>2023</v>
      </c>
      <c r="J1474" t="s">
        <v>26</v>
      </c>
      <c r="K1474" t="s">
        <v>27</v>
      </c>
      <c r="L1474">
        <v>21</v>
      </c>
      <c r="M1474">
        <v>15</v>
      </c>
      <c r="N1474">
        <v>5</v>
      </c>
      <c r="O1474">
        <v>105</v>
      </c>
      <c r="P1474">
        <v>10</v>
      </c>
      <c r="Q1474">
        <v>315</v>
      </c>
      <c r="R1474" t="s">
        <v>41</v>
      </c>
      <c r="S1474" t="s">
        <v>29</v>
      </c>
      <c r="T1474">
        <v>665</v>
      </c>
      <c r="U1474" t="s">
        <v>30</v>
      </c>
      <c r="V1474" t="s">
        <v>31</v>
      </c>
      <c r="W1474" t="s">
        <v>32</v>
      </c>
    </row>
    <row r="1475" spans="1:23" x14ac:dyDescent="0.35">
      <c r="A1475" t="s">
        <v>1419</v>
      </c>
      <c r="B1475" t="s">
        <v>63</v>
      </c>
      <c r="C1475" t="s">
        <v>68</v>
      </c>
      <c r="D1475" t="s">
        <v>38</v>
      </c>
      <c r="E1475" t="s">
        <v>23</v>
      </c>
      <c r="F1475" s="1">
        <v>44574</v>
      </c>
      <c r="G1475" t="s">
        <v>48</v>
      </c>
      <c r="H1475" t="s">
        <v>25</v>
      </c>
      <c r="I1475">
        <v>2023</v>
      </c>
      <c r="J1475" t="s">
        <v>26</v>
      </c>
      <c r="K1475" t="s">
        <v>27</v>
      </c>
      <c r="L1475">
        <v>75</v>
      </c>
      <c r="M1475">
        <v>5</v>
      </c>
      <c r="N1475">
        <v>2</v>
      </c>
      <c r="O1475">
        <v>150</v>
      </c>
      <c r="P1475">
        <v>3</v>
      </c>
      <c r="Q1475">
        <v>375</v>
      </c>
      <c r="R1475" t="s">
        <v>28</v>
      </c>
      <c r="S1475" t="s">
        <v>29</v>
      </c>
      <c r="T1475">
        <v>766</v>
      </c>
      <c r="U1475" t="s">
        <v>42</v>
      </c>
      <c r="V1475" t="s">
        <v>31</v>
      </c>
      <c r="W1475" t="s">
        <v>50</v>
      </c>
    </row>
    <row r="1476" spans="1:23" x14ac:dyDescent="0.35">
      <c r="A1476" t="s">
        <v>1420</v>
      </c>
      <c r="B1476" t="s">
        <v>63</v>
      </c>
      <c r="C1476" t="s">
        <v>68</v>
      </c>
      <c r="D1476" t="s">
        <v>38</v>
      </c>
      <c r="E1476" t="s">
        <v>23</v>
      </c>
      <c r="F1476" s="1">
        <v>44575</v>
      </c>
      <c r="G1476" t="s">
        <v>53</v>
      </c>
      <c r="H1476" t="s">
        <v>25</v>
      </c>
      <c r="I1476">
        <v>2023</v>
      </c>
      <c r="J1476" t="s">
        <v>26</v>
      </c>
      <c r="K1476" t="s">
        <v>54</v>
      </c>
      <c r="L1476">
        <v>29</v>
      </c>
      <c r="M1476">
        <v>5</v>
      </c>
      <c r="N1476">
        <v>2</v>
      </c>
      <c r="O1476">
        <v>58</v>
      </c>
      <c r="P1476">
        <v>3</v>
      </c>
      <c r="Q1476">
        <v>145</v>
      </c>
      <c r="R1476" t="s">
        <v>28</v>
      </c>
      <c r="S1476" t="s">
        <v>29</v>
      </c>
      <c r="T1476">
        <v>228</v>
      </c>
      <c r="U1476" t="s">
        <v>42</v>
      </c>
      <c r="V1476" t="s">
        <v>49</v>
      </c>
      <c r="W1476" t="s">
        <v>32</v>
      </c>
    </row>
    <row r="1477" spans="1:23" x14ac:dyDescent="0.35">
      <c r="A1477" t="s">
        <v>1421</v>
      </c>
      <c r="B1477" t="s">
        <v>20</v>
      </c>
      <c r="C1477" t="s">
        <v>57</v>
      </c>
      <c r="D1477" t="s">
        <v>35</v>
      </c>
      <c r="E1477" t="s">
        <v>39</v>
      </c>
      <c r="F1477" s="1">
        <v>44576</v>
      </c>
      <c r="G1477" t="s">
        <v>56</v>
      </c>
      <c r="H1477" t="s">
        <v>25</v>
      </c>
      <c r="I1477">
        <v>2023</v>
      </c>
      <c r="J1477" t="s">
        <v>26</v>
      </c>
      <c r="K1477" t="s">
        <v>54</v>
      </c>
      <c r="L1477">
        <v>92</v>
      </c>
      <c r="M1477">
        <v>5</v>
      </c>
      <c r="N1477">
        <v>3</v>
      </c>
      <c r="O1477">
        <v>276</v>
      </c>
      <c r="P1477">
        <v>2</v>
      </c>
      <c r="Q1477">
        <v>460</v>
      </c>
      <c r="R1477" t="s">
        <v>41</v>
      </c>
      <c r="S1477" t="s">
        <v>29</v>
      </c>
      <c r="T1477">
        <v>353</v>
      </c>
      <c r="U1477" t="s">
        <v>42</v>
      </c>
      <c r="V1477" t="s">
        <v>43</v>
      </c>
      <c r="W1477" t="s">
        <v>62</v>
      </c>
    </row>
    <row r="1478" spans="1:23" x14ac:dyDescent="0.35">
      <c r="A1478" t="s">
        <v>1422</v>
      </c>
      <c r="B1478" t="s">
        <v>63</v>
      </c>
      <c r="C1478" t="s">
        <v>37</v>
      </c>
      <c r="D1478" t="s">
        <v>22</v>
      </c>
      <c r="E1478" t="s">
        <v>61</v>
      </c>
      <c r="F1478" s="1">
        <v>44577</v>
      </c>
      <c r="G1478" t="s">
        <v>59</v>
      </c>
      <c r="H1478" t="s">
        <v>25</v>
      </c>
      <c r="I1478">
        <v>2023</v>
      </c>
      <c r="J1478" t="s">
        <v>26</v>
      </c>
      <c r="K1478" t="s">
        <v>27</v>
      </c>
      <c r="L1478">
        <v>36</v>
      </c>
      <c r="M1478">
        <v>5</v>
      </c>
      <c r="N1478">
        <v>2</v>
      </c>
      <c r="O1478">
        <v>72</v>
      </c>
      <c r="P1478">
        <v>3</v>
      </c>
      <c r="Q1478">
        <v>180</v>
      </c>
      <c r="R1478" t="s">
        <v>28</v>
      </c>
      <c r="S1478" t="s">
        <v>29</v>
      </c>
      <c r="T1478">
        <v>803</v>
      </c>
      <c r="U1478" t="s">
        <v>42</v>
      </c>
      <c r="V1478" t="s">
        <v>49</v>
      </c>
      <c r="W1478" t="s">
        <v>62</v>
      </c>
    </row>
    <row r="1479" spans="1:23" x14ac:dyDescent="0.35">
      <c r="A1479" t="s">
        <v>1423</v>
      </c>
      <c r="B1479" t="s">
        <v>44</v>
      </c>
      <c r="C1479" t="s">
        <v>67</v>
      </c>
      <c r="D1479" t="s">
        <v>38</v>
      </c>
      <c r="E1479" t="s">
        <v>52</v>
      </c>
      <c r="F1479" s="1">
        <v>44578</v>
      </c>
      <c r="G1479" t="s">
        <v>24</v>
      </c>
      <c r="H1479" t="s">
        <v>25</v>
      </c>
      <c r="I1479">
        <v>2023</v>
      </c>
      <c r="J1479" t="s">
        <v>26</v>
      </c>
      <c r="K1479" t="s">
        <v>27</v>
      </c>
      <c r="L1479">
        <v>75</v>
      </c>
      <c r="M1479">
        <v>5</v>
      </c>
      <c r="N1479">
        <v>2</v>
      </c>
      <c r="O1479">
        <v>150</v>
      </c>
      <c r="P1479">
        <v>3</v>
      </c>
      <c r="Q1479">
        <v>375</v>
      </c>
      <c r="R1479" t="s">
        <v>28</v>
      </c>
      <c r="S1479" t="s">
        <v>29</v>
      </c>
      <c r="T1479">
        <v>698</v>
      </c>
      <c r="U1479" t="s">
        <v>42</v>
      </c>
      <c r="V1479" t="s">
        <v>65</v>
      </c>
      <c r="W1479" t="s">
        <v>50</v>
      </c>
    </row>
    <row r="1480" spans="1:23" x14ac:dyDescent="0.35">
      <c r="A1480" t="s">
        <v>1424</v>
      </c>
      <c r="B1480" t="s">
        <v>20</v>
      </c>
      <c r="C1480" t="s">
        <v>55</v>
      </c>
      <c r="D1480" t="s">
        <v>60</v>
      </c>
      <c r="E1480" t="s">
        <v>58</v>
      </c>
      <c r="F1480" s="1">
        <v>44579</v>
      </c>
      <c r="G1480" t="s">
        <v>36</v>
      </c>
      <c r="H1480" t="s">
        <v>25</v>
      </c>
      <c r="I1480">
        <v>2023</v>
      </c>
      <c r="J1480" t="s">
        <v>26</v>
      </c>
      <c r="K1480" t="s">
        <v>27</v>
      </c>
      <c r="L1480">
        <v>12</v>
      </c>
      <c r="M1480">
        <v>10</v>
      </c>
      <c r="N1480">
        <v>4</v>
      </c>
      <c r="O1480">
        <v>48</v>
      </c>
      <c r="P1480">
        <v>6</v>
      </c>
      <c r="Q1480">
        <v>120</v>
      </c>
      <c r="R1480" t="s">
        <v>41</v>
      </c>
      <c r="S1480" t="s">
        <v>29</v>
      </c>
      <c r="T1480">
        <v>459</v>
      </c>
      <c r="U1480" t="s">
        <v>42</v>
      </c>
      <c r="V1480" t="s">
        <v>65</v>
      </c>
      <c r="W1480" t="s">
        <v>50</v>
      </c>
    </row>
    <row r="1481" spans="1:23" x14ac:dyDescent="0.35">
      <c r="A1481" t="s">
        <v>1425</v>
      </c>
      <c r="B1481" t="s">
        <v>63</v>
      </c>
      <c r="C1481" t="s">
        <v>68</v>
      </c>
      <c r="D1481" t="s">
        <v>64</v>
      </c>
      <c r="E1481" t="s">
        <v>23</v>
      </c>
      <c r="F1481" s="1">
        <v>44580</v>
      </c>
      <c r="G1481" t="s">
        <v>40</v>
      </c>
      <c r="H1481" t="s">
        <v>25</v>
      </c>
      <c r="I1481">
        <v>2023</v>
      </c>
      <c r="J1481" t="s">
        <v>26</v>
      </c>
      <c r="K1481" t="s">
        <v>27</v>
      </c>
      <c r="L1481">
        <v>85</v>
      </c>
      <c r="M1481">
        <v>25</v>
      </c>
      <c r="N1481">
        <v>10</v>
      </c>
      <c r="O1481">
        <v>850</v>
      </c>
      <c r="P1481">
        <v>15</v>
      </c>
      <c r="Q1481">
        <v>2125</v>
      </c>
      <c r="R1481" t="s">
        <v>41</v>
      </c>
      <c r="S1481" t="s">
        <v>29</v>
      </c>
      <c r="T1481">
        <v>65</v>
      </c>
      <c r="U1481" t="s">
        <v>30</v>
      </c>
      <c r="V1481" t="s">
        <v>43</v>
      </c>
      <c r="W1481" t="s">
        <v>62</v>
      </c>
    </row>
    <row r="1482" spans="1:23" x14ac:dyDescent="0.35">
      <c r="A1482" t="s">
        <v>1426</v>
      </c>
      <c r="B1482" t="s">
        <v>63</v>
      </c>
      <c r="C1482" t="s">
        <v>55</v>
      </c>
      <c r="D1482" t="s">
        <v>64</v>
      </c>
      <c r="E1482" t="s">
        <v>52</v>
      </c>
      <c r="F1482" s="1">
        <v>44581</v>
      </c>
      <c r="G1482" t="s">
        <v>48</v>
      </c>
      <c r="H1482" t="s">
        <v>25</v>
      </c>
      <c r="I1482">
        <v>2023</v>
      </c>
      <c r="J1482" t="s">
        <v>26</v>
      </c>
      <c r="K1482" t="s">
        <v>27</v>
      </c>
      <c r="L1482">
        <v>41</v>
      </c>
      <c r="M1482">
        <v>25</v>
      </c>
      <c r="N1482">
        <v>10</v>
      </c>
      <c r="O1482">
        <v>410</v>
      </c>
      <c r="P1482">
        <v>15</v>
      </c>
      <c r="Q1482">
        <v>1025</v>
      </c>
      <c r="R1482" t="s">
        <v>41</v>
      </c>
      <c r="S1482" t="s">
        <v>29</v>
      </c>
      <c r="T1482">
        <v>378</v>
      </c>
      <c r="U1482" t="s">
        <v>42</v>
      </c>
      <c r="V1482" t="s">
        <v>43</v>
      </c>
      <c r="W1482" t="s">
        <v>32</v>
      </c>
    </row>
    <row r="1483" spans="1:23" x14ac:dyDescent="0.35">
      <c r="A1483" t="s">
        <v>1427</v>
      </c>
      <c r="B1483" t="s">
        <v>33</v>
      </c>
      <c r="C1483" t="s">
        <v>68</v>
      </c>
      <c r="D1483" t="s">
        <v>60</v>
      </c>
      <c r="E1483" t="s">
        <v>61</v>
      </c>
      <c r="F1483" s="1">
        <v>44582</v>
      </c>
      <c r="G1483" t="s">
        <v>53</v>
      </c>
      <c r="H1483" t="s">
        <v>25</v>
      </c>
      <c r="I1483">
        <v>2023</v>
      </c>
      <c r="J1483" t="s">
        <v>26</v>
      </c>
      <c r="K1483" t="s">
        <v>54</v>
      </c>
      <c r="L1483">
        <v>78</v>
      </c>
      <c r="M1483">
        <v>10</v>
      </c>
      <c r="N1483">
        <v>4</v>
      </c>
      <c r="O1483">
        <v>312</v>
      </c>
      <c r="P1483">
        <v>6</v>
      </c>
      <c r="Q1483">
        <v>780</v>
      </c>
      <c r="R1483" t="s">
        <v>41</v>
      </c>
      <c r="S1483" t="s">
        <v>29</v>
      </c>
      <c r="T1483">
        <v>952</v>
      </c>
      <c r="U1483" t="s">
        <v>30</v>
      </c>
      <c r="V1483" t="s">
        <v>49</v>
      </c>
      <c r="W1483" t="s">
        <v>32</v>
      </c>
    </row>
    <row r="1484" spans="1:23" x14ac:dyDescent="0.35">
      <c r="A1484" t="s">
        <v>1428</v>
      </c>
      <c r="B1484" t="s">
        <v>20</v>
      </c>
      <c r="C1484" t="s">
        <v>66</v>
      </c>
      <c r="D1484" t="s">
        <v>38</v>
      </c>
      <c r="E1484" t="s">
        <v>58</v>
      </c>
      <c r="F1484" s="1">
        <v>44583</v>
      </c>
      <c r="G1484" t="s">
        <v>56</v>
      </c>
      <c r="H1484" t="s">
        <v>25</v>
      </c>
      <c r="I1484">
        <v>2023</v>
      </c>
      <c r="J1484" t="s">
        <v>26</v>
      </c>
      <c r="K1484" t="s">
        <v>54</v>
      </c>
      <c r="L1484">
        <v>81</v>
      </c>
      <c r="M1484">
        <v>5</v>
      </c>
      <c r="N1484">
        <v>2</v>
      </c>
      <c r="O1484">
        <v>162</v>
      </c>
      <c r="P1484">
        <v>3</v>
      </c>
      <c r="Q1484">
        <v>405</v>
      </c>
      <c r="R1484" t="s">
        <v>28</v>
      </c>
      <c r="S1484" t="s">
        <v>29</v>
      </c>
      <c r="T1484">
        <v>881</v>
      </c>
      <c r="U1484" t="s">
        <v>42</v>
      </c>
      <c r="V1484" t="s">
        <v>43</v>
      </c>
      <c r="W1484" t="s">
        <v>32</v>
      </c>
    </row>
    <row r="1485" spans="1:23" x14ac:dyDescent="0.35">
      <c r="A1485" t="s">
        <v>1429</v>
      </c>
      <c r="B1485" t="s">
        <v>33</v>
      </c>
      <c r="C1485" t="s">
        <v>57</v>
      </c>
      <c r="D1485" t="s">
        <v>35</v>
      </c>
      <c r="E1485" t="s">
        <v>39</v>
      </c>
      <c r="F1485" s="1">
        <v>44584</v>
      </c>
      <c r="G1485" t="s">
        <v>59</v>
      </c>
      <c r="H1485" t="s">
        <v>25</v>
      </c>
      <c r="I1485">
        <v>2023</v>
      </c>
      <c r="J1485" t="s">
        <v>26</v>
      </c>
      <c r="K1485" t="s">
        <v>27</v>
      </c>
      <c r="L1485">
        <v>97</v>
      </c>
      <c r="M1485">
        <v>5</v>
      </c>
      <c r="N1485">
        <v>3</v>
      </c>
      <c r="O1485">
        <v>291</v>
      </c>
      <c r="P1485">
        <v>2</v>
      </c>
      <c r="Q1485">
        <v>485</v>
      </c>
      <c r="R1485" t="s">
        <v>41</v>
      </c>
      <c r="S1485" t="s">
        <v>29</v>
      </c>
      <c r="T1485">
        <v>953</v>
      </c>
      <c r="U1485" t="s">
        <v>42</v>
      </c>
      <c r="V1485" t="s">
        <v>65</v>
      </c>
      <c r="W1485" t="s">
        <v>62</v>
      </c>
    </row>
    <row r="1486" spans="1:23" x14ac:dyDescent="0.35">
      <c r="A1486" t="s">
        <v>1430</v>
      </c>
      <c r="B1486" t="s">
        <v>33</v>
      </c>
      <c r="C1486" t="s">
        <v>68</v>
      </c>
      <c r="D1486" t="s">
        <v>64</v>
      </c>
      <c r="E1486" t="s">
        <v>39</v>
      </c>
      <c r="F1486" s="1">
        <v>44585</v>
      </c>
      <c r="G1486" t="s">
        <v>24</v>
      </c>
      <c r="H1486" t="s">
        <v>25</v>
      </c>
      <c r="I1486">
        <v>2023</v>
      </c>
      <c r="J1486" t="s">
        <v>26</v>
      </c>
      <c r="K1486" t="s">
        <v>27</v>
      </c>
      <c r="L1486">
        <v>50</v>
      </c>
      <c r="M1486">
        <v>25</v>
      </c>
      <c r="N1486">
        <v>10</v>
      </c>
      <c r="O1486">
        <v>500</v>
      </c>
      <c r="P1486">
        <v>15</v>
      </c>
      <c r="Q1486">
        <v>1250</v>
      </c>
      <c r="R1486" t="s">
        <v>28</v>
      </c>
      <c r="S1486" t="s">
        <v>29</v>
      </c>
      <c r="T1486">
        <v>648</v>
      </c>
      <c r="U1486" t="s">
        <v>42</v>
      </c>
      <c r="V1486" t="s">
        <v>43</v>
      </c>
      <c r="W1486" t="s">
        <v>62</v>
      </c>
    </row>
    <row r="1487" spans="1:23" x14ac:dyDescent="0.35">
      <c r="A1487" t="s">
        <v>1431</v>
      </c>
      <c r="B1487" t="s">
        <v>33</v>
      </c>
      <c r="C1487" t="s">
        <v>67</v>
      </c>
      <c r="D1487" t="s">
        <v>46</v>
      </c>
      <c r="E1487" t="s">
        <v>52</v>
      </c>
      <c r="F1487" s="1">
        <v>44586</v>
      </c>
      <c r="G1487" t="s">
        <v>36</v>
      </c>
      <c r="H1487" t="s">
        <v>25</v>
      </c>
      <c r="I1487">
        <v>2023</v>
      </c>
      <c r="J1487" t="s">
        <v>26</v>
      </c>
      <c r="K1487" t="s">
        <v>27</v>
      </c>
      <c r="L1487">
        <v>76</v>
      </c>
      <c r="M1487">
        <v>15</v>
      </c>
      <c r="N1487">
        <v>5</v>
      </c>
      <c r="O1487">
        <v>380</v>
      </c>
      <c r="P1487">
        <v>10</v>
      </c>
      <c r="Q1487">
        <v>1140</v>
      </c>
      <c r="R1487" t="s">
        <v>41</v>
      </c>
      <c r="S1487" t="s">
        <v>29</v>
      </c>
      <c r="T1487">
        <v>966</v>
      </c>
      <c r="U1487" t="s">
        <v>42</v>
      </c>
      <c r="V1487" t="s">
        <v>49</v>
      </c>
      <c r="W1487" t="s">
        <v>50</v>
      </c>
    </row>
    <row r="1488" spans="1:23" x14ac:dyDescent="0.35">
      <c r="A1488" t="s">
        <v>625</v>
      </c>
      <c r="B1488" t="s">
        <v>33</v>
      </c>
      <c r="C1488" t="s">
        <v>68</v>
      </c>
      <c r="D1488" t="s">
        <v>22</v>
      </c>
      <c r="E1488" t="s">
        <v>61</v>
      </c>
      <c r="F1488" s="1">
        <v>44587</v>
      </c>
      <c r="G1488" t="s">
        <v>40</v>
      </c>
      <c r="H1488" t="s">
        <v>25</v>
      </c>
      <c r="I1488">
        <v>2023</v>
      </c>
      <c r="J1488" t="s">
        <v>26</v>
      </c>
      <c r="K1488" t="s">
        <v>27</v>
      </c>
      <c r="L1488">
        <v>79</v>
      </c>
      <c r="M1488">
        <v>5</v>
      </c>
      <c r="N1488">
        <v>2</v>
      </c>
      <c r="O1488">
        <v>158</v>
      </c>
      <c r="P1488">
        <v>3</v>
      </c>
      <c r="Q1488">
        <v>395</v>
      </c>
      <c r="R1488" t="s">
        <v>28</v>
      </c>
      <c r="S1488" t="s">
        <v>29</v>
      </c>
      <c r="T1488">
        <v>775</v>
      </c>
      <c r="U1488" t="s">
        <v>42</v>
      </c>
      <c r="V1488" t="s">
        <v>49</v>
      </c>
      <c r="W1488" t="s">
        <v>32</v>
      </c>
    </row>
    <row r="1489" spans="1:23" x14ac:dyDescent="0.35">
      <c r="A1489" t="s">
        <v>1432</v>
      </c>
      <c r="B1489" t="s">
        <v>63</v>
      </c>
      <c r="C1489" t="s">
        <v>21</v>
      </c>
      <c r="D1489" t="s">
        <v>22</v>
      </c>
      <c r="E1489" t="s">
        <v>47</v>
      </c>
      <c r="F1489" s="1">
        <v>44588</v>
      </c>
      <c r="G1489" t="s">
        <v>48</v>
      </c>
      <c r="H1489" t="s">
        <v>25</v>
      </c>
      <c r="I1489">
        <v>2023</v>
      </c>
      <c r="J1489" t="s">
        <v>26</v>
      </c>
      <c r="K1489" t="s">
        <v>27</v>
      </c>
      <c r="L1489">
        <v>35</v>
      </c>
      <c r="M1489">
        <v>5</v>
      </c>
      <c r="N1489">
        <v>2</v>
      </c>
      <c r="O1489">
        <v>70</v>
      </c>
      <c r="P1489">
        <v>3</v>
      </c>
      <c r="Q1489">
        <v>175</v>
      </c>
      <c r="R1489" t="s">
        <v>41</v>
      </c>
      <c r="S1489" t="s">
        <v>29</v>
      </c>
      <c r="T1489">
        <v>850</v>
      </c>
      <c r="U1489" t="s">
        <v>42</v>
      </c>
      <c r="V1489" t="s">
        <v>65</v>
      </c>
      <c r="W1489" t="s">
        <v>50</v>
      </c>
    </row>
    <row r="1490" spans="1:23" x14ac:dyDescent="0.35">
      <c r="A1490" t="s">
        <v>1433</v>
      </c>
      <c r="B1490" t="s">
        <v>63</v>
      </c>
      <c r="C1490" t="s">
        <v>68</v>
      </c>
      <c r="D1490" t="s">
        <v>51</v>
      </c>
      <c r="E1490" t="s">
        <v>23</v>
      </c>
      <c r="F1490" s="1">
        <v>44589</v>
      </c>
      <c r="G1490" t="s">
        <v>53</v>
      </c>
      <c r="H1490" t="s">
        <v>25</v>
      </c>
      <c r="I1490">
        <v>2023</v>
      </c>
      <c r="J1490" t="s">
        <v>26</v>
      </c>
      <c r="K1490" t="s">
        <v>54</v>
      </c>
      <c r="L1490">
        <v>11</v>
      </c>
      <c r="M1490">
        <v>40</v>
      </c>
      <c r="N1490">
        <v>7</v>
      </c>
      <c r="O1490">
        <v>77</v>
      </c>
      <c r="P1490">
        <v>33</v>
      </c>
      <c r="Q1490">
        <v>440</v>
      </c>
      <c r="R1490" t="s">
        <v>28</v>
      </c>
      <c r="S1490" t="s">
        <v>29</v>
      </c>
      <c r="T1490">
        <v>980</v>
      </c>
      <c r="U1490" t="s">
        <v>30</v>
      </c>
      <c r="V1490" t="s">
        <v>65</v>
      </c>
      <c r="W1490" t="s">
        <v>32</v>
      </c>
    </row>
    <row r="1491" spans="1:23" x14ac:dyDescent="0.35">
      <c r="A1491" t="s">
        <v>1434</v>
      </c>
      <c r="B1491" t="s">
        <v>63</v>
      </c>
      <c r="C1491" t="s">
        <v>66</v>
      </c>
      <c r="D1491" t="s">
        <v>64</v>
      </c>
      <c r="E1491" t="s">
        <v>61</v>
      </c>
      <c r="F1491" s="1">
        <v>44590</v>
      </c>
      <c r="G1491" t="s">
        <v>56</v>
      </c>
      <c r="H1491" t="s">
        <v>25</v>
      </c>
      <c r="I1491">
        <v>2023</v>
      </c>
      <c r="J1491" t="s">
        <v>26</v>
      </c>
      <c r="K1491" t="s">
        <v>54</v>
      </c>
      <c r="L1491">
        <v>54</v>
      </c>
      <c r="M1491">
        <v>25</v>
      </c>
      <c r="N1491">
        <v>10</v>
      </c>
      <c r="O1491">
        <v>540</v>
      </c>
      <c r="P1491">
        <v>15</v>
      </c>
      <c r="Q1491">
        <v>1350</v>
      </c>
      <c r="R1491" t="s">
        <v>41</v>
      </c>
      <c r="S1491" t="s">
        <v>29</v>
      </c>
      <c r="T1491">
        <v>917</v>
      </c>
      <c r="U1491" t="s">
        <v>42</v>
      </c>
      <c r="V1491" t="s">
        <v>43</v>
      </c>
      <c r="W1491" t="s">
        <v>62</v>
      </c>
    </row>
    <row r="1492" spans="1:23" x14ac:dyDescent="0.35">
      <c r="A1492" t="s">
        <v>1435</v>
      </c>
      <c r="B1492" t="s">
        <v>20</v>
      </c>
      <c r="C1492" t="s">
        <v>67</v>
      </c>
      <c r="D1492" t="s">
        <v>22</v>
      </c>
      <c r="E1492" t="s">
        <v>58</v>
      </c>
      <c r="F1492" s="1">
        <v>44591</v>
      </c>
      <c r="G1492" t="s">
        <v>59</v>
      </c>
      <c r="H1492" t="s">
        <v>25</v>
      </c>
      <c r="I1492">
        <v>2023</v>
      </c>
      <c r="J1492" t="s">
        <v>26</v>
      </c>
      <c r="K1492" t="s">
        <v>27</v>
      </c>
      <c r="L1492">
        <v>42</v>
      </c>
      <c r="M1492">
        <v>5</v>
      </c>
      <c r="N1492">
        <v>2</v>
      </c>
      <c r="O1492">
        <v>84</v>
      </c>
      <c r="P1492">
        <v>3</v>
      </c>
      <c r="Q1492">
        <v>210</v>
      </c>
      <c r="R1492" t="s">
        <v>41</v>
      </c>
      <c r="S1492" t="s">
        <v>29</v>
      </c>
      <c r="T1492">
        <v>677</v>
      </c>
      <c r="U1492" t="s">
        <v>42</v>
      </c>
      <c r="V1492" t="s">
        <v>43</v>
      </c>
      <c r="W1492" t="s">
        <v>62</v>
      </c>
    </row>
    <row r="1493" spans="1:23" x14ac:dyDescent="0.35">
      <c r="A1493" t="s">
        <v>1436</v>
      </c>
      <c r="B1493" t="s">
        <v>20</v>
      </c>
      <c r="C1493" t="s">
        <v>55</v>
      </c>
      <c r="D1493" t="s">
        <v>51</v>
      </c>
      <c r="E1493" t="s">
        <v>52</v>
      </c>
      <c r="F1493" s="1">
        <v>44592</v>
      </c>
      <c r="G1493" t="s">
        <v>24</v>
      </c>
      <c r="H1493" t="s">
        <v>25</v>
      </c>
      <c r="I1493">
        <v>2023</v>
      </c>
      <c r="J1493" t="s">
        <v>26</v>
      </c>
      <c r="K1493" t="s">
        <v>27</v>
      </c>
      <c r="L1493">
        <v>22</v>
      </c>
      <c r="M1493">
        <v>40</v>
      </c>
      <c r="N1493">
        <v>7</v>
      </c>
      <c r="O1493">
        <v>154</v>
      </c>
      <c r="P1493">
        <v>33</v>
      </c>
      <c r="Q1493">
        <v>880</v>
      </c>
      <c r="R1493" t="s">
        <v>41</v>
      </c>
      <c r="S1493" t="s">
        <v>29</v>
      </c>
      <c r="T1493">
        <v>898</v>
      </c>
      <c r="U1493" t="s">
        <v>42</v>
      </c>
      <c r="V1493" t="s">
        <v>65</v>
      </c>
      <c r="W1493" t="s">
        <v>50</v>
      </c>
    </row>
    <row r="1494" spans="1:23" x14ac:dyDescent="0.35">
      <c r="A1494" t="s">
        <v>1437</v>
      </c>
      <c r="B1494" t="s">
        <v>33</v>
      </c>
      <c r="C1494" t="s">
        <v>55</v>
      </c>
      <c r="D1494" t="s">
        <v>22</v>
      </c>
      <c r="E1494" t="s">
        <v>39</v>
      </c>
      <c r="F1494" s="1">
        <v>44593</v>
      </c>
      <c r="G1494" t="s">
        <v>36</v>
      </c>
      <c r="H1494" t="s">
        <v>104</v>
      </c>
      <c r="I1494">
        <v>2023</v>
      </c>
      <c r="J1494" t="s">
        <v>26</v>
      </c>
      <c r="K1494" t="s">
        <v>27</v>
      </c>
      <c r="L1494">
        <v>42</v>
      </c>
      <c r="M1494">
        <v>5</v>
      </c>
      <c r="N1494">
        <v>2</v>
      </c>
      <c r="O1494">
        <v>84</v>
      </c>
      <c r="P1494">
        <v>3</v>
      </c>
      <c r="Q1494">
        <v>210</v>
      </c>
      <c r="R1494" t="s">
        <v>28</v>
      </c>
      <c r="S1494" t="s">
        <v>29</v>
      </c>
      <c r="T1494">
        <v>718</v>
      </c>
      <c r="U1494" t="s">
        <v>42</v>
      </c>
      <c r="V1494" t="s">
        <v>65</v>
      </c>
      <c r="W1494" t="s">
        <v>50</v>
      </c>
    </row>
    <row r="1495" spans="1:23" x14ac:dyDescent="0.35">
      <c r="A1495" t="s">
        <v>1438</v>
      </c>
      <c r="B1495" t="s">
        <v>20</v>
      </c>
      <c r="C1495" t="s">
        <v>66</v>
      </c>
      <c r="D1495" t="s">
        <v>46</v>
      </c>
      <c r="E1495" t="s">
        <v>52</v>
      </c>
      <c r="F1495" s="1">
        <v>44594</v>
      </c>
      <c r="G1495" t="s">
        <v>40</v>
      </c>
      <c r="H1495" t="s">
        <v>104</v>
      </c>
      <c r="I1495">
        <v>2023</v>
      </c>
      <c r="J1495" t="s">
        <v>26</v>
      </c>
      <c r="K1495" t="s">
        <v>27</v>
      </c>
      <c r="L1495">
        <v>20</v>
      </c>
      <c r="M1495">
        <v>15</v>
      </c>
      <c r="N1495">
        <v>5</v>
      </c>
      <c r="O1495">
        <v>100</v>
      </c>
      <c r="P1495">
        <v>10</v>
      </c>
      <c r="Q1495">
        <v>300</v>
      </c>
      <c r="R1495" t="s">
        <v>41</v>
      </c>
      <c r="S1495" t="s">
        <v>29</v>
      </c>
      <c r="T1495">
        <v>492</v>
      </c>
      <c r="U1495" t="s">
        <v>30</v>
      </c>
      <c r="V1495" t="s">
        <v>31</v>
      </c>
      <c r="W1495" t="s">
        <v>32</v>
      </c>
    </row>
    <row r="1496" spans="1:23" x14ac:dyDescent="0.35">
      <c r="A1496" t="s">
        <v>655</v>
      </c>
      <c r="B1496" t="s">
        <v>20</v>
      </c>
      <c r="C1496" t="s">
        <v>55</v>
      </c>
      <c r="D1496" t="s">
        <v>51</v>
      </c>
      <c r="E1496" t="s">
        <v>52</v>
      </c>
      <c r="F1496" s="1">
        <v>44595</v>
      </c>
      <c r="G1496" t="s">
        <v>48</v>
      </c>
      <c r="H1496" t="s">
        <v>104</v>
      </c>
      <c r="I1496">
        <v>2023</v>
      </c>
      <c r="J1496" t="s">
        <v>26</v>
      </c>
      <c r="K1496" t="s">
        <v>27</v>
      </c>
      <c r="L1496">
        <v>91</v>
      </c>
      <c r="M1496">
        <v>40</v>
      </c>
      <c r="N1496">
        <v>7</v>
      </c>
      <c r="O1496">
        <v>637</v>
      </c>
      <c r="P1496">
        <v>33</v>
      </c>
      <c r="Q1496">
        <v>3640</v>
      </c>
      <c r="R1496" t="s">
        <v>41</v>
      </c>
      <c r="S1496" t="s">
        <v>29</v>
      </c>
      <c r="T1496">
        <v>680</v>
      </c>
      <c r="U1496" t="s">
        <v>42</v>
      </c>
      <c r="V1496" t="s">
        <v>49</v>
      </c>
      <c r="W1496" t="s">
        <v>32</v>
      </c>
    </row>
    <row r="1497" spans="1:23" x14ac:dyDescent="0.35">
      <c r="A1497" t="s">
        <v>1439</v>
      </c>
      <c r="B1497" t="s">
        <v>63</v>
      </c>
      <c r="C1497" t="s">
        <v>55</v>
      </c>
      <c r="D1497" t="s">
        <v>38</v>
      </c>
      <c r="E1497" t="s">
        <v>23</v>
      </c>
      <c r="F1497" s="1">
        <v>44596</v>
      </c>
      <c r="G1497" t="s">
        <v>53</v>
      </c>
      <c r="H1497" t="s">
        <v>104</v>
      </c>
      <c r="I1497">
        <v>2023</v>
      </c>
      <c r="J1497" t="s">
        <v>26</v>
      </c>
      <c r="K1497" t="s">
        <v>54</v>
      </c>
      <c r="L1497">
        <v>37</v>
      </c>
      <c r="M1497">
        <v>5</v>
      </c>
      <c r="N1497">
        <v>2</v>
      </c>
      <c r="O1497">
        <v>74</v>
      </c>
      <c r="P1497">
        <v>3</v>
      </c>
      <c r="Q1497">
        <v>185</v>
      </c>
      <c r="R1497" t="s">
        <v>28</v>
      </c>
      <c r="S1497" t="s">
        <v>29</v>
      </c>
      <c r="T1497">
        <v>526</v>
      </c>
      <c r="U1497" t="s">
        <v>30</v>
      </c>
      <c r="V1497" t="s">
        <v>43</v>
      </c>
      <c r="W1497" t="s">
        <v>62</v>
      </c>
    </row>
    <row r="1498" spans="1:23" x14ac:dyDescent="0.35">
      <c r="A1498" t="s">
        <v>1440</v>
      </c>
      <c r="B1498" t="s">
        <v>33</v>
      </c>
      <c r="C1498" t="s">
        <v>57</v>
      </c>
      <c r="D1498" t="s">
        <v>22</v>
      </c>
      <c r="E1498" t="s">
        <v>23</v>
      </c>
      <c r="F1498" s="1">
        <v>44597</v>
      </c>
      <c r="G1498" t="s">
        <v>56</v>
      </c>
      <c r="H1498" t="s">
        <v>104</v>
      </c>
      <c r="I1498">
        <v>2023</v>
      </c>
      <c r="J1498" t="s">
        <v>26</v>
      </c>
      <c r="K1498" t="s">
        <v>54</v>
      </c>
      <c r="L1498">
        <v>57</v>
      </c>
      <c r="M1498">
        <v>5</v>
      </c>
      <c r="N1498">
        <v>2</v>
      </c>
      <c r="O1498">
        <v>114</v>
      </c>
      <c r="P1498">
        <v>3</v>
      </c>
      <c r="Q1498">
        <v>285</v>
      </c>
      <c r="R1498" t="s">
        <v>28</v>
      </c>
      <c r="S1498" t="s">
        <v>29</v>
      </c>
      <c r="T1498">
        <v>672</v>
      </c>
      <c r="U1498" t="s">
        <v>42</v>
      </c>
      <c r="V1498" t="s">
        <v>65</v>
      </c>
      <c r="W1498" t="s">
        <v>62</v>
      </c>
    </row>
    <row r="1499" spans="1:23" x14ac:dyDescent="0.35">
      <c r="A1499" t="s">
        <v>1441</v>
      </c>
      <c r="B1499" t="s">
        <v>20</v>
      </c>
      <c r="C1499" t="s">
        <v>55</v>
      </c>
      <c r="D1499" t="s">
        <v>38</v>
      </c>
      <c r="E1499" t="s">
        <v>61</v>
      </c>
      <c r="F1499" s="1">
        <v>44598</v>
      </c>
      <c r="G1499" t="s">
        <v>59</v>
      </c>
      <c r="H1499" t="s">
        <v>104</v>
      </c>
      <c r="I1499">
        <v>2023</v>
      </c>
      <c r="J1499" t="s">
        <v>26</v>
      </c>
      <c r="K1499" t="s">
        <v>27</v>
      </c>
      <c r="L1499">
        <v>37</v>
      </c>
      <c r="M1499">
        <v>5</v>
      </c>
      <c r="N1499">
        <v>2</v>
      </c>
      <c r="O1499">
        <v>74</v>
      </c>
      <c r="P1499">
        <v>3</v>
      </c>
      <c r="Q1499">
        <v>185</v>
      </c>
      <c r="R1499" t="s">
        <v>28</v>
      </c>
      <c r="S1499" t="s">
        <v>29</v>
      </c>
      <c r="T1499">
        <v>223</v>
      </c>
      <c r="U1499" t="s">
        <v>42</v>
      </c>
      <c r="V1499" t="s">
        <v>31</v>
      </c>
      <c r="W1499" t="s">
        <v>32</v>
      </c>
    </row>
    <row r="1500" spans="1:23" x14ac:dyDescent="0.35">
      <c r="A1500" t="s">
        <v>1442</v>
      </c>
      <c r="B1500" t="s">
        <v>44</v>
      </c>
      <c r="C1500" t="s">
        <v>37</v>
      </c>
      <c r="D1500" t="s">
        <v>60</v>
      </c>
      <c r="E1500" t="s">
        <v>52</v>
      </c>
      <c r="F1500" s="1">
        <v>44599</v>
      </c>
      <c r="G1500" t="s">
        <v>24</v>
      </c>
      <c r="H1500" t="s">
        <v>104</v>
      </c>
      <c r="I1500">
        <v>2023</v>
      </c>
      <c r="J1500" t="s">
        <v>26</v>
      </c>
      <c r="K1500" t="s">
        <v>27</v>
      </c>
      <c r="L1500">
        <v>78</v>
      </c>
      <c r="M1500">
        <v>10</v>
      </c>
      <c r="N1500">
        <v>4</v>
      </c>
      <c r="O1500">
        <v>312</v>
      </c>
      <c r="P1500">
        <v>6</v>
      </c>
      <c r="Q1500">
        <v>780</v>
      </c>
      <c r="R1500" t="s">
        <v>28</v>
      </c>
      <c r="S1500" t="s">
        <v>29</v>
      </c>
      <c r="T1500">
        <v>292</v>
      </c>
      <c r="U1500" t="s">
        <v>42</v>
      </c>
      <c r="V1500" t="s">
        <v>49</v>
      </c>
      <c r="W1500" t="s">
        <v>50</v>
      </c>
    </row>
    <row r="1501" spans="1:23" x14ac:dyDescent="0.35">
      <c r="A1501" t="s">
        <v>1443</v>
      </c>
      <c r="B1501" t="s">
        <v>44</v>
      </c>
      <c r="C1501" t="s">
        <v>34</v>
      </c>
      <c r="D1501" t="s">
        <v>35</v>
      </c>
      <c r="E1501" t="s">
        <v>23</v>
      </c>
      <c r="F1501" s="1">
        <v>44600</v>
      </c>
      <c r="G1501" t="s">
        <v>36</v>
      </c>
      <c r="H1501" t="s">
        <v>104</v>
      </c>
      <c r="I1501">
        <v>2023</v>
      </c>
      <c r="J1501" t="s">
        <v>26</v>
      </c>
      <c r="K1501" t="s">
        <v>27</v>
      </c>
      <c r="L1501">
        <v>19</v>
      </c>
      <c r="M1501">
        <v>5</v>
      </c>
      <c r="N1501">
        <v>3</v>
      </c>
      <c r="O1501">
        <v>57</v>
      </c>
      <c r="P1501">
        <v>2</v>
      </c>
      <c r="Q1501">
        <v>95</v>
      </c>
      <c r="R1501" t="s">
        <v>28</v>
      </c>
      <c r="S1501" t="s">
        <v>29</v>
      </c>
      <c r="T1501">
        <v>454</v>
      </c>
      <c r="U1501" t="s">
        <v>42</v>
      </c>
      <c r="V1501" t="s">
        <v>31</v>
      </c>
      <c r="W1501" t="s">
        <v>32</v>
      </c>
    </row>
    <row r="1502" spans="1:23" x14ac:dyDescent="0.35">
      <c r="A1502" t="s">
        <v>1444</v>
      </c>
      <c r="B1502" t="s">
        <v>33</v>
      </c>
      <c r="C1502" t="s">
        <v>21</v>
      </c>
      <c r="D1502" t="s">
        <v>35</v>
      </c>
      <c r="E1502" t="s">
        <v>39</v>
      </c>
      <c r="F1502" s="1">
        <v>44601</v>
      </c>
      <c r="G1502" t="s">
        <v>40</v>
      </c>
      <c r="H1502" t="s">
        <v>104</v>
      </c>
      <c r="I1502">
        <v>2023</v>
      </c>
      <c r="J1502" t="s">
        <v>26</v>
      </c>
      <c r="K1502" t="s">
        <v>27</v>
      </c>
      <c r="L1502">
        <v>16</v>
      </c>
      <c r="M1502">
        <v>5</v>
      </c>
      <c r="N1502">
        <v>3</v>
      </c>
      <c r="O1502">
        <v>48</v>
      </c>
      <c r="P1502">
        <v>2</v>
      </c>
      <c r="Q1502">
        <v>80</v>
      </c>
      <c r="R1502" t="s">
        <v>41</v>
      </c>
      <c r="S1502" t="s">
        <v>29</v>
      </c>
      <c r="T1502">
        <v>394</v>
      </c>
      <c r="U1502" t="s">
        <v>42</v>
      </c>
      <c r="V1502" t="s">
        <v>31</v>
      </c>
      <c r="W1502" t="s">
        <v>32</v>
      </c>
    </row>
    <row r="1503" spans="1:23" x14ac:dyDescent="0.35">
      <c r="A1503" t="s">
        <v>1445</v>
      </c>
      <c r="B1503" t="s">
        <v>44</v>
      </c>
      <c r="C1503" t="s">
        <v>57</v>
      </c>
      <c r="D1503" t="s">
        <v>46</v>
      </c>
      <c r="E1503" t="s">
        <v>58</v>
      </c>
      <c r="F1503" s="1">
        <v>44602</v>
      </c>
      <c r="G1503" t="s">
        <v>48</v>
      </c>
      <c r="H1503" t="s">
        <v>104</v>
      </c>
      <c r="I1503">
        <v>2023</v>
      </c>
      <c r="J1503" t="s">
        <v>26</v>
      </c>
      <c r="K1503" t="s">
        <v>27</v>
      </c>
      <c r="L1503">
        <v>44</v>
      </c>
      <c r="M1503">
        <v>15</v>
      </c>
      <c r="N1503">
        <v>5</v>
      </c>
      <c r="O1503">
        <v>220</v>
      </c>
      <c r="P1503">
        <v>10</v>
      </c>
      <c r="Q1503">
        <v>660</v>
      </c>
      <c r="R1503" t="s">
        <v>28</v>
      </c>
      <c r="S1503" t="s">
        <v>29</v>
      </c>
      <c r="T1503">
        <v>101</v>
      </c>
      <c r="U1503" t="s">
        <v>30</v>
      </c>
      <c r="V1503" t="s">
        <v>49</v>
      </c>
      <c r="W1503" t="s">
        <v>50</v>
      </c>
    </row>
    <row r="1504" spans="1:23" x14ac:dyDescent="0.35">
      <c r="A1504" t="s">
        <v>1446</v>
      </c>
      <c r="B1504" t="s">
        <v>33</v>
      </c>
      <c r="C1504" t="s">
        <v>66</v>
      </c>
      <c r="D1504" t="s">
        <v>22</v>
      </c>
      <c r="E1504" t="s">
        <v>61</v>
      </c>
      <c r="F1504" s="1">
        <v>44603</v>
      </c>
      <c r="G1504" t="s">
        <v>53</v>
      </c>
      <c r="H1504" t="s">
        <v>104</v>
      </c>
      <c r="I1504">
        <v>2023</v>
      </c>
      <c r="J1504" t="s">
        <v>26</v>
      </c>
      <c r="K1504" t="s">
        <v>54</v>
      </c>
      <c r="L1504">
        <v>46</v>
      </c>
      <c r="M1504">
        <v>5</v>
      </c>
      <c r="N1504">
        <v>2</v>
      </c>
      <c r="O1504">
        <v>92</v>
      </c>
      <c r="P1504">
        <v>3</v>
      </c>
      <c r="Q1504">
        <v>230</v>
      </c>
      <c r="R1504" t="s">
        <v>28</v>
      </c>
      <c r="S1504" t="s">
        <v>29</v>
      </c>
      <c r="T1504">
        <v>995</v>
      </c>
      <c r="U1504" t="s">
        <v>42</v>
      </c>
      <c r="V1504" t="s">
        <v>43</v>
      </c>
      <c r="W1504" t="s">
        <v>62</v>
      </c>
    </row>
    <row r="1505" spans="1:23" x14ac:dyDescent="0.35">
      <c r="A1505" t="s">
        <v>323</v>
      </c>
      <c r="B1505" t="s">
        <v>44</v>
      </c>
      <c r="C1505" t="s">
        <v>34</v>
      </c>
      <c r="D1505" t="s">
        <v>60</v>
      </c>
      <c r="E1505" t="s">
        <v>23</v>
      </c>
      <c r="F1505" s="1">
        <v>44604</v>
      </c>
      <c r="G1505" t="s">
        <v>56</v>
      </c>
      <c r="H1505" t="s">
        <v>104</v>
      </c>
      <c r="I1505">
        <v>2023</v>
      </c>
      <c r="J1505" t="s">
        <v>26</v>
      </c>
      <c r="K1505" t="s">
        <v>54</v>
      </c>
      <c r="L1505">
        <v>90</v>
      </c>
      <c r="M1505">
        <v>10</v>
      </c>
      <c r="N1505">
        <v>4</v>
      </c>
      <c r="O1505">
        <v>360</v>
      </c>
      <c r="P1505">
        <v>6</v>
      </c>
      <c r="Q1505">
        <v>900</v>
      </c>
      <c r="R1505" t="s">
        <v>28</v>
      </c>
      <c r="S1505" t="s">
        <v>29</v>
      </c>
      <c r="T1505">
        <v>245</v>
      </c>
      <c r="U1505" t="s">
        <v>42</v>
      </c>
      <c r="V1505" t="s">
        <v>65</v>
      </c>
      <c r="W1505" t="s">
        <v>62</v>
      </c>
    </row>
    <row r="1506" spans="1:23" x14ac:dyDescent="0.35">
      <c r="A1506" t="s">
        <v>1447</v>
      </c>
      <c r="B1506" t="s">
        <v>63</v>
      </c>
      <c r="C1506" t="s">
        <v>68</v>
      </c>
      <c r="D1506" t="s">
        <v>22</v>
      </c>
      <c r="E1506" t="s">
        <v>58</v>
      </c>
      <c r="F1506" s="1">
        <v>44605</v>
      </c>
      <c r="G1506" t="s">
        <v>59</v>
      </c>
      <c r="H1506" t="s">
        <v>104</v>
      </c>
      <c r="I1506">
        <v>2023</v>
      </c>
      <c r="J1506" t="s">
        <v>26</v>
      </c>
      <c r="K1506" t="s">
        <v>27</v>
      </c>
      <c r="L1506">
        <v>46</v>
      </c>
      <c r="M1506">
        <v>5</v>
      </c>
      <c r="N1506">
        <v>2</v>
      </c>
      <c r="O1506">
        <v>92</v>
      </c>
      <c r="P1506">
        <v>3</v>
      </c>
      <c r="Q1506">
        <v>230</v>
      </c>
      <c r="R1506" t="s">
        <v>28</v>
      </c>
      <c r="S1506" t="s">
        <v>29</v>
      </c>
      <c r="T1506">
        <v>85</v>
      </c>
      <c r="U1506" t="s">
        <v>30</v>
      </c>
      <c r="V1506" t="s">
        <v>65</v>
      </c>
      <c r="W1506" t="s">
        <v>32</v>
      </c>
    </row>
    <row r="1507" spans="1:23" x14ac:dyDescent="0.35">
      <c r="A1507" t="s">
        <v>1448</v>
      </c>
      <c r="B1507" t="s">
        <v>20</v>
      </c>
      <c r="C1507" t="s">
        <v>34</v>
      </c>
      <c r="D1507" t="s">
        <v>46</v>
      </c>
      <c r="E1507" t="s">
        <v>47</v>
      </c>
      <c r="F1507" s="1">
        <v>44606</v>
      </c>
      <c r="G1507" t="s">
        <v>24</v>
      </c>
      <c r="H1507" t="s">
        <v>104</v>
      </c>
      <c r="I1507">
        <v>2023</v>
      </c>
      <c r="J1507" t="s">
        <v>26</v>
      </c>
      <c r="K1507" t="s">
        <v>27</v>
      </c>
      <c r="L1507">
        <v>77</v>
      </c>
      <c r="M1507">
        <v>15</v>
      </c>
      <c r="N1507">
        <v>5</v>
      </c>
      <c r="O1507">
        <v>385</v>
      </c>
      <c r="P1507">
        <v>10</v>
      </c>
      <c r="Q1507">
        <v>1155</v>
      </c>
      <c r="R1507" t="s">
        <v>41</v>
      </c>
      <c r="S1507" t="s">
        <v>29</v>
      </c>
      <c r="T1507">
        <v>729</v>
      </c>
      <c r="U1507" t="s">
        <v>42</v>
      </c>
      <c r="V1507" t="s">
        <v>65</v>
      </c>
      <c r="W1507" t="s">
        <v>32</v>
      </c>
    </row>
    <row r="1508" spans="1:23" x14ac:dyDescent="0.35">
      <c r="A1508" t="s">
        <v>1449</v>
      </c>
      <c r="B1508" t="s">
        <v>63</v>
      </c>
      <c r="C1508" t="s">
        <v>57</v>
      </c>
      <c r="D1508" t="s">
        <v>51</v>
      </c>
      <c r="E1508" t="s">
        <v>47</v>
      </c>
      <c r="F1508" s="1">
        <v>44607</v>
      </c>
      <c r="G1508" t="s">
        <v>36</v>
      </c>
      <c r="H1508" t="s">
        <v>104</v>
      </c>
      <c r="I1508">
        <v>2023</v>
      </c>
      <c r="J1508" t="s">
        <v>26</v>
      </c>
      <c r="K1508" t="s">
        <v>27</v>
      </c>
      <c r="L1508">
        <v>61</v>
      </c>
      <c r="M1508">
        <v>40</v>
      </c>
      <c r="N1508">
        <v>7</v>
      </c>
      <c r="O1508">
        <v>427</v>
      </c>
      <c r="P1508">
        <v>33</v>
      </c>
      <c r="Q1508">
        <v>2440</v>
      </c>
      <c r="R1508" t="s">
        <v>41</v>
      </c>
      <c r="S1508" t="s">
        <v>29</v>
      </c>
      <c r="T1508">
        <v>931</v>
      </c>
      <c r="U1508" t="s">
        <v>30</v>
      </c>
      <c r="V1508" t="s">
        <v>65</v>
      </c>
      <c r="W1508" t="s">
        <v>32</v>
      </c>
    </row>
    <row r="1509" spans="1:23" x14ac:dyDescent="0.35">
      <c r="A1509" t="s">
        <v>1450</v>
      </c>
      <c r="B1509" t="s">
        <v>33</v>
      </c>
      <c r="C1509" t="s">
        <v>34</v>
      </c>
      <c r="D1509" t="s">
        <v>60</v>
      </c>
      <c r="E1509" t="s">
        <v>47</v>
      </c>
      <c r="F1509" s="1">
        <v>44608</v>
      </c>
      <c r="G1509" t="s">
        <v>40</v>
      </c>
      <c r="H1509" t="s">
        <v>104</v>
      </c>
      <c r="I1509">
        <v>2023</v>
      </c>
      <c r="J1509" t="s">
        <v>26</v>
      </c>
      <c r="K1509" t="s">
        <v>27</v>
      </c>
      <c r="L1509">
        <v>90</v>
      </c>
      <c r="M1509">
        <v>10</v>
      </c>
      <c r="N1509">
        <v>4</v>
      </c>
      <c r="O1509">
        <v>360</v>
      </c>
      <c r="P1509">
        <v>6</v>
      </c>
      <c r="Q1509">
        <v>900</v>
      </c>
      <c r="R1509" t="s">
        <v>41</v>
      </c>
      <c r="S1509" t="s">
        <v>29</v>
      </c>
      <c r="T1509">
        <v>542</v>
      </c>
      <c r="U1509" t="s">
        <v>30</v>
      </c>
      <c r="V1509" t="s">
        <v>31</v>
      </c>
      <c r="W1509" t="s">
        <v>50</v>
      </c>
    </row>
    <row r="1510" spans="1:23" x14ac:dyDescent="0.35">
      <c r="A1510" t="s">
        <v>1451</v>
      </c>
      <c r="B1510" t="s">
        <v>20</v>
      </c>
      <c r="C1510" t="s">
        <v>67</v>
      </c>
      <c r="D1510" t="s">
        <v>22</v>
      </c>
      <c r="E1510" t="s">
        <v>61</v>
      </c>
      <c r="F1510" s="1">
        <v>44609</v>
      </c>
      <c r="G1510" t="s">
        <v>48</v>
      </c>
      <c r="H1510" t="s">
        <v>104</v>
      </c>
      <c r="I1510">
        <v>2023</v>
      </c>
      <c r="J1510" t="s">
        <v>26</v>
      </c>
      <c r="K1510" t="s">
        <v>27</v>
      </c>
      <c r="L1510">
        <v>26</v>
      </c>
      <c r="M1510">
        <v>5</v>
      </c>
      <c r="N1510">
        <v>2</v>
      </c>
      <c r="O1510">
        <v>52</v>
      </c>
      <c r="P1510">
        <v>3</v>
      </c>
      <c r="Q1510">
        <v>130</v>
      </c>
      <c r="R1510" t="s">
        <v>28</v>
      </c>
      <c r="S1510" t="s">
        <v>29</v>
      </c>
      <c r="T1510">
        <v>799</v>
      </c>
      <c r="U1510" t="s">
        <v>30</v>
      </c>
      <c r="V1510" t="s">
        <v>31</v>
      </c>
      <c r="W1510" t="s">
        <v>50</v>
      </c>
    </row>
    <row r="1511" spans="1:23" x14ac:dyDescent="0.35">
      <c r="A1511" t="s">
        <v>1452</v>
      </c>
      <c r="B1511" t="s">
        <v>20</v>
      </c>
      <c r="C1511" t="s">
        <v>68</v>
      </c>
      <c r="D1511" t="s">
        <v>60</v>
      </c>
      <c r="E1511" t="s">
        <v>39</v>
      </c>
      <c r="F1511" s="1">
        <v>44610</v>
      </c>
      <c r="G1511" t="s">
        <v>53</v>
      </c>
      <c r="H1511" t="s">
        <v>104</v>
      </c>
      <c r="I1511">
        <v>2023</v>
      </c>
      <c r="J1511" t="s">
        <v>26</v>
      </c>
      <c r="K1511" t="s">
        <v>54</v>
      </c>
      <c r="L1511">
        <v>40</v>
      </c>
      <c r="M1511">
        <v>10</v>
      </c>
      <c r="N1511">
        <v>4</v>
      </c>
      <c r="O1511">
        <v>160</v>
      </c>
      <c r="P1511">
        <v>6</v>
      </c>
      <c r="Q1511">
        <v>400</v>
      </c>
      <c r="R1511" t="s">
        <v>41</v>
      </c>
      <c r="S1511" t="s">
        <v>29</v>
      </c>
      <c r="T1511">
        <v>623</v>
      </c>
      <c r="U1511" t="s">
        <v>42</v>
      </c>
      <c r="V1511" t="s">
        <v>31</v>
      </c>
      <c r="W1511" t="s">
        <v>50</v>
      </c>
    </row>
    <row r="1512" spans="1:23" x14ac:dyDescent="0.35">
      <c r="A1512" t="s">
        <v>1453</v>
      </c>
      <c r="B1512" t="s">
        <v>63</v>
      </c>
      <c r="C1512" t="s">
        <v>66</v>
      </c>
      <c r="D1512" t="s">
        <v>22</v>
      </c>
      <c r="E1512" t="s">
        <v>58</v>
      </c>
      <c r="F1512" s="1">
        <v>44611</v>
      </c>
      <c r="G1512" t="s">
        <v>56</v>
      </c>
      <c r="H1512" t="s">
        <v>104</v>
      </c>
      <c r="I1512">
        <v>2023</v>
      </c>
      <c r="J1512" t="s">
        <v>26</v>
      </c>
      <c r="K1512" t="s">
        <v>54</v>
      </c>
      <c r="L1512">
        <v>41</v>
      </c>
      <c r="M1512">
        <v>5</v>
      </c>
      <c r="N1512">
        <v>2</v>
      </c>
      <c r="O1512">
        <v>82</v>
      </c>
      <c r="P1512">
        <v>3</v>
      </c>
      <c r="Q1512">
        <v>205</v>
      </c>
      <c r="R1512" t="s">
        <v>28</v>
      </c>
      <c r="S1512" t="s">
        <v>29</v>
      </c>
      <c r="T1512">
        <v>332</v>
      </c>
      <c r="U1512" t="s">
        <v>30</v>
      </c>
      <c r="V1512" t="s">
        <v>31</v>
      </c>
      <c r="W1512" t="s">
        <v>32</v>
      </c>
    </row>
    <row r="1513" spans="1:23" x14ac:dyDescent="0.35">
      <c r="A1513" t="s">
        <v>878</v>
      </c>
      <c r="B1513" t="s">
        <v>20</v>
      </c>
      <c r="C1513" t="s">
        <v>55</v>
      </c>
      <c r="D1513" t="s">
        <v>35</v>
      </c>
      <c r="E1513" t="s">
        <v>58</v>
      </c>
      <c r="F1513" s="1">
        <v>44612</v>
      </c>
      <c r="G1513" t="s">
        <v>59</v>
      </c>
      <c r="H1513" t="s">
        <v>104</v>
      </c>
      <c r="I1513">
        <v>2023</v>
      </c>
      <c r="J1513" t="s">
        <v>26</v>
      </c>
      <c r="K1513" t="s">
        <v>27</v>
      </c>
      <c r="L1513">
        <v>20</v>
      </c>
      <c r="M1513">
        <v>5</v>
      </c>
      <c r="N1513">
        <v>3</v>
      </c>
      <c r="O1513">
        <v>60</v>
      </c>
      <c r="P1513">
        <v>2</v>
      </c>
      <c r="Q1513">
        <v>100</v>
      </c>
      <c r="R1513" t="s">
        <v>41</v>
      </c>
      <c r="S1513" t="s">
        <v>29</v>
      </c>
      <c r="T1513">
        <v>122</v>
      </c>
      <c r="U1513" t="s">
        <v>42</v>
      </c>
      <c r="V1513" t="s">
        <v>65</v>
      </c>
      <c r="W1513" t="s">
        <v>50</v>
      </c>
    </row>
    <row r="1514" spans="1:23" x14ac:dyDescent="0.35">
      <c r="A1514" t="s">
        <v>1454</v>
      </c>
      <c r="B1514" t="s">
        <v>20</v>
      </c>
      <c r="C1514" t="s">
        <v>57</v>
      </c>
      <c r="D1514" t="s">
        <v>60</v>
      </c>
      <c r="E1514" t="s">
        <v>47</v>
      </c>
      <c r="F1514" s="1">
        <v>44613</v>
      </c>
      <c r="G1514" t="s">
        <v>24</v>
      </c>
      <c r="H1514" t="s">
        <v>104</v>
      </c>
      <c r="I1514">
        <v>2023</v>
      </c>
      <c r="J1514" t="s">
        <v>26</v>
      </c>
      <c r="K1514" t="s">
        <v>27</v>
      </c>
      <c r="L1514">
        <v>75</v>
      </c>
      <c r="M1514">
        <v>10</v>
      </c>
      <c r="N1514">
        <v>4</v>
      </c>
      <c r="O1514">
        <v>300</v>
      </c>
      <c r="P1514">
        <v>6</v>
      </c>
      <c r="Q1514">
        <v>750</v>
      </c>
      <c r="R1514" t="s">
        <v>28</v>
      </c>
      <c r="S1514" t="s">
        <v>29</v>
      </c>
      <c r="T1514">
        <v>441</v>
      </c>
      <c r="U1514" t="s">
        <v>42</v>
      </c>
      <c r="V1514" t="s">
        <v>43</v>
      </c>
      <c r="W1514" t="s">
        <v>32</v>
      </c>
    </row>
    <row r="1515" spans="1:23" x14ac:dyDescent="0.35">
      <c r="A1515" t="s">
        <v>1455</v>
      </c>
      <c r="B1515" t="s">
        <v>63</v>
      </c>
      <c r="C1515" t="s">
        <v>55</v>
      </c>
      <c r="D1515" t="s">
        <v>38</v>
      </c>
      <c r="E1515" t="s">
        <v>47</v>
      </c>
      <c r="F1515" s="1">
        <v>44614</v>
      </c>
      <c r="G1515" t="s">
        <v>36</v>
      </c>
      <c r="H1515" t="s">
        <v>104</v>
      </c>
      <c r="I1515">
        <v>2023</v>
      </c>
      <c r="J1515" t="s">
        <v>26</v>
      </c>
      <c r="K1515" t="s">
        <v>27</v>
      </c>
      <c r="L1515">
        <v>32</v>
      </c>
      <c r="M1515">
        <v>5</v>
      </c>
      <c r="N1515">
        <v>2</v>
      </c>
      <c r="O1515">
        <v>64</v>
      </c>
      <c r="P1515">
        <v>3</v>
      </c>
      <c r="Q1515">
        <v>160</v>
      </c>
      <c r="R1515" t="s">
        <v>41</v>
      </c>
      <c r="S1515" t="s">
        <v>29</v>
      </c>
      <c r="T1515">
        <v>565</v>
      </c>
      <c r="U1515" t="s">
        <v>42</v>
      </c>
      <c r="V1515" t="s">
        <v>49</v>
      </c>
      <c r="W1515" t="s">
        <v>62</v>
      </c>
    </row>
    <row r="1516" spans="1:23" x14ac:dyDescent="0.35">
      <c r="A1516" t="s">
        <v>1456</v>
      </c>
      <c r="B1516" t="s">
        <v>63</v>
      </c>
      <c r="C1516" t="s">
        <v>66</v>
      </c>
      <c r="D1516" t="s">
        <v>46</v>
      </c>
      <c r="E1516" t="s">
        <v>52</v>
      </c>
      <c r="F1516" s="1">
        <v>44615</v>
      </c>
      <c r="G1516" t="s">
        <v>40</v>
      </c>
      <c r="H1516" t="s">
        <v>104</v>
      </c>
      <c r="I1516">
        <v>2023</v>
      </c>
      <c r="J1516" t="s">
        <v>26</v>
      </c>
      <c r="K1516" t="s">
        <v>27</v>
      </c>
      <c r="L1516">
        <v>28</v>
      </c>
      <c r="M1516">
        <v>15</v>
      </c>
      <c r="N1516">
        <v>5</v>
      </c>
      <c r="O1516">
        <v>140</v>
      </c>
      <c r="P1516">
        <v>10</v>
      </c>
      <c r="Q1516">
        <v>420</v>
      </c>
      <c r="R1516" t="s">
        <v>41</v>
      </c>
      <c r="S1516" t="s">
        <v>29</v>
      </c>
      <c r="T1516">
        <v>291</v>
      </c>
      <c r="U1516" t="s">
        <v>30</v>
      </c>
      <c r="V1516" t="s">
        <v>49</v>
      </c>
      <c r="W1516" t="s">
        <v>50</v>
      </c>
    </row>
    <row r="1517" spans="1:23" x14ac:dyDescent="0.35">
      <c r="A1517" t="s">
        <v>1457</v>
      </c>
      <c r="B1517" t="s">
        <v>44</v>
      </c>
      <c r="C1517" t="s">
        <v>67</v>
      </c>
      <c r="D1517" t="s">
        <v>51</v>
      </c>
      <c r="E1517" t="s">
        <v>58</v>
      </c>
      <c r="F1517" s="1">
        <v>44616</v>
      </c>
      <c r="G1517" t="s">
        <v>48</v>
      </c>
      <c r="H1517" t="s">
        <v>104</v>
      </c>
      <c r="I1517">
        <v>2023</v>
      </c>
      <c r="J1517" t="s">
        <v>26</v>
      </c>
      <c r="K1517" t="s">
        <v>27</v>
      </c>
      <c r="L1517">
        <v>75</v>
      </c>
      <c r="M1517">
        <v>40</v>
      </c>
      <c r="N1517">
        <v>7</v>
      </c>
      <c r="O1517">
        <v>525</v>
      </c>
      <c r="P1517">
        <v>33</v>
      </c>
      <c r="Q1517">
        <v>3000</v>
      </c>
      <c r="R1517" t="s">
        <v>28</v>
      </c>
      <c r="S1517" t="s">
        <v>29</v>
      </c>
      <c r="T1517">
        <v>791</v>
      </c>
      <c r="U1517" t="s">
        <v>42</v>
      </c>
      <c r="V1517" t="s">
        <v>43</v>
      </c>
      <c r="W1517" t="s">
        <v>62</v>
      </c>
    </row>
    <row r="1518" spans="1:23" x14ac:dyDescent="0.35">
      <c r="A1518" t="s">
        <v>1458</v>
      </c>
      <c r="B1518" t="s">
        <v>20</v>
      </c>
      <c r="C1518" t="s">
        <v>45</v>
      </c>
      <c r="D1518" t="s">
        <v>46</v>
      </c>
      <c r="E1518" t="s">
        <v>61</v>
      </c>
      <c r="F1518" s="1">
        <v>44617</v>
      </c>
      <c r="G1518" t="s">
        <v>53</v>
      </c>
      <c r="H1518" t="s">
        <v>104</v>
      </c>
      <c r="I1518">
        <v>2023</v>
      </c>
      <c r="J1518" t="s">
        <v>26</v>
      </c>
      <c r="K1518" t="s">
        <v>54</v>
      </c>
      <c r="L1518">
        <v>64</v>
      </c>
      <c r="M1518">
        <v>15</v>
      </c>
      <c r="N1518">
        <v>5</v>
      </c>
      <c r="O1518">
        <v>320</v>
      </c>
      <c r="P1518">
        <v>10</v>
      </c>
      <c r="Q1518">
        <v>960</v>
      </c>
      <c r="R1518" t="s">
        <v>41</v>
      </c>
      <c r="S1518" t="s">
        <v>29</v>
      </c>
      <c r="T1518">
        <v>920</v>
      </c>
      <c r="U1518" t="s">
        <v>30</v>
      </c>
      <c r="V1518" t="s">
        <v>49</v>
      </c>
      <c r="W1518" t="s">
        <v>62</v>
      </c>
    </row>
    <row r="1519" spans="1:23" x14ac:dyDescent="0.35">
      <c r="A1519" t="s">
        <v>1459</v>
      </c>
      <c r="B1519" t="s">
        <v>20</v>
      </c>
      <c r="C1519" t="s">
        <v>68</v>
      </c>
      <c r="D1519" t="s">
        <v>35</v>
      </c>
      <c r="E1519" t="s">
        <v>52</v>
      </c>
      <c r="F1519" s="1">
        <v>44618</v>
      </c>
      <c r="G1519" t="s">
        <v>56</v>
      </c>
      <c r="H1519" t="s">
        <v>104</v>
      </c>
      <c r="I1519">
        <v>2023</v>
      </c>
      <c r="J1519" t="s">
        <v>26</v>
      </c>
      <c r="K1519" t="s">
        <v>54</v>
      </c>
      <c r="L1519">
        <v>29</v>
      </c>
      <c r="M1519">
        <v>5</v>
      </c>
      <c r="N1519">
        <v>3</v>
      </c>
      <c r="O1519">
        <v>87</v>
      </c>
      <c r="P1519">
        <v>2</v>
      </c>
      <c r="Q1519">
        <v>145</v>
      </c>
      <c r="R1519" t="s">
        <v>28</v>
      </c>
      <c r="S1519" t="s">
        <v>29</v>
      </c>
      <c r="T1519">
        <v>317</v>
      </c>
      <c r="U1519" t="s">
        <v>30</v>
      </c>
      <c r="V1519" t="s">
        <v>43</v>
      </c>
      <c r="W1519" t="s">
        <v>62</v>
      </c>
    </row>
    <row r="1520" spans="1:23" x14ac:dyDescent="0.35">
      <c r="A1520" t="s">
        <v>1460</v>
      </c>
      <c r="B1520" t="s">
        <v>63</v>
      </c>
      <c r="C1520" t="s">
        <v>66</v>
      </c>
      <c r="D1520" t="s">
        <v>64</v>
      </c>
      <c r="E1520" t="s">
        <v>23</v>
      </c>
      <c r="F1520" s="1">
        <v>44619</v>
      </c>
      <c r="G1520" t="s">
        <v>59</v>
      </c>
      <c r="H1520" t="s">
        <v>104</v>
      </c>
      <c r="I1520">
        <v>2023</v>
      </c>
      <c r="J1520" t="s">
        <v>26</v>
      </c>
      <c r="K1520" t="s">
        <v>27</v>
      </c>
      <c r="L1520">
        <v>37</v>
      </c>
      <c r="M1520">
        <v>25</v>
      </c>
      <c r="N1520">
        <v>10</v>
      </c>
      <c r="O1520">
        <v>370</v>
      </c>
      <c r="P1520">
        <v>15</v>
      </c>
      <c r="Q1520">
        <v>925</v>
      </c>
      <c r="R1520" t="s">
        <v>28</v>
      </c>
      <c r="S1520" t="s">
        <v>29</v>
      </c>
      <c r="T1520">
        <v>349</v>
      </c>
      <c r="U1520" t="s">
        <v>30</v>
      </c>
      <c r="V1520" t="s">
        <v>31</v>
      </c>
      <c r="W1520" t="s">
        <v>62</v>
      </c>
    </row>
    <row r="1521" spans="1:23" x14ac:dyDescent="0.35">
      <c r="A1521" t="s">
        <v>1461</v>
      </c>
      <c r="B1521" t="s">
        <v>44</v>
      </c>
      <c r="C1521" t="s">
        <v>68</v>
      </c>
      <c r="D1521" t="s">
        <v>60</v>
      </c>
      <c r="E1521" t="s">
        <v>39</v>
      </c>
      <c r="F1521" s="1">
        <v>44620</v>
      </c>
      <c r="G1521" t="s">
        <v>24</v>
      </c>
      <c r="H1521" t="s">
        <v>104</v>
      </c>
      <c r="I1521">
        <v>2023</v>
      </c>
      <c r="J1521" t="s">
        <v>26</v>
      </c>
      <c r="K1521" t="s">
        <v>27</v>
      </c>
      <c r="L1521">
        <v>97</v>
      </c>
      <c r="M1521">
        <v>10</v>
      </c>
      <c r="N1521">
        <v>4</v>
      </c>
      <c r="O1521">
        <v>388</v>
      </c>
      <c r="P1521">
        <v>6</v>
      </c>
      <c r="Q1521">
        <v>970</v>
      </c>
      <c r="R1521" t="s">
        <v>41</v>
      </c>
      <c r="S1521" t="s">
        <v>29</v>
      </c>
      <c r="T1521">
        <v>758</v>
      </c>
      <c r="U1521" t="s">
        <v>30</v>
      </c>
      <c r="V1521" t="s">
        <v>65</v>
      </c>
      <c r="W1521" t="s">
        <v>32</v>
      </c>
    </row>
    <row r="1522" spans="1:23" x14ac:dyDescent="0.35">
      <c r="A1522" t="s">
        <v>1462</v>
      </c>
      <c r="B1522" t="s">
        <v>63</v>
      </c>
      <c r="C1522" t="s">
        <v>66</v>
      </c>
      <c r="D1522" t="s">
        <v>38</v>
      </c>
      <c r="E1522" t="s">
        <v>23</v>
      </c>
      <c r="F1522" s="1">
        <v>44621</v>
      </c>
      <c r="G1522" t="s">
        <v>36</v>
      </c>
      <c r="H1522" t="s">
        <v>133</v>
      </c>
      <c r="I1522">
        <v>2023</v>
      </c>
      <c r="J1522" t="s">
        <v>26</v>
      </c>
      <c r="K1522" t="s">
        <v>27</v>
      </c>
      <c r="L1522">
        <v>71</v>
      </c>
      <c r="M1522">
        <v>5</v>
      </c>
      <c r="N1522">
        <v>2</v>
      </c>
      <c r="O1522">
        <v>142</v>
      </c>
      <c r="P1522">
        <v>3</v>
      </c>
      <c r="Q1522">
        <v>355</v>
      </c>
      <c r="R1522" t="s">
        <v>28</v>
      </c>
      <c r="S1522" t="s">
        <v>29</v>
      </c>
      <c r="T1522">
        <v>82</v>
      </c>
      <c r="U1522" t="s">
        <v>30</v>
      </c>
      <c r="V1522" t="s">
        <v>31</v>
      </c>
      <c r="W1522" t="s">
        <v>32</v>
      </c>
    </row>
    <row r="1523" spans="1:23" x14ac:dyDescent="0.35">
      <c r="A1523" t="s">
        <v>1463</v>
      </c>
      <c r="B1523" t="s">
        <v>33</v>
      </c>
      <c r="C1523" t="s">
        <v>37</v>
      </c>
      <c r="D1523" t="s">
        <v>22</v>
      </c>
      <c r="E1523" t="s">
        <v>23</v>
      </c>
      <c r="F1523" s="1">
        <v>44622</v>
      </c>
      <c r="G1523" t="s">
        <v>40</v>
      </c>
      <c r="H1523" t="s">
        <v>133</v>
      </c>
      <c r="I1523">
        <v>2023</v>
      </c>
      <c r="J1523" t="s">
        <v>26</v>
      </c>
      <c r="K1523" t="s">
        <v>27</v>
      </c>
      <c r="L1523">
        <v>55</v>
      </c>
      <c r="M1523">
        <v>5</v>
      </c>
      <c r="N1523">
        <v>2</v>
      </c>
      <c r="O1523">
        <v>110</v>
      </c>
      <c r="P1523">
        <v>3</v>
      </c>
      <c r="Q1523">
        <v>275</v>
      </c>
      <c r="R1523" t="s">
        <v>41</v>
      </c>
      <c r="S1523" t="s">
        <v>29</v>
      </c>
      <c r="T1523">
        <v>170</v>
      </c>
      <c r="U1523" t="s">
        <v>42</v>
      </c>
      <c r="V1523" t="s">
        <v>65</v>
      </c>
      <c r="W1523" t="s">
        <v>32</v>
      </c>
    </row>
    <row r="1524" spans="1:23" x14ac:dyDescent="0.35">
      <c r="A1524" t="s">
        <v>1464</v>
      </c>
      <c r="B1524" t="s">
        <v>33</v>
      </c>
      <c r="C1524" t="s">
        <v>57</v>
      </c>
      <c r="D1524" t="s">
        <v>35</v>
      </c>
      <c r="E1524" t="s">
        <v>61</v>
      </c>
      <c r="F1524" s="1">
        <v>44623</v>
      </c>
      <c r="G1524" t="s">
        <v>48</v>
      </c>
      <c r="H1524" t="s">
        <v>133</v>
      </c>
      <c r="I1524">
        <v>2023</v>
      </c>
      <c r="J1524" t="s">
        <v>26</v>
      </c>
      <c r="K1524" t="s">
        <v>27</v>
      </c>
      <c r="L1524">
        <v>71</v>
      </c>
      <c r="M1524">
        <v>5</v>
      </c>
      <c r="N1524">
        <v>3</v>
      </c>
      <c r="O1524">
        <v>213</v>
      </c>
      <c r="P1524">
        <v>2</v>
      </c>
      <c r="Q1524">
        <v>355</v>
      </c>
      <c r="R1524" t="s">
        <v>28</v>
      </c>
      <c r="S1524" t="s">
        <v>29</v>
      </c>
      <c r="T1524">
        <v>897</v>
      </c>
      <c r="U1524" t="s">
        <v>30</v>
      </c>
      <c r="V1524" t="s">
        <v>65</v>
      </c>
      <c r="W1524" t="s">
        <v>32</v>
      </c>
    </row>
    <row r="1525" spans="1:23" x14ac:dyDescent="0.35">
      <c r="A1525" t="s">
        <v>1465</v>
      </c>
      <c r="B1525" t="s">
        <v>33</v>
      </c>
      <c r="C1525" t="s">
        <v>37</v>
      </c>
      <c r="D1525" t="s">
        <v>35</v>
      </c>
      <c r="E1525" t="s">
        <v>23</v>
      </c>
      <c r="F1525" s="1">
        <v>44624</v>
      </c>
      <c r="G1525" t="s">
        <v>53</v>
      </c>
      <c r="H1525" t="s">
        <v>133</v>
      </c>
      <c r="I1525">
        <v>2023</v>
      </c>
      <c r="J1525" t="s">
        <v>26</v>
      </c>
      <c r="K1525" t="s">
        <v>54</v>
      </c>
      <c r="L1525">
        <v>63</v>
      </c>
      <c r="M1525">
        <v>5</v>
      </c>
      <c r="N1525">
        <v>3</v>
      </c>
      <c r="O1525">
        <v>189</v>
      </c>
      <c r="P1525">
        <v>2</v>
      </c>
      <c r="Q1525">
        <v>315</v>
      </c>
      <c r="R1525" t="s">
        <v>28</v>
      </c>
      <c r="S1525" t="s">
        <v>29</v>
      </c>
      <c r="T1525">
        <v>891</v>
      </c>
      <c r="U1525" t="s">
        <v>42</v>
      </c>
      <c r="V1525" t="s">
        <v>49</v>
      </c>
      <c r="W1525" t="s">
        <v>50</v>
      </c>
    </row>
    <row r="1526" spans="1:23" x14ac:dyDescent="0.35">
      <c r="A1526" t="s">
        <v>1466</v>
      </c>
      <c r="B1526" t="s">
        <v>20</v>
      </c>
      <c r="C1526" t="s">
        <v>68</v>
      </c>
      <c r="D1526" t="s">
        <v>22</v>
      </c>
      <c r="E1526" t="s">
        <v>58</v>
      </c>
      <c r="F1526" s="1">
        <v>44625</v>
      </c>
      <c r="G1526" t="s">
        <v>56</v>
      </c>
      <c r="H1526" t="s">
        <v>133</v>
      </c>
      <c r="I1526">
        <v>2023</v>
      </c>
      <c r="J1526" t="s">
        <v>26</v>
      </c>
      <c r="K1526" t="s">
        <v>54</v>
      </c>
      <c r="L1526">
        <v>85</v>
      </c>
      <c r="M1526">
        <v>5</v>
      </c>
      <c r="N1526">
        <v>2</v>
      </c>
      <c r="O1526">
        <v>170</v>
      </c>
      <c r="P1526">
        <v>3</v>
      </c>
      <c r="Q1526">
        <v>425</v>
      </c>
      <c r="R1526" t="s">
        <v>28</v>
      </c>
      <c r="S1526" t="s">
        <v>29</v>
      </c>
      <c r="T1526">
        <v>586</v>
      </c>
      <c r="U1526" t="s">
        <v>42</v>
      </c>
      <c r="V1526" t="s">
        <v>31</v>
      </c>
      <c r="W1526" t="s">
        <v>62</v>
      </c>
    </row>
    <row r="1527" spans="1:23" x14ac:dyDescent="0.35">
      <c r="A1527" t="s">
        <v>1467</v>
      </c>
      <c r="B1527" t="s">
        <v>33</v>
      </c>
      <c r="C1527" t="s">
        <v>45</v>
      </c>
      <c r="D1527" t="s">
        <v>60</v>
      </c>
      <c r="E1527" t="s">
        <v>39</v>
      </c>
      <c r="F1527" s="1">
        <v>44626</v>
      </c>
      <c r="G1527" t="s">
        <v>59</v>
      </c>
      <c r="H1527" t="s">
        <v>133</v>
      </c>
      <c r="I1527">
        <v>2023</v>
      </c>
      <c r="J1527" t="s">
        <v>26</v>
      </c>
      <c r="K1527" t="s">
        <v>27</v>
      </c>
      <c r="L1527">
        <v>54</v>
      </c>
      <c r="M1527">
        <v>10</v>
      </c>
      <c r="N1527">
        <v>4</v>
      </c>
      <c r="O1527">
        <v>216</v>
      </c>
      <c r="P1527">
        <v>6</v>
      </c>
      <c r="Q1527">
        <v>540</v>
      </c>
      <c r="R1527" t="s">
        <v>41</v>
      </c>
      <c r="S1527" t="s">
        <v>29</v>
      </c>
      <c r="T1527">
        <v>691</v>
      </c>
      <c r="U1527" t="s">
        <v>30</v>
      </c>
      <c r="V1527" t="s">
        <v>65</v>
      </c>
      <c r="W1527" t="s">
        <v>62</v>
      </c>
    </row>
    <row r="1528" spans="1:23" x14ac:dyDescent="0.35">
      <c r="A1528" t="s">
        <v>1468</v>
      </c>
      <c r="B1528" t="s">
        <v>63</v>
      </c>
      <c r="C1528" t="s">
        <v>45</v>
      </c>
      <c r="D1528" t="s">
        <v>38</v>
      </c>
      <c r="E1528" t="s">
        <v>52</v>
      </c>
      <c r="F1528" s="1">
        <v>44627</v>
      </c>
      <c r="G1528" t="s">
        <v>24</v>
      </c>
      <c r="H1528" t="s">
        <v>133</v>
      </c>
      <c r="I1528">
        <v>2023</v>
      </c>
      <c r="J1528" t="s">
        <v>26</v>
      </c>
      <c r="K1528" t="s">
        <v>27</v>
      </c>
      <c r="L1528">
        <v>51</v>
      </c>
      <c r="M1528">
        <v>5</v>
      </c>
      <c r="N1528">
        <v>2</v>
      </c>
      <c r="O1528">
        <v>102</v>
      </c>
      <c r="P1528">
        <v>3</v>
      </c>
      <c r="Q1528">
        <v>255</v>
      </c>
      <c r="R1528" t="s">
        <v>28</v>
      </c>
      <c r="S1528" t="s">
        <v>29</v>
      </c>
      <c r="T1528">
        <v>363</v>
      </c>
      <c r="U1528" t="s">
        <v>42</v>
      </c>
      <c r="V1528" t="s">
        <v>31</v>
      </c>
      <c r="W1528" t="s">
        <v>50</v>
      </c>
    </row>
    <row r="1529" spans="1:23" x14ac:dyDescent="0.35">
      <c r="A1529" t="s">
        <v>1469</v>
      </c>
      <c r="B1529" t="s">
        <v>63</v>
      </c>
      <c r="C1529" t="s">
        <v>55</v>
      </c>
      <c r="D1529" t="s">
        <v>38</v>
      </c>
      <c r="E1529" t="s">
        <v>23</v>
      </c>
      <c r="F1529" s="1">
        <v>44628</v>
      </c>
      <c r="G1529" t="s">
        <v>36</v>
      </c>
      <c r="H1529" t="s">
        <v>133</v>
      </c>
      <c r="I1529">
        <v>2023</v>
      </c>
      <c r="J1529" t="s">
        <v>26</v>
      </c>
      <c r="K1529" t="s">
        <v>27</v>
      </c>
      <c r="L1529">
        <v>99</v>
      </c>
      <c r="M1529">
        <v>5</v>
      </c>
      <c r="N1529">
        <v>2</v>
      </c>
      <c r="O1529">
        <v>198</v>
      </c>
      <c r="P1529">
        <v>3</v>
      </c>
      <c r="Q1529">
        <v>495</v>
      </c>
      <c r="R1529" t="s">
        <v>28</v>
      </c>
      <c r="S1529" t="s">
        <v>29</v>
      </c>
      <c r="T1529">
        <v>156</v>
      </c>
      <c r="U1529" t="s">
        <v>30</v>
      </c>
      <c r="V1529" t="s">
        <v>31</v>
      </c>
      <c r="W1529" t="s">
        <v>32</v>
      </c>
    </row>
    <row r="1530" spans="1:23" x14ac:dyDescent="0.35">
      <c r="A1530" t="s">
        <v>1470</v>
      </c>
      <c r="B1530" t="s">
        <v>20</v>
      </c>
      <c r="C1530" t="s">
        <v>67</v>
      </c>
      <c r="D1530" t="s">
        <v>22</v>
      </c>
      <c r="E1530" t="s">
        <v>39</v>
      </c>
      <c r="F1530" s="1">
        <v>44629</v>
      </c>
      <c r="G1530" t="s">
        <v>40</v>
      </c>
      <c r="H1530" t="s">
        <v>133</v>
      </c>
      <c r="I1530">
        <v>2023</v>
      </c>
      <c r="J1530" t="s">
        <v>26</v>
      </c>
      <c r="K1530" t="s">
        <v>27</v>
      </c>
      <c r="L1530">
        <v>71</v>
      </c>
      <c r="M1530">
        <v>5</v>
      </c>
      <c r="N1530">
        <v>2</v>
      </c>
      <c r="O1530">
        <v>142</v>
      </c>
      <c r="P1530">
        <v>3</v>
      </c>
      <c r="Q1530">
        <v>355</v>
      </c>
      <c r="R1530" t="s">
        <v>41</v>
      </c>
      <c r="S1530" t="s">
        <v>29</v>
      </c>
      <c r="T1530">
        <v>574</v>
      </c>
      <c r="U1530" t="s">
        <v>30</v>
      </c>
      <c r="V1530" t="s">
        <v>31</v>
      </c>
      <c r="W1530" t="s">
        <v>50</v>
      </c>
    </row>
    <row r="1531" spans="1:23" x14ac:dyDescent="0.35">
      <c r="A1531" t="s">
        <v>1471</v>
      </c>
      <c r="B1531" t="s">
        <v>20</v>
      </c>
      <c r="C1531" t="s">
        <v>34</v>
      </c>
      <c r="D1531" t="s">
        <v>64</v>
      </c>
      <c r="E1531" t="s">
        <v>23</v>
      </c>
      <c r="F1531" s="1">
        <v>44630</v>
      </c>
      <c r="G1531" t="s">
        <v>48</v>
      </c>
      <c r="H1531" t="s">
        <v>133</v>
      </c>
      <c r="I1531">
        <v>2023</v>
      </c>
      <c r="J1531" t="s">
        <v>26</v>
      </c>
      <c r="K1531" t="s">
        <v>27</v>
      </c>
      <c r="L1531">
        <v>15</v>
      </c>
      <c r="M1531">
        <v>25</v>
      </c>
      <c r="N1531">
        <v>10</v>
      </c>
      <c r="O1531">
        <v>150</v>
      </c>
      <c r="P1531">
        <v>15</v>
      </c>
      <c r="Q1531">
        <v>375</v>
      </c>
      <c r="R1531" t="s">
        <v>41</v>
      </c>
      <c r="S1531" t="s">
        <v>29</v>
      </c>
      <c r="T1531">
        <v>794</v>
      </c>
      <c r="U1531" t="s">
        <v>30</v>
      </c>
      <c r="V1531" t="s">
        <v>65</v>
      </c>
      <c r="W1531" t="s">
        <v>32</v>
      </c>
    </row>
    <row r="1532" spans="1:23" x14ac:dyDescent="0.35">
      <c r="A1532" t="s">
        <v>1472</v>
      </c>
      <c r="B1532" t="s">
        <v>63</v>
      </c>
      <c r="C1532" t="s">
        <v>68</v>
      </c>
      <c r="D1532" t="s">
        <v>60</v>
      </c>
      <c r="E1532" t="s">
        <v>39</v>
      </c>
      <c r="F1532" s="1">
        <v>44631</v>
      </c>
      <c r="G1532" t="s">
        <v>53</v>
      </c>
      <c r="H1532" t="s">
        <v>133</v>
      </c>
      <c r="I1532">
        <v>2023</v>
      </c>
      <c r="J1532" t="s">
        <v>26</v>
      </c>
      <c r="K1532" t="s">
        <v>54</v>
      </c>
      <c r="L1532">
        <v>26</v>
      </c>
      <c r="M1532">
        <v>10</v>
      </c>
      <c r="N1532">
        <v>4</v>
      </c>
      <c r="O1532">
        <v>104</v>
      </c>
      <c r="P1532">
        <v>6</v>
      </c>
      <c r="Q1532">
        <v>260</v>
      </c>
      <c r="R1532" t="s">
        <v>41</v>
      </c>
      <c r="S1532" t="s">
        <v>29</v>
      </c>
      <c r="T1532">
        <v>775</v>
      </c>
      <c r="U1532" t="s">
        <v>30</v>
      </c>
      <c r="V1532" t="s">
        <v>43</v>
      </c>
      <c r="W1532" t="s">
        <v>32</v>
      </c>
    </row>
    <row r="1533" spans="1:23" x14ac:dyDescent="0.35">
      <c r="A1533" t="s">
        <v>1473</v>
      </c>
      <c r="B1533" t="s">
        <v>20</v>
      </c>
      <c r="C1533" t="s">
        <v>68</v>
      </c>
      <c r="D1533" t="s">
        <v>35</v>
      </c>
      <c r="E1533" t="s">
        <v>52</v>
      </c>
      <c r="F1533" s="1">
        <v>44632</v>
      </c>
      <c r="G1533" t="s">
        <v>56</v>
      </c>
      <c r="H1533" t="s">
        <v>133</v>
      </c>
      <c r="I1533">
        <v>2023</v>
      </c>
      <c r="J1533" t="s">
        <v>26</v>
      </c>
      <c r="K1533" t="s">
        <v>54</v>
      </c>
      <c r="L1533">
        <v>15</v>
      </c>
      <c r="M1533">
        <v>5</v>
      </c>
      <c r="N1533">
        <v>3</v>
      </c>
      <c r="O1533">
        <v>45</v>
      </c>
      <c r="P1533">
        <v>2</v>
      </c>
      <c r="Q1533">
        <v>75</v>
      </c>
      <c r="R1533" t="s">
        <v>41</v>
      </c>
      <c r="S1533" t="s">
        <v>29</v>
      </c>
      <c r="T1533">
        <v>920</v>
      </c>
      <c r="U1533" t="s">
        <v>42</v>
      </c>
      <c r="V1533" t="s">
        <v>65</v>
      </c>
      <c r="W1533" t="s">
        <v>50</v>
      </c>
    </row>
    <row r="1534" spans="1:23" x14ac:dyDescent="0.35">
      <c r="A1534" t="s">
        <v>1474</v>
      </c>
      <c r="B1534" t="s">
        <v>20</v>
      </c>
      <c r="C1534" t="s">
        <v>68</v>
      </c>
      <c r="D1534" t="s">
        <v>35</v>
      </c>
      <c r="E1534" t="s">
        <v>58</v>
      </c>
      <c r="F1534" s="1">
        <v>44633</v>
      </c>
      <c r="G1534" t="s">
        <v>59</v>
      </c>
      <c r="H1534" t="s">
        <v>133</v>
      </c>
      <c r="I1534">
        <v>2023</v>
      </c>
      <c r="J1534" t="s">
        <v>26</v>
      </c>
      <c r="K1534" t="s">
        <v>27</v>
      </c>
      <c r="L1534">
        <v>13</v>
      </c>
      <c r="M1534">
        <v>5</v>
      </c>
      <c r="N1534">
        <v>3</v>
      </c>
      <c r="O1534">
        <v>39</v>
      </c>
      <c r="P1534">
        <v>2</v>
      </c>
      <c r="Q1534">
        <v>65</v>
      </c>
      <c r="R1534" t="s">
        <v>41</v>
      </c>
      <c r="S1534" t="s">
        <v>29</v>
      </c>
      <c r="T1534">
        <v>794</v>
      </c>
      <c r="U1534" t="s">
        <v>42</v>
      </c>
      <c r="V1534" t="s">
        <v>43</v>
      </c>
      <c r="W1534" t="s">
        <v>32</v>
      </c>
    </row>
    <row r="1535" spans="1:23" x14ac:dyDescent="0.35">
      <c r="A1535" t="s">
        <v>1475</v>
      </c>
      <c r="B1535" t="s">
        <v>44</v>
      </c>
      <c r="C1535" t="s">
        <v>57</v>
      </c>
      <c r="D1535" t="s">
        <v>46</v>
      </c>
      <c r="E1535" t="s">
        <v>47</v>
      </c>
      <c r="F1535" s="1">
        <v>44634</v>
      </c>
      <c r="G1535" t="s">
        <v>24</v>
      </c>
      <c r="H1535" t="s">
        <v>133</v>
      </c>
      <c r="I1535">
        <v>2023</v>
      </c>
      <c r="J1535" t="s">
        <v>26</v>
      </c>
      <c r="K1535" t="s">
        <v>27</v>
      </c>
      <c r="L1535">
        <v>75</v>
      </c>
      <c r="M1535">
        <v>15</v>
      </c>
      <c r="N1535">
        <v>5</v>
      </c>
      <c r="O1535">
        <v>375</v>
      </c>
      <c r="P1535">
        <v>10</v>
      </c>
      <c r="Q1535">
        <v>1125</v>
      </c>
      <c r="R1535" t="s">
        <v>28</v>
      </c>
      <c r="S1535" t="s">
        <v>29</v>
      </c>
      <c r="T1535">
        <v>182</v>
      </c>
      <c r="U1535" t="s">
        <v>30</v>
      </c>
      <c r="V1535" t="s">
        <v>49</v>
      </c>
      <c r="W1535" t="s">
        <v>50</v>
      </c>
    </row>
    <row r="1536" spans="1:23" x14ac:dyDescent="0.35">
      <c r="A1536" t="s">
        <v>1289</v>
      </c>
      <c r="B1536" t="s">
        <v>33</v>
      </c>
      <c r="C1536" t="s">
        <v>55</v>
      </c>
      <c r="D1536" t="s">
        <v>60</v>
      </c>
      <c r="E1536" t="s">
        <v>39</v>
      </c>
      <c r="F1536" s="1">
        <v>44635</v>
      </c>
      <c r="G1536" t="s">
        <v>36</v>
      </c>
      <c r="H1536" t="s">
        <v>133</v>
      </c>
      <c r="I1536">
        <v>2023</v>
      </c>
      <c r="J1536" t="s">
        <v>26</v>
      </c>
      <c r="K1536" t="s">
        <v>27</v>
      </c>
      <c r="L1536">
        <v>82</v>
      </c>
      <c r="M1536">
        <v>10</v>
      </c>
      <c r="N1536">
        <v>4</v>
      </c>
      <c r="O1536">
        <v>328</v>
      </c>
      <c r="P1536">
        <v>6</v>
      </c>
      <c r="Q1536">
        <v>820</v>
      </c>
      <c r="R1536" t="s">
        <v>41</v>
      </c>
      <c r="S1536" t="s">
        <v>29</v>
      </c>
      <c r="T1536">
        <v>716</v>
      </c>
      <c r="U1536" t="s">
        <v>42</v>
      </c>
      <c r="V1536" t="s">
        <v>43</v>
      </c>
      <c r="W1536" t="s">
        <v>50</v>
      </c>
    </row>
    <row r="1537" spans="1:23" x14ac:dyDescent="0.35">
      <c r="A1537" t="s">
        <v>1476</v>
      </c>
      <c r="B1537" t="s">
        <v>63</v>
      </c>
      <c r="C1537" t="s">
        <v>45</v>
      </c>
      <c r="D1537" t="s">
        <v>60</v>
      </c>
      <c r="E1537" t="s">
        <v>52</v>
      </c>
      <c r="F1537" s="1">
        <v>44636</v>
      </c>
      <c r="G1537" t="s">
        <v>40</v>
      </c>
      <c r="H1537" t="s">
        <v>133</v>
      </c>
      <c r="I1537">
        <v>2023</v>
      </c>
      <c r="J1537" t="s">
        <v>26</v>
      </c>
      <c r="K1537" t="s">
        <v>27</v>
      </c>
      <c r="L1537">
        <v>12</v>
      </c>
      <c r="M1537">
        <v>10</v>
      </c>
      <c r="N1537">
        <v>4</v>
      </c>
      <c r="O1537">
        <v>48</v>
      </c>
      <c r="P1537">
        <v>6</v>
      </c>
      <c r="Q1537">
        <v>120</v>
      </c>
      <c r="R1537" t="s">
        <v>41</v>
      </c>
      <c r="S1537" t="s">
        <v>29</v>
      </c>
      <c r="T1537">
        <v>736</v>
      </c>
      <c r="U1537" t="s">
        <v>42</v>
      </c>
      <c r="V1537" t="s">
        <v>43</v>
      </c>
      <c r="W1537" t="s">
        <v>32</v>
      </c>
    </row>
    <row r="1538" spans="1:23" x14ac:dyDescent="0.35">
      <c r="A1538" t="s">
        <v>1477</v>
      </c>
      <c r="B1538" t="s">
        <v>63</v>
      </c>
      <c r="C1538" t="s">
        <v>57</v>
      </c>
      <c r="D1538" t="s">
        <v>60</v>
      </c>
      <c r="E1538" t="s">
        <v>52</v>
      </c>
      <c r="F1538" s="1">
        <v>44637</v>
      </c>
      <c r="G1538" t="s">
        <v>48</v>
      </c>
      <c r="H1538" t="s">
        <v>133</v>
      </c>
      <c r="I1538">
        <v>2023</v>
      </c>
      <c r="J1538" t="s">
        <v>26</v>
      </c>
      <c r="K1538" t="s">
        <v>27</v>
      </c>
      <c r="L1538">
        <v>20</v>
      </c>
      <c r="M1538">
        <v>10</v>
      </c>
      <c r="N1538">
        <v>4</v>
      </c>
      <c r="O1538">
        <v>80</v>
      </c>
      <c r="P1538">
        <v>6</v>
      </c>
      <c r="Q1538">
        <v>200</v>
      </c>
      <c r="R1538" t="s">
        <v>41</v>
      </c>
      <c r="S1538" t="s">
        <v>29</v>
      </c>
      <c r="T1538">
        <v>636</v>
      </c>
      <c r="U1538" t="s">
        <v>30</v>
      </c>
      <c r="V1538" t="s">
        <v>65</v>
      </c>
      <c r="W1538" t="s">
        <v>32</v>
      </c>
    </row>
    <row r="1539" spans="1:23" x14ac:dyDescent="0.35">
      <c r="A1539" t="s">
        <v>1478</v>
      </c>
      <c r="B1539" t="s">
        <v>63</v>
      </c>
      <c r="C1539" t="s">
        <v>21</v>
      </c>
      <c r="D1539" t="s">
        <v>46</v>
      </c>
      <c r="E1539" t="s">
        <v>58</v>
      </c>
      <c r="F1539" s="1">
        <v>44638</v>
      </c>
      <c r="G1539" t="s">
        <v>53</v>
      </c>
      <c r="H1539" t="s">
        <v>133</v>
      </c>
      <c r="I1539">
        <v>2023</v>
      </c>
      <c r="J1539" t="s">
        <v>26</v>
      </c>
      <c r="K1539" t="s">
        <v>54</v>
      </c>
      <c r="L1539">
        <v>76</v>
      </c>
      <c r="M1539">
        <v>15</v>
      </c>
      <c r="N1539">
        <v>5</v>
      </c>
      <c r="O1539">
        <v>380</v>
      </c>
      <c r="P1539">
        <v>10</v>
      </c>
      <c r="Q1539">
        <v>1140</v>
      </c>
      <c r="R1539" t="s">
        <v>28</v>
      </c>
      <c r="S1539" t="s">
        <v>29</v>
      </c>
      <c r="T1539">
        <v>719</v>
      </c>
      <c r="U1539" t="s">
        <v>30</v>
      </c>
      <c r="V1539" t="s">
        <v>65</v>
      </c>
      <c r="W1539" t="s">
        <v>50</v>
      </c>
    </row>
    <row r="1540" spans="1:23" x14ac:dyDescent="0.35">
      <c r="A1540" t="s">
        <v>1479</v>
      </c>
      <c r="B1540" t="s">
        <v>20</v>
      </c>
      <c r="C1540" t="s">
        <v>45</v>
      </c>
      <c r="D1540" t="s">
        <v>60</v>
      </c>
      <c r="E1540" t="s">
        <v>61</v>
      </c>
      <c r="F1540" s="1">
        <v>44639</v>
      </c>
      <c r="G1540" t="s">
        <v>56</v>
      </c>
      <c r="H1540" t="s">
        <v>133</v>
      </c>
      <c r="I1540">
        <v>2023</v>
      </c>
      <c r="J1540" t="s">
        <v>26</v>
      </c>
      <c r="K1540" t="s">
        <v>54</v>
      </c>
      <c r="L1540">
        <v>53</v>
      </c>
      <c r="M1540">
        <v>10</v>
      </c>
      <c r="N1540">
        <v>4</v>
      </c>
      <c r="O1540">
        <v>212</v>
      </c>
      <c r="P1540">
        <v>6</v>
      </c>
      <c r="Q1540">
        <v>530</v>
      </c>
      <c r="R1540" t="s">
        <v>28</v>
      </c>
      <c r="S1540" t="s">
        <v>29</v>
      </c>
      <c r="T1540">
        <v>233</v>
      </c>
      <c r="U1540" t="s">
        <v>42</v>
      </c>
      <c r="V1540" t="s">
        <v>43</v>
      </c>
      <c r="W1540" t="s">
        <v>32</v>
      </c>
    </row>
    <row r="1541" spans="1:23" x14ac:dyDescent="0.35">
      <c r="A1541" t="s">
        <v>1480</v>
      </c>
      <c r="B1541" t="s">
        <v>44</v>
      </c>
      <c r="C1541" t="s">
        <v>45</v>
      </c>
      <c r="D1541" t="s">
        <v>38</v>
      </c>
      <c r="E1541" t="s">
        <v>58</v>
      </c>
      <c r="F1541" s="1">
        <v>44640</v>
      </c>
      <c r="G1541" t="s">
        <v>59</v>
      </c>
      <c r="H1541" t="s">
        <v>133</v>
      </c>
      <c r="I1541">
        <v>2023</v>
      </c>
      <c r="J1541" t="s">
        <v>26</v>
      </c>
      <c r="K1541" t="s">
        <v>27</v>
      </c>
      <c r="L1541">
        <v>99</v>
      </c>
      <c r="M1541">
        <v>5</v>
      </c>
      <c r="N1541">
        <v>2</v>
      </c>
      <c r="O1541">
        <v>198</v>
      </c>
      <c r="P1541">
        <v>3</v>
      </c>
      <c r="Q1541">
        <v>495</v>
      </c>
      <c r="R1541" t="s">
        <v>41</v>
      </c>
      <c r="S1541" t="s">
        <v>29</v>
      </c>
      <c r="T1541">
        <v>289</v>
      </c>
      <c r="U1541" t="s">
        <v>30</v>
      </c>
      <c r="V1541" t="s">
        <v>43</v>
      </c>
      <c r="W1541" t="s">
        <v>62</v>
      </c>
    </row>
    <row r="1542" spans="1:23" x14ac:dyDescent="0.35">
      <c r="A1542" t="s">
        <v>1199</v>
      </c>
      <c r="B1542" t="s">
        <v>20</v>
      </c>
      <c r="C1542" t="s">
        <v>37</v>
      </c>
      <c r="D1542" t="s">
        <v>51</v>
      </c>
      <c r="E1542" t="s">
        <v>61</v>
      </c>
      <c r="F1542" s="1">
        <v>44641</v>
      </c>
      <c r="G1542" t="s">
        <v>24</v>
      </c>
      <c r="H1542" t="s">
        <v>133</v>
      </c>
      <c r="I1542">
        <v>2023</v>
      </c>
      <c r="J1542" t="s">
        <v>26</v>
      </c>
      <c r="K1542" t="s">
        <v>27</v>
      </c>
      <c r="L1542">
        <v>16</v>
      </c>
      <c r="M1542">
        <v>40</v>
      </c>
      <c r="N1542">
        <v>7</v>
      </c>
      <c r="O1542">
        <v>112</v>
      </c>
      <c r="P1542">
        <v>33</v>
      </c>
      <c r="Q1542">
        <v>640</v>
      </c>
      <c r="R1542" t="s">
        <v>28</v>
      </c>
      <c r="S1542" t="s">
        <v>29</v>
      </c>
      <c r="T1542">
        <v>670</v>
      </c>
      <c r="U1542" t="s">
        <v>30</v>
      </c>
      <c r="V1542" t="s">
        <v>65</v>
      </c>
      <c r="W1542" t="s">
        <v>62</v>
      </c>
    </row>
    <row r="1543" spans="1:23" x14ac:dyDescent="0.35">
      <c r="A1543" t="s">
        <v>1481</v>
      </c>
      <c r="B1543" t="s">
        <v>63</v>
      </c>
      <c r="C1543" t="s">
        <v>34</v>
      </c>
      <c r="D1543" t="s">
        <v>35</v>
      </c>
      <c r="E1543" t="s">
        <v>52</v>
      </c>
      <c r="F1543" s="1">
        <v>44642</v>
      </c>
      <c r="G1543" t="s">
        <v>36</v>
      </c>
      <c r="H1543" t="s">
        <v>133</v>
      </c>
      <c r="I1543">
        <v>2023</v>
      </c>
      <c r="J1543" t="s">
        <v>26</v>
      </c>
      <c r="K1543" t="s">
        <v>27</v>
      </c>
      <c r="L1543">
        <v>68</v>
      </c>
      <c r="M1543">
        <v>5</v>
      </c>
      <c r="N1543">
        <v>3</v>
      </c>
      <c r="O1543">
        <v>204</v>
      </c>
      <c r="P1543">
        <v>2</v>
      </c>
      <c r="Q1543">
        <v>340</v>
      </c>
      <c r="R1543" t="s">
        <v>41</v>
      </c>
      <c r="S1543" t="s">
        <v>29</v>
      </c>
      <c r="T1543">
        <v>228</v>
      </c>
      <c r="U1543" t="s">
        <v>42</v>
      </c>
      <c r="V1543" t="s">
        <v>49</v>
      </c>
      <c r="W1543" t="s">
        <v>32</v>
      </c>
    </row>
    <row r="1544" spans="1:23" x14ac:dyDescent="0.35">
      <c r="A1544" t="s">
        <v>1482</v>
      </c>
      <c r="B1544" t="s">
        <v>33</v>
      </c>
      <c r="C1544" t="s">
        <v>68</v>
      </c>
      <c r="D1544" t="s">
        <v>38</v>
      </c>
      <c r="E1544" t="s">
        <v>47</v>
      </c>
      <c r="F1544" s="1">
        <v>44643</v>
      </c>
      <c r="G1544" t="s">
        <v>40</v>
      </c>
      <c r="H1544" t="s">
        <v>133</v>
      </c>
      <c r="I1544">
        <v>2023</v>
      </c>
      <c r="J1544" t="s">
        <v>26</v>
      </c>
      <c r="K1544" t="s">
        <v>27</v>
      </c>
      <c r="L1544">
        <v>90</v>
      </c>
      <c r="M1544">
        <v>5</v>
      </c>
      <c r="N1544">
        <v>2</v>
      </c>
      <c r="O1544">
        <v>180</v>
      </c>
      <c r="P1544">
        <v>3</v>
      </c>
      <c r="Q1544">
        <v>450</v>
      </c>
      <c r="R1544" t="s">
        <v>41</v>
      </c>
      <c r="S1544" t="s">
        <v>29</v>
      </c>
      <c r="T1544">
        <v>318</v>
      </c>
      <c r="U1544" t="s">
        <v>42</v>
      </c>
      <c r="V1544" t="s">
        <v>65</v>
      </c>
      <c r="W1544" t="s">
        <v>32</v>
      </c>
    </row>
    <row r="1545" spans="1:23" x14ac:dyDescent="0.35">
      <c r="A1545" t="s">
        <v>1483</v>
      </c>
      <c r="B1545" t="s">
        <v>33</v>
      </c>
      <c r="C1545" t="s">
        <v>68</v>
      </c>
      <c r="D1545" t="s">
        <v>51</v>
      </c>
      <c r="E1545" t="s">
        <v>58</v>
      </c>
      <c r="F1545" s="1">
        <v>44644</v>
      </c>
      <c r="G1545" t="s">
        <v>48</v>
      </c>
      <c r="H1545" t="s">
        <v>133</v>
      </c>
      <c r="I1545">
        <v>2023</v>
      </c>
      <c r="J1545" t="s">
        <v>26</v>
      </c>
      <c r="K1545" t="s">
        <v>27</v>
      </c>
      <c r="L1545">
        <v>99</v>
      </c>
      <c r="M1545">
        <v>40</v>
      </c>
      <c r="N1545">
        <v>7</v>
      </c>
      <c r="O1545">
        <v>693</v>
      </c>
      <c r="P1545">
        <v>33</v>
      </c>
      <c r="Q1545">
        <v>3960</v>
      </c>
      <c r="R1545" t="s">
        <v>41</v>
      </c>
      <c r="S1545" t="s">
        <v>29</v>
      </c>
      <c r="T1545">
        <v>555</v>
      </c>
      <c r="U1545" t="s">
        <v>30</v>
      </c>
      <c r="V1545" t="s">
        <v>49</v>
      </c>
      <c r="W1545" t="s">
        <v>62</v>
      </c>
    </row>
    <row r="1546" spans="1:23" x14ac:dyDescent="0.35">
      <c r="A1546" t="s">
        <v>1484</v>
      </c>
      <c r="B1546" t="s">
        <v>44</v>
      </c>
      <c r="C1546" t="s">
        <v>34</v>
      </c>
      <c r="D1546" t="s">
        <v>38</v>
      </c>
      <c r="E1546" t="s">
        <v>23</v>
      </c>
      <c r="F1546" s="1">
        <v>44645</v>
      </c>
      <c r="G1546" t="s">
        <v>53</v>
      </c>
      <c r="H1546" t="s">
        <v>133</v>
      </c>
      <c r="I1546">
        <v>2023</v>
      </c>
      <c r="J1546" t="s">
        <v>26</v>
      </c>
      <c r="K1546" t="s">
        <v>54</v>
      </c>
      <c r="L1546">
        <v>59</v>
      </c>
      <c r="M1546">
        <v>5</v>
      </c>
      <c r="N1546">
        <v>2</v>
      </c>
      <c r="O1546">
        <v>118</v>
      </c>
      <c r="P1546">
        <v>3</v>
      </c>
      <c r="Q1546">
        <v>295</v>
      </c>
      <c r="R1546" t="s">
        <v>28</v>
      </c>
      <c r="S1546" t="s">
        <v>29</v>
      </c>
      <c r="T1546">
        <v>67</v>
      </c>
      <c r="U1546" t="s">
        <v>30</v>
      </c>
      <c r="V1546" t="s">
        <v>31</v>
      </c>
      <c r="W1546" t="s">
        <v>50</v>
      </c>
    </row>
    <row r="1547" spans="1:23" x14ac:dyDescent="0.35">
      <c r="A1547" t="s">
        <v>1485</v>
      </c>
      <c r="B1547" t="s">
        <v>20</v>
      </c>
      <c r="C1547" t="s">
        <v>67</v>
      </c>
      <c r="D1547" t="s">
        <v>60</v>
      </c>
      <c r="E1547" t="s">
        <v>52</v>
      </c>
      <c r="F1547" s="1">
        <v>44646</v>
      </c>
      <c r="G1547" t="s">
        <v>56</v>
      </c>
      <c r="H1547" t="s">
        <v>133</v>
      </c>
      <c r="I1547">
        <v>2023</v>
      </c>
      <c r="J1547" t="s">
        <v>26</v>
      </c>
      <c r="K1547" t="s">
        <v>54</v>
      </c>
      <c r="L1547">
        <v>76</v>
      </c>
      <c r="M1547">
        <v>10</v>
      </c>
      <c r="N1547">
        <v>4</v>
      </c>
      <c r="O1547">
        <v>304</v>
      </c>
      <c r="P1547">
        <v>6</v>
      </c>
      <c r="Q1547">
        <v>760</v>
      </c>
      <c r="R1547" t="s">
        <v>28</v>
      </c>
      <c r="S1547" t="s">
        <v>29</v>
      </c>
      <c r="T1547">
        <v>982</v>
      </c>
      <c r="U1547" t="s">
        <v>42</v>
      </c>
      <c r="V1547" t="s">
        <v>65</v>
      </c>
      <c r="W1547" t="s">
        <v>50</v>
      </c>
    </row>
    <row r="1548" spans="1:23" x14ac:dyDescent="0.35">
      <c r="A1548" t="s">
        <v>1486</v>
      </c>
      <c r="B1548" t="s">
        <v>20</v>
      </c>
      <c r="C1548" t="s">
        <v>21</v>
      </c>
      <c r="D1548" t="s">
        <v>46</v>
      </c>
      <c r="E1548" t="s">
        <v>61</v>
      </c>
      <c r="F1548" s="1">
        <v>44647</v>
      </c>
      <c r="G1548" t="s">
        <v>59</v>
      </c>
      <c r="H1548" t="s">
        <v>133</v>
      </c>
      <c r="I1548">
        <v>2023</v>
      </c>
      <c r="J1548" t="s">
        <v>26</v>
      </c>
      <c r="K1548" t="s">
        <v>27</v>
      </c>
      <c r="L1548">
        <v>88</v>
      </c>
      <c r="M1548">
        <v>15</v>
      </c>
      <c r="N1548">
        <v>5</v>
      </c>
      <c r="O1548">
        <v>440</v>
      </c>
      <c r="P1548">
        <v>10</v>
      </c>
      <c r="Q1548">
        <v>1320</v>
      </c>
      <c r="R1548" t="s">
        <v>28</v>
      </c>
      <c r="S1548" t="s">
        <v>29</v>
      </c>
      <c r="T1548">
        <v>916</v>
      </c>
      <c r="U1548" t="s">
        <v>30</v>
      </c>
      <c r="V1548" t="s">
        <v>43</v>
      </c>
      <c r="W1548" t="s">
        <v>50</v>
      </c>
    </row>
    <row r="1549" spans="1:23" x14ac:dyDescent="0.35">
      <c r="A1549" t="s">
        <v>1487</v>
      </c>
      <c r="B1549" t="s">
        <v>63</v>
      </c>
      <c r="C1549" t="s">
        <v>37</v>
      </c>
      <c r="D1549" t="s">
        <v>38</v>
      </c>
      <c r="E1549" t="s">
        <v>52</v>
      </c>
      <c r="F1549" s="1">
        <v>44648</v>
      </c>
      <c r="G1549" t="s">
        <v>24</v>
      </c>
      <c r="H1549" t="s">
        <v>133</v>
      </c>
      <c r="I1549">
        <v>2023</v>
      </c>
      <c r="J1549" t="s">
        <v>26</v>
      </c>
      <c r="K1549" t="s">
        <v>27</v>
      </c>
      <c r="L1549">
        <v>73</v>
      </c>
      <c r="M1549">
        <v>5</v>
      </c>
      <c r="N1549">
        <v>2</v>
      </c>
      <c r="O1549">
        <v>146</v>
      </c>
      <c r="P1549">
        <v>3</v>
      </c>
      <c r="Q1549">
        <v>365</v>
      </c>
      <c r="R1549" t="s">
        <v>41</v>
      </c>
      <c r="S1549" t="s">
        <v>29</v>
      </c>
      <c r="T1549">
        <v>305</v>
      </c>
      <c r="U1549" t="s">
        <v>42</v>
      </c>
      <c r="V1549" t="s">
        <v>43</v>
      </c>
      <c r="W1549" t="s">
        <v>32</v>
      </c>
    </row>
    <row r="1550" spans="1:23" x14ac:dyDescent="0.35">
      <c r="A1550" t="s">
        <v>1488</v>
      </c>
      <c r="B1550" t="s">
        <v>44</v>
      </c>
      <c r="C1550" t="s">
        <v>34</v>
      </c>
      <c r="D1550" t="s">
        <v>22</v>
      </c>
      <c r="E1550" t="s">
        <v>39</v>
      </c>
      <c r="F1550" s="1">
        <v>44649</v>
      </c>
      <c r="G1550" t="s">
        <v>36</v>
      </c>
      <c r="H1550" t="s">
        <v>133</v>
      </c>
      <c r="I1550">
        <v>2023</v>
      </c>
      <c r="J1550" t="s">
        <v>26</v>
      </c>
      <c r="K1550" t="s">
        <v>27</v>
      </c>
      <c r="L1550">
        <v>11</v>
      </c>
      <c r="M1550">
        <v>5</v>
      </c>
      <c r="N1550">
        <v>2</v>
      </c>
      <c r="O1550">
        <v>22</v>
      </c>
      <c r="P1550">
        <v>3</v>
      </c>
      <c r="Q1550">
        <v>55</v>
      </c>
      <c r="R1550" t="s">
        <v>41</v>
      </c>
      <c r="S1550" t="s">
        <v>29</v>
      </c>
      <c r="T1550">
        <v>591</v>
      </c>
      <c r="U1550" t="s">
        <v>42</v>
      </c>
      <c r="V1550" t="s">
        <v>43</v>
      </c>
      <c r="W1550" t="s">
        <v>62</v>
      </c>
    </row>
    <row r="1551" spans="1:23" x14ac:dyDescent="0.35">
      <c r="A1551" t="s">
        <v>1489</v>
      </c>
      <c r="B1551" t="s">
        <v>63</v>
      </c>
      <c r="C1551" t="s">
        <v>45</v>
      </c>
      <c r="D1551" t="s">
        <v>35</v>
      </c>
      <c r="E1551" t="s">
        <v>47</v>
      </c>
      <c r="F1551" s="1">
        <v>44650</v>
      </c>
      <c r="G1551" t="s">
        <v>40</v>
      </c>
      <c r="H1551" t="s">
        <v>133</v>
      </c>
      <c r="I1551">
        <v>2023</v>
      </c>
      <c r="J1551" t="s">
        <v>26</v>
      </c>
      <c r="K1551" t="s">
        <v>27</v>
      </c>
      <c r="L1551">
        <v>83</v>
      </c>
      <c r="M1551">
        <v>5</v>
      </c>
      <c r="N1551">
        <v>3</v>
      </c>
      <c r="O1551">
        <v>249</v>
      </c>
      <c r="P1551">
        <v>2</v>
      </c>
      <c r="Q1551">
        <v>415</v>
      </c>
      <c r="R1551" t="s">
        <v>28</v>
      </c>
      <c r="S1551" t="s">
        <v>29</v>
      </c>
      <c r="T1551">
        <v>307</v>
      </c>
      <c r="U1551" t="s">
        <v>42</v>
      </c>
      <c r="V1551" t="s">
        <v>65</v>
      </c>
      <c r="W1551" t="s">
        <v>62</v>
      </c>
    </row>
    <row r="1552" spans="1:23" x14ac:dyDescent="0.35">
      <c r="A1552" t="s">
        <v>1490</v>
      </c>
      <c r="B1552" t="s">
        <v>33</v>
      </c>
      <c r="C1552" t="s">
        <v>21</v>
      </c>
      <c r="D1552" t="s">
        <v>38</v>
      </c>
      <c r="E1552" t="s">
        <v>23</v>
      </c>
      <c r="F1552" s="1">
        <v>44651</v>
      </c>
      <c r="G1552" t="s">
        <v>48</v>
      </c>
      <c r="H1552" t="s">
        <v>133</v>
      </c>
      <c r="I1552">
        <v>2023</v>
      </c>
      <c r="J1552" t="s">
        <v>26</v>
      </c>
      <c r="K1552" t="s">
        <v>27</v>
      </c>
      <c r="L1552">
        <v>38</v>
      </c>
      <c r="M1552">
        <v>5</v>
      </c>
      <c r="N1552">
        <v>2</v>
      </c>
      <c r="O1552">
        <v>76</v>
      </c>
      <c r="P1552">
        <v>3</v>
      </c>
      <c r="Q1552">
        <v>190</v>
      </c>
      <c r="R1552" t="s">
        <v>28</v>
      </c>
      <c r="S1552" t="s">
        <v>29</v>
      </c>
      <c r="T1552">
        <v>955</v>
      </c>
      <c r="U1552" t="s">
        <v>30</v>
      </c>
      <c r="V1552" t="s">
        <v>65</v>
      </c>
      <c r="W1552" t="s">
        <v>50</v>
      </c>
    </row>
    <row r="1553" spans="1:23" x14ac:dyDescent="0.35">
      <c r="A1553" t="s">
        <v>1491</v>
      </c>
      <c r="B1553" t="s">
        <v>20</v>
      </c>
      <c r="C1553" t="s">
        <v>55</v>
      </c>
      <c r="D1553" t="s">
        <v>35</v>
      </c>
      <c r="E1553" t="s">
        <v>58</v>
      </c>
      <c r="F1553" s="1">
        <v>44652</v>
      </c>
      <c r="G1553" t="s">
        <v>53</v>
      </c>
      <c r="H1553" t="s">
        <v>165</v>
      </c>
      <c r="I1553">
        <v>2023</v>
      </c>
      <c r="J1553" t="s">
        <v>166</v>
      </c>
      <c r="K1553" t="s">
        <v>54</v>
      </c>
      <c r="L1553">
        <v>98</v>
      </c>
      <c r="M1553">
        <v>5</v>
      </c>
      <c r="N1553">
        <v>3</v>
      </c>
      <c r="O1553">
        <v>294</v>
      </c>
      <c r="P1553">
        <v>2</v>
      </c>
      <c r="Q1553">
        <v>490</v>
      </c>
      <c r="R1553" t="s">
        <v>28</v>
      </c>
      <c r="S1553" t="s">
        <v>29</v>
      </c>
      <c r="T1553">
        <v>891</v>
      </c>
      <c r="U1553" t="s">
        <v>30</v>
      </c>
      <c r="V1553" t="s">
        <v>65</v>
      </c>
      <c r="W1553" t="s">
        <v>50</v>
      </c>
    </row>
    <row r="1554" spans="1:23" x14ac:dyDescent="0.35">
      <c r="A1554" t="s">
        <v>1492</v>
      </c>
      <c r="B1554" t="s">
        <v>44</v>
      </c>
      <c r="C1554" t="s">
        <v>45</v>
      </c>
      <c r="D1554" t="s">
        <v>46</v>
      </c>
      <c r="E1554" t="s">
        <v>58</v>
      </c>
      <c r="F1554" s="1">
        <v>44653</v>
      </c>
      <c r="G1554" t="s">
        <v>56</v>
      </c>
      <c r="H1554" t="s">
        <v>165</v>
      </c>
      <c r="I1554">
        <v>2023</v>
      </c>
      <c r="J1554" t="s">
        <v>166</v>
      </c>
      <c r="K1554" t="s">
        <v>54</v>
      </c>
      <c r="L1554">
        <v>74</v>
      </c>
      <c r="M1554">
        <v>15</v>
      </c>
      <c r="N1554">
        <v>5</v>
      </c>
      <c r="O1554">
        <v>370</v>
      </c>
      <c r="P1554">
        <v>10</v>
      </c>
      <c r="Q1554">
        <v>1110</v>
      </c>
      <c r="R1554" t="s">
        <v>41</v>
      </c>
      <c r="S1554" t="s">
        <v>29</v>
      </c>
      <c r="T1554">
        <v>734</v>
      </c>
      <c r="U1554" t="s">
        <v>42</v>
      </c>
      <c r="V1554" t="s">
        <v>49</v>
      </c>
      <c r="W1554" t="s">
        <v>32</v>
      </c>
    </row>
    <row r="1555" spans="1:23" x14ac:dyDescent="0.35">
      <c r="A1555" t="s">
        <v>1493</v>
      </c>
      <c r="B1555" t="s">
        <v>63</v>
      </c>
      <c r="C1555" t="s">
        <v>68</v>
      </c>
      <c r="D1555" t="s">
        <v>38</v>
      </c>
      <c r="E1555" t="s">
        <v>52</v>
      </c>
      <c r="F1555" s="1">
        <v>44654</v>
      </c>
      <c r="G1555" t="s">
        <v>59</v>
      </c>
      <c r="H1555" t="s">
        <v>165</v>
      </c>
      <c r="I1555">
        <v>2023</v>
      </c>
      <c r="J1555" t="s">
        <v>166</v>
      </c>
      <c r="K1555" t="s">
        <v>27</v>
      </c>
      <c r="L1555">
        <v>69</v>
      </c>
      <c r="M1555">
        <v>5</v>
      </c>
      <c r="N1555">
        <v>2</v>
      </c>
      <c r="O1555">
        <v>138</v>
      </c>
      <c r="P1555">
        <v>3</v>
      </c>
      <c r="Q1555">
        <v>345</v>
      </c>
      <c r="R1555" t="s">
        <v>41</v>
      </c>
      <c r="S1555" t="s">
        <v>29</v>
      </c>
      <c r="T1555">
        <v>228</v>
      </c>
      <c r="U1555" t="s">
        <v>30</v>
      </c>
      <c r="V1555" t="s">
        <v>49</v>
      </c>
      <c r="W1555" t="s">
        <v>50</v>
      </c>
    </row>
    <row r="1556" spans="1:23" x14ac:dyDescent="0.35">
      <c r="A1556" t="s">
        <v>1494</v>
      </c>
      <c r="B1556" t="s">
        <v>44</v>
      </c>
      <c r="C1556" t="s">
        <v>68</v>
      </c>
      <c r="D1556" t="s">
        <v>51</v>
      </c>
      <c r="E1556" t="s">
        <v>39</v>
      </c>
      <c r="F1556" s="1">
        <v>44655</v>
      </c>
      <c r="G1556" t="s">
        <v>24</v>
      </c>
      <c r="H1556" t="s">
        <v>165</v>
      </c>
      <c r="I1556">
        <v>2023</v>
      </c>
      <c r="J1556" t="s">
        <v>166</v>
      </c>
      <c r="K1556" t="s">
        <v>27</v>
      </c>
      <c r="L1556">
        <v>30</v>
      </c>
      <c r="M1556">
        <v>40</v>
      </c>
      <c r="N1556">
        <v>7</v>
      </c>
      <c r="O1556">
        <v>210</v>
      </c>
      <c r="P1556">
        <v>33</v>
      </c>
      <c r="Q1556">
        <v>1200</v>
      </c>
      <c r="R1556" t="s">
        <v>28</v>
      </c>
      <c r="S1556" t="s">
        <v>29</v>
      </c>
      <c r="T1556">
        <v>957</v>
      </c>
      <c r="U1556" t="s">
        <v>42</v>
      </c>
      <c r="V1556" t="s">
        <v>65</v>
      </c>
      <c r="W1556" t="s">
        <v>32</v>
      </c>
    </row>
    <row r="1557" spans="1:23" x14ac:dyDescent="0.35">
      <c r="A1557" t="s">
        <v>876</v>
      </c>
      <c r="B1557" t="s">
        <v>44</v>
      </c>
      <c r="C1557" t="s">
        <v>21</v>
      </c>
      <c r="D1557" t="s">
        <v>46</v>
      </c>
      <c r="E1557" t="s">
        <v>52</v>
      </c>
      <c r="F1557" s="1">
        <v>44656</v>
      </c>
      <c r="G1557" t="s">
        <v>36</v>
      </c>
      <c r="H1557" t="s">
        <v>165</v>
      </c>
      <c r="I1557">
        <v>2023</v>
      </c>
      <c r="J1557" t="s">
        <v>166</v>
      </c>
      <c r="K1557" t="s">
        <v>27</v>
      </c>
      <c r="L1557">
        <v>61</v>
      </c>
      <c r="M1557">
        <v>15</v>
      </c>
      <c r="N1557">
        <v>5</v>
      </c>
      <c r="O1557">
        <v>305</v>
      </c>
      <c r="P1557">
        <v>10</v>
      </c>
      <c r="Q1557">
        <v>915</v>
      </c>
      <c r="R1557" t="s">
        <v>41</v>
      </c>
      <c r="S1557" t="s">
        <v>29</v>
      </c>
      <c r="T1557">
        <v>752</v>
      </c>
      <c r="U1557" t="s">
        <v>30</v>
      </c>
      <c r="V1557" t="s">
        <v>65</v>
      </c>
      <c r="W1557" t="s">
        <v>32</v>
      </c>
    </row>
    <row r="1558" spans="1:23" x14ac:dyDescent="0.35">
      <c r="A1558" t="s">
        <v>1495</v>
      </c>
      <c r="B1558" t="s">
        <v>20</v>
      </c>
      <c r="C1558" t="s">
        <v>68</v>
      </c>
      <c r="D1558" t="s">
        <v>46</v>
      </c>
      <c r="E1558" t="s">
        <v>39</v>
      </c>
      <c r="F1558" s="1">
        <v>44657</v>
      </c>
      <c r="G1558" t="s">
        <v>40</v>
      </c>
      <c r="H1558" t="s">
        <v>165</v>
      </c>
      <c r="I1558">
        <v>2023</v>
      </c>
      <c r="J1558" t="s">
        <v>166</v>
      </c>
      <c r="K1558" t="s">
        <v>27</v>
      </c>
      <c r="L1558">
        <v>84</v>
      </c>
      <c r="M1558">
        <v>15</v>
      </c>
      <c r="N1558">
        <v>5</v>
      </c>
      <c r="O1558">
        <v>420</v>
      </c>
      <c r="P1558">
        <v>10</v>
      </c>
      <c r="Q1558">
        <v>1260</v>
      </c>
      <c r="R1558" t="s">
        <v>41</v>
      </c>
      <c r="S1558" t="s">
        <v>29</v>
      </c>
      <c r="T1558">
        <v>881</v>
      </c>
      <c r="U1558" t="s">
        <v>42</v>
      </c>
      <c r="V1558" t="s">
        <v>31</v>
      </c>
      <c r="W1558" t="s">
        <v>32</v>
      </c>
    </row>
    <row r="1559" spans="1:23" x14ac:dyDescent="0.35">
      <c r="A1559" t="s">
        <v>1496</v>
      </c>
      <c r="B1559" t="s">
        <v>20</v>
      </c>
      <c r="C1559" t="s">
        <v>68</v>
      </c>
      <c r="D1559" t="s">
        <v>22</v>
      </c>
      <c r="E1559" t="s">
        <v>39</v>
      </c>
      <c r="F1559" s="1">
        <v>44658</v>
      </c>
      <c r="G1559" t="s">
        <v>48</v>
      </c>
      <c r="H1559" t="s">
        <v>165</v>
      </c>
      <c r="I1559">
        <v>2023</v>
      </c>
      <c r="J1559" t="s">
        <v>166</v>
      </c>
      <c r="K1559" t="s">
        <v>27</v>
      </c>
      <c r="L1559">
        <v>33</v>
      </c>
      <c r="M1559">
        <v>5</v>
      </c>
      <c r="N1559">
        <v>2</v>
      </c>
      <c r="O1559">
        <v>66</v>
      </c>
      <c r="P1559">
        <v>3</v>
      </c>
      <c r="Q1559">
        <v>165</v>
      </c>
      <c r="R1559" t="s">
        <v>41</v>
      </c>
      <c r="S1559" t="s">
        <v>29</v>
      </c>
      <c r="T1559">
        <v>752</v>
      </c>
      <c r="U1559" t="s">
        <v>42</v>
      </c>
      <c r="V1559" t="s">
        <v>65</v>
      </c>
      <c r="W1559" t="s">
        <v>32</v>
      </c>
    </row>
    <row r="1560" spans="1:23" x14ac:dyDescent="0.35">
      <c r="A1560" t="s">
        <v>1497</v>
      </c>
      <c r="B1560" t="s">
        <v>63</v>
      </c>
      <c r="C1560" t="s">
        <v>68</v>
      </c>
      <c r="D1560" t="s">
        <v>35</v>
      </c>
      <c r="E1560" t="s">
        <v>47</v>
      </c>
      <c r="F1560" s="1">
        <v>44659</v>
      </c>
      <c r="G1560" t="s">
        <v>53</v>
      </c>
      <c r="H1560" t="s">
        <v>165</v>
      </c>
      <c r="I1560">
        <v>2023</v>
      </c>
      <c r="J1560" t="s">
        <v>166</v>
      </c>
      <c r="K1560" t="s">
        <v>54</v>
      </c>
      <c r="L1560">
        <v>46</v>
      </c>
      <c r="M1560">
        <v>5</v>
      </c>
      <c r="N1560">
        <v>3</v>
      </c>
      <c r="O1560">
        <v>138</v>
      </c>
      <c r="P1560">
        <v>2</v>
      </c>
      <c r="Q1560">
        <v>230</v>
      </c>
      <c r="R1560" t="s">
        <v>28</v>
      </c>
      <c r="S1560" t="s">
        <v>29</v>
      </c>
      <c r="T1560">
        <v>615</v>
      </c>
      <c r="U1560" t="s">
        <v>30</v>
      </c>
      <c r="V1560" t="s">
        <v>31</v>
      </c>
      <c r="W1560" t="s">
        <v>62</v>
      </c>
    </row>
    <row r="1561" spans="1:23" x14ac:dyDescent="0.35">
      <c r="A1561" t="s">
        <v>1498</v>
      </c>
      <c r="B1561" t="s">
        <v>20</v>
      </c>
      <c r="C1561" t="s">
        <v>68</v>
      </c>
      <c r="D1561" t="s">
        <v>60</v>
      </c>
      <c r="E1561" t="s">
        <v>39</v>
      </c>
      <c r="F1561" s="1">
        <v>44660</v>
      </c>
      <c r="G1561" t="s">
        <v>56</v>
      </c>
      <c r="H1561" t="s">
        <v>165</v>
      </c>
      <c r="I1561">
        <v>2023</v>
      </c>
      <c r="J1561" t="s">
        <v>166</v>
      </c>
      <c r="K1561" t="s">
        <v>54</v>
      </c>
      <c r="L1561">
        <v>77</v>
      </c>
      <c r="M1561">
        <v>10</v>
      </c>
      <c r="N1561">
        <v>4</v>
      </c>
      <c r="O1561">
        <v>308</v>
      </c>
      <c r="P1561">
        <v>6</v>
      </c>
      <c r="Q1561">
        <v>770</v>
      </c>
      <c r="R1561" t="s">
        <v>28</v>
      </c>
      <c r="S1561" t="s">
        <v>29</v>
      </c>
      <c r="T1561">
        <v>45</v>
      </c>
      <c r="U1561" t="s">
        <v>30</v>
      </c>
      <c r="V1561" t="s">
        <v>31</v>
      </c>
      <c r="W1561" t="s">
        <v>62</v>
      </c>
    </row>
    <row r="1562" spans="1:23" x14ac:dyDescent="0.35">
      <c r="A1562" t="s">
        <v>1499</v>
      </c>
      <c r="B1562" t="s">
        <v>20</v>
      </c>
      <c r="C1562" t="s">
        <v>67</v>
      </c>
      <c r="D1562" t="s">
        <v>51</v>
      </c>
      <c r="E1562" t="s">
        <v>61</v>
      </c>
      <c r="F1562" s="1">
        <v>44661</v>
      </c>
      <c r="G1562" t="s">
        <v>59</v>
      </c>
      <c r="H1562" t="s">
        <v>165</v>
      </c>
      <c r="I1562">
        <v>2023</v>
      </c>
      <c r="J1562" t="s">
        <v>166</v>
      </c>
      <c r="K1562" t="s">
        <v>27</v>
      </c>
      <c r="L1562">
        <v>20</v>
      </c>
      <c r="M1562">
        <v>40</v>
      </c>
      <c r="N1562">
        <v>7</v>
      </c>
      <c r="O1562">
        <v>140</v>
      </c>
      <c r="P1562">
        <v>33</v>
      </c>
      <c r="Q1562">
        <v>800</v>
      </c>
      <c r="R1562" t="s">
        <v>28</v>
      </c>
      <c r="S1562" t="s">
        <v>29</v>
      </c>
      <c r="T1562">
        <v>769</v>
      </c>
      <c r="U1562" t="s">
        <v>30</v>
      </c>
      <c r="V1562" t="s">
        <v>49</v>
      </c>
      <c r="W1562" t="s">
        <v>50</v>
      </c>
    </row>
    <row r="1563" spans="1:23" x14ac:dyDescent="0.35">
      <c r="A1563" t="s">
        <v>1500</v>
      </c>
      <c r="B1563" t="s">
        <v>63</v>
      </c>
      <c r="C1563" t="s">
        <v>45</v>
      </c>
      <c r="D1563" t="s">
        <v>22</v>
      </c>
      <c r="E1563" t="s">
        <v>23</v>
      </c>
      <c r="F1563" s="1">
        <v>44662</v>
      </c>
      <c r="G1563" t="s">
        <v>24</v>
      </c>
      <c r="H1563" t="s">
        <v>165</v>
      </c>
      <c r="I1563">
        <v>2023</v>
      </c>
      <c r="J1563" t="s">
        <v>166</v>
      </c>
      <c r="K1563" t="s">
        <v>27</v>
      </c>
      <c r="L1563">
        <v>53</v>
      </c>
      <c r="M1563">
        <v>5</v>
      </c>
      <c r="N1563">
        <v>2</v>
      </c>
      <c r="O1563">
        <v>106</v>
      </c>
      <c r="P1563">
        <v>3</v>
      </c>
      <c r="Q1563">
        <v>265</v>
      </c>
      <c r="R1563" t="s">
        <v>41</v>
      </c>
      <c r="S1563" t="s">
        <v>29</v>
      </c>
      <c r="T1563">
        <v>487</v>
      </c>
      <c r="U1563" t="s">
        <v>30</v>
      </c>
      <c r="V1563" t="s">
        <v>43</v>
      </c>
      <c r="W1563" t="s">
        <v>32</v>
      </c>
    </row>
    <row r="1564" spans="1:23" x14ac:dyDescent="0.35">
      <c r="A1564" t="s">
        <v>1157</v>
      </c>
      <c r="B1564" t="s">
        <v>63</v>
      </c>
      <c r="C1564" t="s">
        <v>55</v>
      </c>
      <c r="D1564" t="s">
        <v>38</v>
      </c>
      <c r="E1564" t="s">
        <v>39</v>
      </c>
      <c r="F1564" s="1">
        <v>44663</v>
      </c>
      <c r="G1564" t="s">
        <v>36</v>
      </c>
      <c r="H1564" t="s">
        <v>165</v>
      </c>
      <c r="I1564">
        <v>2023</v>
      </c>
      <c r="J1564" t="s">
        <v>166</v>
      </c>
      <c r="K1564" t="s">
        <v>27</v>
      </c>
      <c r="L1564">
        <v>27</v>
      </c>
      <c r="M1564">
        <v>5</v>
      </c>
      <c r="N1564">
        <v>2</v>
      </c>
      <c r="O1564">
        <v>54</v>
      </c>
      <c r="P1564">
        <v>3</v>
      </c>
      <c r="Q1564">
        <v>135</v>
      </c>
      <c r="R1564" t="s">
        <v>28</v>
      </c>
      <c r="S1564" t="s">
        <v>29</v>
      </c>
      <c r="T1564">
        <v>808</v>
      </c>
      <c r="U1564" t="s">
        <v>30</v>
      </c>
      <c r="V1564" t="s">
        <v>65</v>
      </c>
      <c r="W1564" t="s">
        <v>62</v>
      </c>
    </row>
    <row r="1565" spans="1:23" x14ac:dyDescent="0.35">
      <c r="A1565" t="s">
        <v>1501</v>
      </c>
      <c r="B1565" t="s">
        <v>20</v>
      </c>
      <c r="C1565" t="s">
        <v>68</v>
      </c>
      <c r="D1565" t="s">
        <v>64</v>
      </c>
      <c r="E1565" t="s">
        <v>61</v>
      </c>
      <c r="F1565" s="1">
        <v>44664</v>
      </c>
      <c r="G1565" t="s">
        <v>40</v>
      </c>
      <c r="H1565" t="s">
        <v>165</v>
      </c>
      <c r="I1565">
        <v>2023</v>
      </c>
      <c r="J1565" t="s">
        <v>166</v>
      </c>
      <c r="K1565" t="s">
        <v>27</v>
      </c>
      <c r="L1565">
        <v>72</v>
      </c>
      <c r="M1565">
        <v>25</v>
      </c>
      <c r="N1565">
        <v>10</v>
      </c>
      <c r="O1565">
        <v>720</v>
      </c>
      <c r="P1565">
        <v>15</v>
      </c>
      <c r="Q1565">
        <v>1800</v>
      </c>
      <c r="R1565" t="s">
        <v>41</v>
      </c>
      <c r="S1565" t="s">
        <v>29</v>
      </c>
      <c r="T1565">
        <v>23</v>
      </c>
      <c r="U1565" t="s">
        <v>30</v>
      </c>
      <c r="V1565" t="s">
        <v>31</v>
      </c>
      <c r="W1565" t="s">
        <v>32</v>
      </c>
    </row>
    <row r="1566" spans="1:23" x14ac:dyDescent="0.35">
      <c r="A1566" t="s">
        <v>822</v>
      </c>
      <c r="B1566" t="s">
        <v>44</v>
      </c>
      <c r="C1566" t="s">
        <v>45</v>
      </c>
      <c r="D1566" t="s">
        <v>35</v>
      </c>
      <c r="E1566" t="s">
        <v>23</v>
      </c>
      <c r="F1566" s="1">
        <v>44665</v>
      </c>
      <c r="G1566" t="s">
        <v>48</v>
      </c>
      <c r="H1566" t="s">
        <v>165</v>
      </c>
      <c r="I1566">
        <v>2023</v>
      </c>
      <c r="J1566" t="s">
        <v>166</v>
      </c>
      <c r="K1566" t="s">
        <v>27</v>
      </c>
      <c r="L1566">
        <v>46</v>
      </c>
      <c r="M1566">
        <v>5</v>
      </c>
      <c r="N1566">
        <v>3</v>
      </c>
      <c r="O1566">
        <v>138</v>
      </c>
      <c r="P1566">
        <v>2</v>
      </c>
      <c r="Q1566">
        <v>230</v>
      </c>
      <c r="R1566" t="s">
        <v>28</v>
      </c>
      <c r="S1566" t="s">
        <v>29</v>
      </c>
      <c r="T1566">
        <v>485</v>
      </c>
      <c r="U1566" t="s">
        <v>30</v>
      </c>
      <c r="V1566" t="s">
        <v>65</v>
      </c>
      <c r="W1566" t="s">
        <v>32</v>
      </c>
    </row>
    <row r="1567" spans="1:23" x14ac:dyDescent="0.35">
      <c r="A1567" t="s">
        <v>1502</v>
      </c>
      <c r="B1567" t="s">
        <v>33</v>
      </c>
      <c r="C1567" t="s">
        <v>34</v>
      </c>
      <c r="D1567" t="s">
        <v>51</v>
      </c>
      <c r="E1567" t="s">
        <v>39</v>
      </c>
      <c r="F1567" s="1">
        <v>44666</v>
      </c>
      <c r="G1567" t="s">
        <v>53</v>
      </c>
      <c r="H1567" t="s">
        <v>165</v>
      </c>
      <c r="I1567">
        <v>2023</v>
      </c>
      <c r="J1567" t="s">
        <v>166</v>
      </c>
      <c r="K1567" t="s">
        <v>54</v>
      </c>
      <c r="L1567">
        <v>28</v>
      </c>
      <c r="M1567">
        <v>40</v>
      </c>
      <c r="N1567">
        <v>7</v>
      </c>
      <c r="O1567">
        <v>196</v>
      </c>
      <c r="P1567">
        <v>33</v>
      </c>
      <c r="Q1567">
        <v>1120</v>
      </c>
      <c r="R1567" t="s">
        <v>41</v>
      </c>
      <c r="S1567" t="s">
        <v>29</v>
      </c>
      <c r="T1567">
        <v>803</v>
      </c>
      <c r="U1567" t="s">
        <v>30</v>
      </c>
      <c r="V1567" t="s">
        <v>43</v>
      </c>
      <c r="W1567" t="s">
        <v>32</v>
      </c>
    </row>
    <row r="1568" spans="1:23" x14ac:dyDescent="0.35">
      <c r="A1568" t="s">
        <v>1503</v>
      </c>
      <c r="B1568" t="s">
        <v>44</v>
      </c>
      <c r="C1568" t="s">
        <v>66</v>
      </c>
      <c r="D1568" t="s">
        <v>35</v>
      </c>
      <c r="E1568" t="s">
        <v>39</v>
      </c>
      <c r="F1568" s="1">
        <v>44667</v>
      </c>
      <c r="G1568" t="s">
        <v>56</v>
      </c>
      <c r="H1568" t="s">
        <v>165</v>
      </c>
      <c r="I1568">
        <v>2023</v>
      </c>
      <c r="J1568" t="s">
        <v>166</v>
      </c>
      <c r="K1568" t="s">
        <v>54</v>
      </c>
      <c r="L1568">
        <v>11</v>
      </c>
      <c r="M1568">
        <v>5</v>
      </c>
      <c r="N1568">
        <v>3</v>
      </c>
      <c r="O1568">
        <v>33</v>
      </c>
      <c r="P1568">
        <v>2</v>
      </c>
      <c r="Q1568">
        <v>55</v>
      </c>
      <c r="R1568" t="s">
        <v>28</v>
      </c>
      <c r="S1568" t="s">
        <v>29</v>
      </c>
      <c r="T1568">
        <v>236</v>
      </c>
      <c r="U1568" t="s">
        <v>30</v>
      </c>
      <c r="V1568" t="s">
        <v>49</v>
      </c>
      <c r="W1568" t="s">
        <v>32</v>
      </c>
    </row>
    <row r="1569" spans="1:23" x14ac:dyDescent="0.35">
      <c r="A1569" t="s">
        <v>1504</v>
      </c>
      <c r="B1569" t="s">
        <v>44</v>
      </c>
      <c r="C1569" t="s">
        <v>66</v>
      </c>
      <c r="D1569" t="s">
        <v>64</v>
      </c>
      <c r="E1569" t="s">
        <v>47</v>
      </c>
      <c r="F1569" s="1">
        <v>44668</v>
      </c>
      <c r="G1569" t="s">
        <v>59</v>
      </c>
      <c r="H1569" t="s">
        <v>165</v>
      </c>
      <c r="I1569">
        <v>2023</v>
      </c>
      <c r="J1569" t="s">
        <v>166</v>
      </c>
      <c r="K1569" t="s">
        <v>27</v>
      </c>
      <c r="L1569">
        <v>67</v>
      </c>
      <c r="M1569">
        <v>25</v>
      </c>
      <c r="N1569">
        <v>10</v>
      </c>
      <c r="O1569">
        <v>670</v>
      </c>
      <c r="P1569">
        <v>15</v>
      </c>
      <c r="Q1569">
        <v>1675</v>
      </c>
      <c r="R1569" t="s">
        <v>28</v>
      </c>
      <c r="S1569" t="s">
        <v>29</v>
      </c>
      <c r="T1569">
        <v>160</v>
      </c>
      <c r="U1569" t="s">
        <v>42</v>
      </c>
      <c r="V1569" t="s">
        <v>65</v>
      </c>
      <c r="W1569" t="s">
        <v>32</v>
      </c>
    </row>
    <row r="1570" spans="1:23" x14ac:dyDescent="0.35">
      <c r="A1570" t="s">
        <v>1505</v>
      </c>
      <c r="B1570" t="s">
        <v>20</v>
      </c>
      <c r="C1570" t="s">
        <v>57</v>
      </c>
      <c r="D1570" t="s">
        <v>38</v>
      </c>
      <c r="E1570" t="s">
        <v>58</v>
      </c>
      <c r="F1570" s="1">
        <v>44669</v>
      </c>
      <c r="G1570" t="s">
        <v>24</v>
      </c>
      <c r="H1570" t="s">
        <v>165</v>
      </c>
      <c r="I1570">
        <v>2023</v>
      </c>
      <c r="J1570" t="s">
        <v>166</v>
      </c>
      <c r="K1570" t="s">
        <v>27</v>
      </c>
      <c r="L1570">
        <v>70</v>
      </c>
      <c r="M1570">
        <v>5</v>
      </c>
      <c r="N1570">
        <v>2</v>
      </c>
      <c r="O1570">
        <v>140</v>
      </c>
      <c r="P1570">
        <v>3</v>
      </c>
      <c r="Q1570">
        <v>350</v>
      </c>
      <c r="R1570" t="s">
        <v>41</v>
      </c>
      <c r="S1570" t="s">
        <v>29</v>
      </c>
      <c r="T1570">
        <v>123</v>
      </c>
      <c r="U1570" t="s">
        <v>30</v>
      </c>
      <c r="V1570" t="s">
        <v>43</v>
      </c>
      <c r="W1570" t="s">
        <v>32</v>
      </c>
    </row>
    <row r="1571" spans="1:23" x14ac:dyDescent="0.35">
      <c r="A1571" t="s">
        <v>1506</v>
      </c>
      <c r="B1571" t="s">
        <v>33</v>
      </c>
      <c r="C1571" t="s">
        <v>66</v>
      </c>
      <c r="D1571" t="s">
        <v>35</v>
      </c>
      <c r="E1571" t="s">
        <v>58</v>
      </c>
      <c r="F1571" s="1">
        <v>44670</v>
      </c>
      <c r="G1571" t="s">
        <v>36</v>
      </c>
      <c r="H1571" t="s">
        <v>165</v>
      </c>
      <c r="I1571">
        <v>2023</v>
      </c>
      <c r="J1571" t="s">
        <v>166</v>
      </c>
      <c r="K1571" t="s">
        <v>27</v>
      </c>
      <c r="L1571">
        <v>42</v>
      </c>
      <c r="M1571">
        <v>5</v>
      </c>
      <c r="N1571">
        <v>3</v>
      </c>
      <c r="O1571">
        <v>126</v>
      </c>
      <c r="P1571">
        <v>2</v>
      </c>
      <c r="Q1571">
        <v>210</v>
      </c>
      <c r="R1571" t="s">
        <v>41</v>
      </c>
      <c r="S1571" t="s">
        <v>29</v>
      </c>
      <c r="T1571">
        <v>536</v>
      </c>
      <c r="U1571" t="s">
        <v>42</v>
      </c>
      <c r="V1571" t="s">
        <v>49</v>
      </c>
      <c r="W1571" t="s">
        <v>32</v>
      </c>
    </row>
    <row r="1572" spans="1:23" x14ac:dyDescent="0.35">
      <c r="A1572" t="s">
        <v>1507</v>
      </c>
      <c r="B1572" t="s">
        <v>33</v>
      </c>
      <c r="C1572" t="s">
        <v>66</v>
      </c>
      <c r="D1572" t="s">
        <v>51</v>
      </c>
      <c r="E1572" t="s">
        <v>58</v>
      </c>
      <c r="F1572" s="1">
        <v>44671</v>
      </c>
      <c r="G1572" t="s">
        <v>40</v>
      </c>
      <c r="H1572" t="s">
        <v>165</v>
      </c>
      <c r="I1572">
        <v>2023</v>
      </c>
      <c r="J1572" t="s">
        <v>166</v>
      </c>
      <c r="K1572" t="s">
        <v>27</v>
      </c>
      <c r="L1572">
        <v>97</v>
      </c>
      <c r="M1572">
        <v>40</v>
      </c>
      <c r="N1572">
        <v>7</v>
      </c>
      <c r="O1572">
        <v>679</v>
      </c>
      <c r="P1572">
        <v>33</v>
      </c>
      <c r="Q1572">
        <v>3880</v>
      </c>
      <c r="R1572" t="s">
        <v>28</v>
      </c>
      <c r="S1572" t="s">
        <v>29</v>
      </c>
      <c r="T1572">
        <v>587</v>
      </c>
      <c r="U1572" t="s">
        <v>30</v>
      </c>
      <c r="V1572" t="s">
        <v>31</v>
      </c>
      <c r="W1572" t="s">
        <v>50</v>
      </c>
    </row>
    <row r="1573" spans="1:23" x14ac:dyDescent="0.35">
      <c r="A1573" t="s">
        <v>1508</v>
      </c>
      <c r="B1573" t="s">
        <v>44</v>
      </c>
      <c r="C1573" t="s">
        <v>45</v>
      </c>
      <c r="D1573" t="s">
        <v>64</v>
      </c>
      <c r="E1573" t="s">
        <v>52</v>
      </c>
      <c r="F1573" s="1">
        <v>44672</v>
      </c>
      <c r="G1573" t="s">
        <v>48</v>
      </c>
      <c r="H1573" t="s">
        <v>165</v>
      </c>
      <c r="I1573">
        <v>2023</v>
      </c>
      <c r="J1573" t="s">
        <v>166</v>
      </c>
      <c r="K1573" t="s">
        <v>27</v>
      </c>
      <c r="L1573">
        <v>71</v>
      </c>
      <c r="M1573">
        <v>25</v>
      </c>
      <c r="N1573">
        <v>10</v>
      </c>
      <c r="O1573">
        <v>710</v>
      </c>
      <c r="P1573">
        <v>15</v>
      </c>
      <c r="Q1573">
        <v>1775</v>
      </c>
      <c r="R1573" t="s">
        <v>41</v>
      </c>
      <c r="S1573" t="s">
        <v>29</v>
      </c>
      <c r="T1573">
        <v>462</v>
      </c>
      <c r="U1573" t="s">
        <v>42</v>
      </c>
      <c r="V1573" t="s">
        <v>65</v>
      </c>
      <c r="W1573" t="s">
        <v>62</v>
      </c>
    </row>
    <row r="1574" spans="1:23" x14ac:dyDescent="0.35">
      <c r="A1574" t="s">
        <v>1509</v>
      </c>
      <c r="B1574" t="s">
        <v>33</v>
      </c>
      <c r="C1574" t="s">
        <v>45</v>
      </c>
      <c r="D1574" t="s">
        <v>46</v>
      </c>
      <c r="E1574" t="s">
        <v>47</v>
      </c>
      <c r="F1574" s="1">
        <v>44673</v>
      </c>
      <c r="G1574" t="s">
        <v>53</v>
      </c>
      <c r="H1574" t="s">
        <v>165</v>
      </c>
      <c r="I1574">
        <v>2023</v>
      </c>
      <c r="J1574" t="s">
        <v>166</v>
      </c>
      <c r="K1574" t="s">
        <v>54</v>
      </c>
      <c r="L1574">
        <v>35</v>
      </c>
      <c r="M1574">
        <v>15</v>
      </c>
      <c r="N1574">
        <v>5</v>
      </c>
      <c r="O1574">
        <v>175</v>
      </c>
      <c r="P1574">
        <v>10</v>
      </c>
      <c r="Q1574">
        <v>525</v>
      </c>
      <c r="R1574" t="s">
        <v>28</v>
      </c>
      <c r="S1574" t="s">
        <v>29</v>
      </c>
      <c r="T1574">
        <v>508</v>
      </c>
      <c r="U1574" t="s">
        <v>30</v>
      </c>
      <c r="V1574" t="s">
        <v>49</v>
      </c>
      <c r="W1574" t="s">
        <v>50</v>
      </c>
    </row>
    <row r="1575" spans="1:23" x14ac:dyDescent="0.35">
      <c r="A1575" t="s">
        <v>1510</v>
      </c>
      <c r="B1575" t="s">
        <v>33</v>
      </c>
      <c r="C1575" t="s">
        <v>67</v>
      </c>
      <c r="D1575" t="s">
        <v>46</v>
      </c>
      <c r="E1575" t="s">
        <v>52</v>
      </c>
      <c r="F1575" s="1">
        <v>44674</v>
      </c>
      <c r="G1575" t="s">
        <v>56</v>
      </c>
      <c r="H1575" t="s">
        <v>165</v>
      </c>
      <c r="I1575">
        <v>2023</v>
      </c>
      <c r="J1575" t="s">
        <v>166</v>
      </c>
      <c r="K1575" t="s">
        <v>54</v>
      </c>
      <c r="L1575">
        <v>17</v>
      </c>
      <c r="M1575">
        <v>15</v>
      </c>
      <c r="N1575">
        <v>5</v>
      </c>
      <c r="O1575">
        <v>85</v>
      </c>
      <c r="P1575">
        <v>10</v>
      </c>
      <c r="Q1575">
        <v>255</v>
      </c>
      <c r="R1575" t="s">
        <v>41</v>
      </c>
      <c r="S1575" t="s">
        <v>29</v>
      </c>
      <c r="T1575">
        <v>888</v>
      </c>
      <c r="U1575" t="s">
        <v>30</v>
      </c>
      <c r="V1575" t="s">
        <v>31</v>
      </c>
      <c r="W1575" t="s">
        <v>50</v>
      </c>
    </row>
    <row r="1576" spans="1:23" x14ac:dyDescent="0.35">
      <c r="A1576" t="s">
        <v>406</v>
      </c>
      <c r="B1576" t="s">
        <v>20</v>
      </c>
      <c r="C1576" t="s">
        <v>66</v>
      </c>
      <c r="D1576" t="s">
        <v>38</v>
      </c>
      <c r="E1576" t="s">
        <v>61</v>
      </c>
      <c r="F1576" s="1">
        <v>44675</v>
      </c>
      <c r="G1576" t="s">
        <v>59</v>
      </c>
      <c r="H1576" t="s">
        <v>165</v>
      </c>
      <c r="I1576">
        <v>2023</v>
      </c>
      <c r="J1576" t="s">
        <v>166</v>
      </c>
      <c r="K1576" t="s">
        <v>27</v>
      </c>
      <c r="L1576">
        <v>67</v>
      </c>
      <c r="M1576">
        <v>5</v>
      </c>
      <c r="N1576">
        <v>2</v>
      </c>
      <c r="O1576">
        <v>134</v>
      </c>
      <c r="P1576">
        <v>3</v>
      </c>
      <c r="Q1576">
        <v>335</v>
      </c>
      <c r="R1576" t="s">
        <v>41</v>
      </c>
      <c r="S1576" t="s">
        <v>29</v>
      </c>
      <c r="T1576">
        <v>477</v>
      </c>
      <c r="U1576" t="s">
        <v>42</v>
      </c>
      <c r="V1576" t="s">
        <v>49</v>
      </c>
      <c r="W1576" t="s">
        <v>32</v>
      </c>
    </row>
    <row r="1577" spans="1:23" x14ac:dyDescent="0.35">
      <c r="A1577" t="s">
        <v>1511</v>
      </c>
      <c r="B1577" t="s">
        <v>44</v>
      </c>
      <c r="C1577" t="s">
        <v>45</v>
      </c>
      <c r="D1577" t="s">
        <v>64</v>
      </c>
      <c r="E1577" t="s">
        <v>61</v>
      </c>
      <c r="F1577" s="1">
        <v>44676</v>
      </c>
      <c r="G1577" t="s">
        <v>24</v>
      </c>
      <c r="H1577" t="s">
        <v>165</v>
      </c>
      <c r="I1577">
        <v>2023</v>
      </c>
      <c r="J1577" t="s">
        <v>166</v>
      </c>
      <c r="K1577" t="s">
        <v>27</v>
      </c>
      <c r="L1577">
        <v>73</v>
      </c>
      <c r="M1577">
        <v>25</v>
      </c>
      <c r="N1577">
        <v>10</v>
      </c>
      <c r="O1577">
        <v>730</v>
      </c>
      <c r="P1577">
        <v>15</v>
      </c>
      <c r="Q1577">
        <v>1825</v>
      </c>
      <c r="R1577" t="s">
        <v>41</v>
      </c>
      <c r="S1577" t="s">
        <v>29</v>
      </c>
      <c r="T1577">
        <v>169</v>
      </c>
      <c r="U1577" t="s">
        <v>30</v>
      </c>
      <c r="V1577" t="s">
        <v>43</v>
      </c>
      <c r="W1577" t="s">
        <v>62</v>
      </c>
    </row>
    <row r="1578" spans="1:23" x14ac:dyDescent="0.35">
      <c r="A1578" t="s">
        <v>1512</v>
      </c>
      <c r="B1578" t="s">
        <v>33</v>
      </c>
      <c r="C1578" t="s">
        <v>68</v>
      </c>
      <c r="D1578" t="s">
        <v>64</v>
      </c>
      <c r="E1578" t="s">
        <v>61</v>
      </c>
      <c r="F1578" s="1">
        <v>44677</v>
      </c>
      <c r="G1578" t="s">
        <v>36</v>
      </c>
      <c r="H1578" t="s">
        <v>165</v>
      </c>
      <c r="I1578">
        <v>2023</v>
      </c>
      <c r="J1578" t="s">
        <v>166</v>
      </c>
      <c r="K1578" t="s">
        <v>27</v>
      </c>
      <c r="L1578">
        <v>24</v>
      </c>
      <c r="M1578">
        <v>25</v>
      </c>
      <c r="N1578">
        <v>10</v>
      </c>
      <c r="O1578">
        <v>240</v>
      </c>
      <c r="P1578">
        <v>15</v>
      </c>
      <c r="Q1578">
        <v>600</v>
      </c>
      <c r="R1578" t="s">
        <v>41</v>
      </c>
      <c r="S1578" t="s">
        <v>29</v>
      </c>
      <c r="T1578">
        <v>730</v>
      </c>
      <c r="U1578" t="s">
        <v>30</v>
      </c>
      <c r="V1578" t="s">
        <v>31</v>
      </c>
      <c r="W1578" t="s">
        <v>32</v>
      </c>
    </row>
    <row r="1579" spans="1:23" x14ac:dyDescent="0.35">
      <c r="A1579" t="s">
        <v>1513</v>
      </c>
      <c r="B1579" t="s">
        <v>20</v>
      </c>
      <c r="C1579" t="s">
        <v>68</v>
      </c>
      <c r="D1579" t="s">
        <v>60</v>
      </c>
      <c r="E1579" t="s">
        <v>39</v>
      </c>
      <c r="F1579" s="1">
        <v>44678</v>
      </c>
      <c r="G1579" t="s">
        <v>40</v>
      </c>
      <c r="H1579" t="s">
        <v>165</v>
      </c>
      <c r="I1579">
        <v>2023</v>
      </c>
      <c r="J1579" t="s">
        <v>166</v>
      </c>
      <c r="K1579" t="s">
        <v>27</v>
      </c>
      <c r="L1579">
        <v>38</v>
      </c>
      <c r="M1579">
        <v>10</v>
      </c>
      <c r="N1579">
        <v>4</v>
      </c>
      <c r="O1579">
        <v>152</v>
      </c>
      <c r="P1579">
        <v>6</v>
      </c>
      <c r="Q1579">
        <v>380</v>
      </c>
      <c r="R1579" t="s">
        <v>28</v>
      </c>
      <c r="S1579" t="s">
        <v>29</v>
      </c>
      <c r="T1579">
        <v>379</v>
      </c>
      <c r="U1579" t="s">
        <v>30</v>
      </c>
      <c r="V1579" t="s">
        <v>49</v>
      </c>
      <c r="W1579" t="s">
        <v>62</v>
      </c>
    </row>
    <row r="1580" spans="1:23" x14ac:dyDescent="0.35">
      <c r="A1580" t="s">
        <v>1514</v>
      </c>
      <c r="B1580" t="s">
        <v>20</v>
      </c>
      <c r="C1580" t="s">
        <v>68</v>
      </c>
      <c r="D1580" t="s">
        <v>60</v>
      </c>
      <c r="E1580" t="s">
        <v>39</v>
      </c>
      <c r="F1580" s="1">
        <v>44679</v>
      </c>
      <c r="G1580" t="s">
        <v>48</v>
      </c>
      <c r="H1580" t="s">
        <v>165</v>
      </c>
      <c r="I1580">
        <v>2023</v>
      </c>
      <c r="J1580" t="s">
        <v>166</v>
      </c>
      <c r="K1580" t="s">
        <v>27</v>
      </c>
      <c r="L1580">
        <v>97</v>
      </c>
      <c r="M1580">
        <v>10</v>
      </c>
      <c r="N1580">
        <v>4</v>
      </c>
      <c r="O1580">
        <v>388</v>
      </c>
      <c r="P1580">
        <v>6</v>
      </c>
      <c r="Q1580">
        <v>970</v>
      </c>
      <c r="R1580" t="s">
        <v>41</v>
      </c>
      <c r="S1580" t="s">
        <v>29</v>
      </c>
      <c r="T1580">
        <v>54</v>
      </c>
      <c r="U1580" t="s">
        <v>30</v>
      </c>
      <c r="V1580" t="s">
        <v>43</v>
      </c>
      <c r="W1580" t="s">
        <v>32</v>
      </c>
    </row>
    <row r="1581" spans="1:23" x14ac:dyDescent="0.35">
      <c r="A1581" t="s">
        <v>1515</v>
      </c>
      <c r="B1581" t="s">
        <v>44</v>
      </c>
      <c r="C1581" t="s">
        <v>68</v>
      </c>
      <c r="D1581" t="s">
        <v>64</v>
      </c>
      <c r="E1581" t="s">
        <v>23</v>
      </c>
      <c r="F1581" s="1">
        <v>44680</v>
      </c>
      <c r="G1581" t="s">
        <v>53</v>
      </c>
      <c r="H1581" t="s">
        <v>165</v>
      </c>
      <c r="I1581">
        <v>2023</v>
      </c>
      <c r="J1581" t="s">
        <v>166</v>
      </c>
      <c r="K1581" t="s">
        <v>54</v>
      </c>
      <c r="L1581">
        <v>51</v>
      </c>
      <c r="M1581">
        <v>25</v>
      </c>
      <c r="N1581">
        <v>10</v>
      </c>
      <c r="O1581">
        <v>510</v>
      </c>
      <c r="P1581">
        <v>15</v>
      </c>
      <c r="Q1581">
        <v>1275</v>
      </c>
      <c r="R1581" t="s">
        <v>28</v>
      </c>
      <c r="S1581" t="s">
        <v>29</v>
      </c>
      <c r="T1581">
        <v>845</v>
      </c>
      <c r="U1581" t="s">
        <v>30</v>
      </c>
      <c r="V1581" t="s">
        <v>65</v>
      </c>
      <c r="W1581" t="s">
        <v>32</v>
      </c>
    </row>
    <row r="1582" spans="1:23" x14ac:dyDescent="0.35">
      <c r="A1582" t="s">
        <v>1516</v>
      </c>
      <c r="B1582" t="s">
        <v>44</v>
      </c>
      <c r="C1582" t="s">
        <v>45</v>
      </c>
      <c r="D1582" t="s">
        <v>60</v>
      </c>
      <c r="E1582" t="s">
        <v>23</v>
      </c>
      <c r="F1582" s="1">
        <v>44681</v>
      </c>
      <c r="G1582" t="s">
        <v>56</v>
      </c>
      <c r="H1582" t="s">
        <v>165</v>
      </c>
      <c r="I1582">
        <v>2023</v>
      </c>
      <c r="J1582" t="s">
        <v>166</v>
      </c>
      <c r="K1582" t="s">
        <v>54</v>
      </c>
      <c r="L1582">
        <v>74</v>
      </c>
      <c r="M1582">
        <v>10</v>
      </c>
      <c r="N1582">
        <v>4</v>
      </c>
      <c r="O1582">
        <v>296</v>
      </c>
      <c r="P1582">
        <v>6</v>
      </c>
      <c r="Q1582">
        <v>740</v>
      </c>
      <c r="R1582" t="s">
        <v>28</v>
      </c>
      <c r="S1582" t="s">
        <v>29</v>
      </c>
      <c r="T1582">
        <v>637</v>
      </c>
      <c r="U1582" t="s">
        <v>30</v>
      </c>
      <c r="V1582" t="s">
        <v>43</v>
      </c>
      <c r="W1582" t="s">
        <v>50</v>
      </c>
    </row>
    <row r="1583" spans="1:23" x14ac:dyDescent="0.35">
      <c r="A1583" t="s">
        <v>1517</v>
      </c>
      <c r="B1583" t="s">
        <v>20</v>
      </c>
      <c r="C1583" t="s">
        <v>45</v>
      </c>
      <c r="D1583" t="s">
        <v>60</v>
      </c>
      <c r="E1583" t="s">
        <v>23</v>
      </c>
      <c r="F1583" s="1">
        <v>44682</v>
      </c>
      <c r="G1583" t="s">
        <v>59</v>
      </c>
      <c r="H1583" t="s">
        <v>197</v>
      </c>
      <c r="I1583">
        <v>2023</v>
      </c>
      <c r="J1583" t="s">
        <v>166</v>
      </c>
      <c r="K1583" t="s">
        <v>27</v>
      </c>
      <c r="L1583">
        <v>82</v>
      </c>
      <c r="M1583">
        <v>10</v>
      </c>
      <c r="N1583">
        <v>4</v>
      </c>
      <c r="O1583">
        <v>328</v>
      </c>
      <c r="P1583">
        <v>6</v>
      </c>
      <c r="Q1583">
        <v>820</v>
      </c>
      <c r="R1583" t="s">
        <v>28</v>
      </c>
      <c r="S1583" t="s">
        <v>29</v>
      </c>
      <c r="T1583">
        <v>532</v>
      </c>
      <c r="U1583" t="s">
        <v>42</v>
      </c>
      <c r="V1583" t="s">
        <v>43</v>
      </c>
      <c r="W1583" t="s">
        <v>32</v>
      </c>
    </row>
    <row r="1584" spans="1:23" x14ac:dyDescent="0.35">
      <c r="A1584" t="s">
        <v>1518</v>
      </c>
      <c r="B1584" t="s">
        <v>20</v>
      </c>
      <c r="C1584" t="s">
        <v>21</v>
      </c>
      <c r="D1584" t="s">
        <v>46</v>
      </c>
      <c r="E1584" t="s">
        <v>39</v>
      </c>
      <c r="F1584" s="1">
        <v>44683</v>
      </c>
      <c r="G1584" t="s">
        <v>24</v>
      </c>
      <c r="H1584" t="s">
        <v>197</v>
      </c>
      <c r="I1584">
        <v>2023</v>
      </c>
      <c r="J1584" t="s">
        <v>166</v>
      </c>
      <c r="K1584" t="s">
        <v>27</v>
      </c>
      <c r="L1584">
        <v>39</v>
      </c>
      <c r="M1584">
        <v>15</v>
      </c>
      <c r="N1584">
        <v>5</v>
      </c>
      <c r="O1584">
        <v>195</v>
      </c>
      <c r="P1584">
        <v>10</v>
      </c>
      <c r="Q1584">
        <v>585</v>
      </c>
      <c r="R1584" t="s">
        <v>41</v>
      </c>
      <c r="S1584" t="s">
        <v>29</v>
      </c>
      <c r="T1584">
        <v>129</v>
      </c>
      <c r="U1584" t="s">
        <v>30</v>
      </c>
      <c r="V1584" t="s">
        <v>43</v>
      </c>
      <c r="W1584" t="s">
        <v>62</v>
      </c>
    </row>
    <row r="1585" spans="1:23" x14ac:dyDescent="0.35">
      <c r="A1585" t="s">
        <v>1519</v>
      </c>
      <c r="B1585" t="s">
        <v>33</v>
      </c>
      <c r="C1585" t="s">
        <v>45</v>
      </c>
      <c r="D1585" t="s">
        <v>60</v>
      </c>
      <c r="E1585" t="s">
        <v>52</v>
      </c>
      <c r="F1585" s="1">
        <v>44684</v>
      </c>
      <c r="G1585" t="s">
        <v>36</v>
      </c>
      <c r="H1585" t="s">
        <v>197</v>
      </c>
      <c r="I1585">
        <v>2023</v>
      </c>
      <c r="J1585" t="s">
        <v>166</v>
      </c>
      <c r="K1585" t="s">
        <v>27</v>
      </c>
      <c r="L1585">
        <v>60</v>
      </c>
      <c r="M1585">
        <v>10</v>
      </c>
      <c r="N1585">
        <v>4</v>
      </c>
      <c r="O1585">
        <v>240</v>
      </c>
      <c r="P1585">
        <v>6</v>
      </c>
      <c r="Q1585">
        <v>600</v>
      </c>
      <c r="R1585" t="s">
        <v>41</v>
      </c>
      <c r="S1585" t="s">
        <v>29</v>
      </c>
      <c r="T1585">
        <v>475</v>
      </c>
      <c r="U1585" t="s">
        <v>42</v>
      </c>
      <c r="V1585" t="s">
        <v>31</v>
      </c>
      <c r="W1585" t="s">
        <v>62</v>
      </c>
    </row>
    <row r="1586" spans="1:23" x14ac:dyDescent="0.35">
      <c r="A1586" t="s">
        <v>1520</v>
      </c>
      <c r="B1586" t="s">
        <v>44</v>
      </c>
      <c r="C1586" t="s">
        <v>37</v>
      </c>
      <c r="D1586" t="s">
        <v>38</v>
      </c>
      <c r="E1586" t="s">
        <v>52</v>
      </c>
      <c r="F1586" s="1">
        <v>44685</v>
      </c>
      <c r="G1586" t="s">
        <v>40</v>
      </c>
      <c r="H1586" t="s">
        <v>197</v>
      </c>
      <c r="I1586">
        <v>2023</v>
      </c>
      <c r="J1586" t="s">
        <v>166</v>
      </c>
      <c r="K1586" t="s">
        <v>27</v>
      </c>
      <c r="L1586">
        <v>18</v>
      </c>
      <c r="M1586">
        <v>5</v>
      </c>
      <c r="N1586">
        <v>2</v>
      </c>
      <c r="O1586">
        <v>36</v>
      </c>
      <c r="P1586">
        <v>3</v>
      </c>
      <c r="Q1586">
        <v>90</v>
      </c>
      <c r="R1586" t="s">
        <v>41</v>
      </c>
      <c r="S1586" t="s">
        <v>29</v>
      </c>
      <c r="T1586">
        <v>949</v>
      </c>
      <c r="U1586" t="s">
        <v>42</v>
      </c>
      <c r="V1586" t="s">
        <v>49</v>
      </c>
      <c r="W1586" t="s">
        <v>32</v>
      </c>
    </row>
    <row r="1587" spans="1:23" x14ac:dyDescent="0.35">
      <c r="A1587" t="s">
        <v>811</v>
      </c>
      <c r="B1587" t="s">
        <v>33</v>
      </c>
      <c r="C1587" t="s">
        <v>67</v>
      </c>
      <c r="D1587" t="s">
        <v>22</v>
      </c>
      <c r="E1587" t="s">
        <v>52</v>
      </c>
      <c r="F1587" s="1">
        <v>44686</v>
      </c>
      <c r="G1587" t="s">
        <v>48</v>
      </c>
      <c r="H1587" t="s">
        <v>197</v>
      </c>
      <c r="I1587">
        <v>2023</v>
      </c>
      <c r="J1587" t="s">
        <v>166</v>
      </c>
      <c r="K1587" t="s">
        <v>27</v>
      </c>
      <c r="L1587">
        <v>62</v>
      </c>
      <c r="M1587">
        <v>5</v>
      </c>
      <c r="N1587">
        <v>2</v>
      </c>
      <c r="O1587">
        <v>124</v>
      </c>
      <c r="P1587">
        <v>3</v>
      </c>
      <c r="Q1587">
        <v>310</v>
      </c>
      <c r="R1587" t="s">
        <v>41</v>
      </c>
      <c r="S1587" t="s">
        <v>29</v>
      </c>
      <c r="T1587">
        <v>242</v>
      </c>
      <c r="U1587" t="s">
        <v>42</v>
      </c>
      <c r="V1587" t="s">
        <v>65</v>
      </c>
      <c r="W1587" t="s">
        <v>62</v>
      </c>
    </row>
    <row r="1588" spans="1:23" x14ac:dyDescent="0.35">
      <c r="A1588" t="s">
        <v>1521</v>
      </c>
      <c r="B1588" t="s">
        <v>63</v>
      </c>
      <c r="C1588" t="s">
        <v>55</v>
      </c>
      <c r="D1588" t="s">
        <v>22</v>
      </c>
      <c r="E1588" t="s">
        <v>47</v>
      </c>
      <c r="F1588" s="1">
        <v>44687</v>
      </c>
      <c r="G1588" t="s">
        <v>53</v>
      </c>
      <c r="H1588" t="s">
        <v>197</v>
      </c>
      <c r="I1588">
        <v>2023</v>
      </c>
      <c r="J1588" t="s">
        <v>166</v>
      </c>
      <c r="K1588" t="s">
        <v>54</v>
      </c>
      <c r="L1588">
        <v>52</v>
      </c>
      <c r="M1588">
        <v>5</v>
      </c>
      <c r="N1588">
        <v>2</v>
      </c>
      <c r="O1588">
        <v>104</v>
      </c>
      <c r="P1588">
        <v>3</v>
      </c>
      <c r="Q1588">
        <v>260</v>
      </c>
      <c r="R1588" t="s">
        <v>28</v>
      </c>
      <c r="S1588" t="s">
        <v>29</v>
      </c>
      <c r="T1588">
        <v>138</v>
      </c>
      <c r="U1588" t="s">
        <v>42</v>
      </c>
      <c r="V1588" t="s">
        <v>31</v>
      </c>
      <c r="W1588" t="s">
        <v>32</v>
      </c>
    </row>
    <row r="1589" spans="1:23" x14ac:dyDescent="0.35">
      <c r="A1589" t="s">
        <v>1522</v>
      </c>
      <c r="B1589" t="s">
        <v>63</v>
      </c>
      <c r="C1589" t="s">
        <v>57</v>
      </c>
      <c r="D1589" t="s">
        <v>46</v>
      </c>
      <c r="E1589" t="s">
        <v>23</v>
      </c>
      <c r="F1589" s="1">
        <v>44688</v>
      </c>
      <c r="G1589" t="s">
        <v>56</v>
      </c>
      <c r="H1589" t="s">
        <v>197</v>
      </c>
      <c r="I1589">
        <v>2023</v>
      </c>
      <c r="J1589" t="s">
        <v>166</v>
      </c>
      <c r="K1589" t="s">
        <v>54</v>
      </c>
      <c r="L1589">
        <v>42</v>
      </c>
      <c r="M1589">
        <v>15</v>
      </c>
      <c r="N1589">
        <v>5</v>
      </c>
      <c r="O1589">
        <v>210</v>
      </c>
      <c r="P1589">
        <v>10</v>
      </c>
      <c r="Q1589">
        <v>630</v>
      </c>
      <c r="R1589" t="s">
        <v>28</v>
      </c>
      <c r="S1589" t="s">
        <v>29</v>
      </c>
      <c r="T1589">
        <v>995</v>
      </c>
      <c r="U1589" t="s">
        <v>30</v>
      </c>
      <c r="V1589" t="s">
        <v>43</v>
      </c>
      <c r="W1589" t="s">
        <v>32</v>
      </c>
    </row>
    <row r="1590" spans="1:23" x14ac:dyDescent="0.35">
      <c r="A1590" t="s">
        <v>1523</v>
      </c>
      <c r="B1590" t="s">
        <v>63</v>
      </c>
      <c r="C1590" t="s">
        <v>67</v>
      </c>
      <c r="D1590" t="s">
        <v>22</v>
      </c>
      <c r="E1590" t="s">
        <v>39</v>
      </c>
      <c r="F1590" s="1">
        <v>44689</v>
      </c>
      <c r="G1590" t="s">
        <v>59</v>
      </c>
      <c r="H1590" t="s">
        <v>197</v>
      </c>
      <c r="I1590">
        <v>2023</v>
      </c>
      <c r="J1590" t="s">
        <v>166</v>
      </c>
      <c r="K1590" t="s">
        <v>27</v>
      </c>
      <c r="L1590">
        <v>13</v>
      </c>
      <c r="M1590">
        <v>5</v>
      </c>
      <c r="N1590">
        <v>2</v>
      </c>
      <c r="O1590">
        <v>26</v>
      </c>
      <c r="P1590">
        <v>3</v>
      </c>
      <c r="Q1590">
        <v>65</v>
      </c>
      <c r="R1590" t="s">
        <v>28</v>
      </c>
      <c r="S1590" t="s">
        <v>29</v>
      </c>
      <c r="T1590">
        <v>604</v>
      </c>
      <c r="U1590" t="s">
        <v>42</v>
      </c>
      <c r="V1590" t="s">
        <v>65</v>
      </c>
      <c r="W1590" t="s">
        <v>62</v>
      </c>
    </row>
    <row r="1591" spans="1:23" x14ac:dyDescent="0.35">
      <c r="A1591" t="s">
        <v>1524</v>
      </c>
      <c r="B1591" t="s">
        <v>20</v>
      </c>
      <c r="C1591" t="s">
        <v>68</v>
      </c>
      <c r="D1591" t="s">
        <v>64</v>
      </c>
      <c r="E1591" t="s">
        <v>39</v>
      </c>
      <c r="F1591" s="1">
        <v>44690</v>
      </c>
      <c r="G1591" t="s">
        <v>24</v>
      </c>
      <c r="H1591" t="s">
        <v>197</v>
      </c>
      <c r="I1591">
        <v>2023</v>
      </c>
      <c r="J1591" t="s">
        <v>166</v>
      </c>
      <c r="K1591" t="s">
        <v>27</v>
      </c>
      <c r="L1591">
        <v>50</v>
      </c>
      <c r="M1591">
        <v>25</v>
      </c>
      <c r="N1591">
        <v>10</v>
      </c>
      <c r="O1591">
        <v>500</v>
      </c>
      <c r="P1591">
        <v>15</v>
      </c>
      <c r="Q1591">
        <v>1250</v>
      </c>
      <c r="R1591" t="s">
        <v>41</v>
      </c>
      <c r="S1591" t="s">
        <v>29</v>
      </c>
      <c r="T1591">
        <v>383</v>
      </c>
      <c r="U1591" t="s">
        <v>42</v>
      </c>
      <c r="V1591" t="s">
        <v>43</v>
      </c>
      <c r="W1591" t="s">
        <v>50</v>
      </c>
    </row>
    <row r="1592" spans="1:23" x14ac:dyDescent="0.35">
      <c r="A1592" t="s">
        <v>1525</v>
      </c>
      <c r="B1592" t="s">
        <v>63</v>
      </c>
      <c r="C1592" t="s">
        <v>55</v>
      </c>
      <c r="D1592" t="s">
        <v>38</v>
      </c>
      <c r="E1592" t="s">
        <v>47</v>
      </c>
      <c r="F1592" s="1">
        <v>44691</v>
      </c>
      <c r="G1592" t="s">
        <v>36</v>
      </c>
      <c r="H1592" t="s">
        <v>197</v>
      </c>
      <c r="I1592">
        <v>2023</v>
      </c>
      <c r="J1592" t="s">
        <v>166</v>
      </c>
      <c r="K1592" t="s">
        <v>27</v>
      </c>
      <c r="L1592">
        <v>66</v>
      </c>
      <c r="M1592">
        <v>5</v>
      </c>
      <c r="N1592">
        <v>2</v>
      </c>
      <c r="O1592">
        <v>132</v>
      </c>
      <c r="P1592">
        <v>3</v>
      </c>
      <c r="Q1592">
        <v>330</v>
      </c>
      <c r="R1592" t="s">
        <v>28</v>
      </c>
      <c r="S1592" t="s">
        <v>29</v>
      </c>
      <c r="T1592">
        <v>114</v>
      </c>
      <c r="U1592" t="s">
        <v>42</v>
      </c>
      <c r="V1592" t="s">
        <v>65</v>
      </c>
      <c r="W1592" t="s">
        <v>32</v>
      </c>
    </row>
    <row r="1593" spans="1:23" x14ac:dyDescent="0.35">
      <c r="A1593" t="s">
        <v>1526</v>
      </c>
      <c r="B1593" t="s">
        <v>63</v>
      </c>
      <c r="C1593" t="s">
        <v>68</v>
      </c>
      <c r="D1593" t="s">
        <v>38</v>
      </c>
      <c r="E1593" t="s">
        <v>61</v>
      </c>
      <c r="F1593" s="1">
        <v>44692</v>
      </c>
      <c r="G1593" t="s">
        <v>40</v>
      </c>
      <c r="H1593" t="s">
        <v>197</v>
      </c>
      <c r="I1593">
        <v>2023</v>
      </c>
      <c r="J1593" t="s">
        <v>166</v>
      </c>
      <c r="K1593" t="s">
        <v>27</v>
      </c>
      <c r="L1593">
        <v>59</v>
      </c>
      <c r="M1593">
        <v>5</v>
      </c>
      <c r="N1593">
        <v>2</v>
      </c>
      <c r="O1593">
        <v>118</v>
      </c>
      <c r="P1593">
        <v>3</v>
      </c>
      <c r="Q1593">
        <v>295</v>
      </c>
      <c r="R1593" t="s">
        <v>28</v>
      </c>
      <c r="S1593" t="s">
        <v>29</v>
      </c>
      <c r="T1593">
        <v>561</v>
      </c>
      <c r="U1593" t="s">
        <v>42</v>
      </c>
      <c r="V1593" t="s">
        <v>65</v>
      </c>
      <c r="W1593" t="s">
        <v>50</v>
      </c>
    </row>
    <row r="1594" spans="1:23" x14ac:dyDescent="0.35">
      <c r="A1594" t="s">
        <v>1527</v>
      </c>
      <c r="B1594" t="s">
        <v>33</v>
      </c>
      <c r="C1594" t="s">
        <v>45</v>
      </c>
      <c r="D1594" t="s">
        <v>22</v>
      </c>
      <c r="E1594" t="s">
        <v>58</v>
      </c>
      <c r="F1594" s="1">
        <v>44693</v>
      </c>
      <c r="G1594" t="s">
        <v>48</v>
      </c>
      <c r="H1594" t="s">
        <v>197</v>
      </c>
      <c r="I1594">
        <v>2023</v>
      </c>
      <c r="J1594" t="s">
        <v>166</v>
      </c>
      <c r="K1594" t="s">
        <v>27</v>
      </c>
      <c r="L1594">
        <v>98</v>
      </c>
      <c r="M1594">
        <v>5</v>
      </c>
      <c r="N1594">
        <v>2</v>
      </c>
      <c r="O1594">
        <v>196</v>
      </c>
      <c r="P1594">
        <v>3</v>
      </c>
      <c r="Q1594">
        <v>490</v>
      </c>
      <c r="R1594" t="s">
        <v>41</v>
      </c>
      <c r="S1594" t="s">
        <v>29</v>
      </c>
      <c r="T1594">
        <v>86</v>
      </c>
      <c r="U1594" t="s">
        <v>42</v>
      </c>
      <c r="V1594" t="s">
        <v>43</v>
      </c>
      <c r="W1594" t="s">
        <v>32</v>
      </c>
    </row>
    <row r="1595" spans="1:23" x14ac:dyDescent="0.35">
      <c r="A1595" t="s">
        <v>1528</v>
      </c>
      <c r="B1595" t="s">
        <v>63</v>
      </c>
      <c r="C1595" t="s">
        <v>68</v>
      </c>
      <c r="D1595" t="s">
        <v>22</v>
      </c>
      <c r="E1595" t="s">
        <v>39</v>
      </c>
      <c r="F1595" s="1">
        <v>44694</v>
      </c>
      <c r="G1595" t="s">
        <v>53</v>
      </c>
      <c r="H1595" t="s">
        <v>197</v>
      </c>
      <c r="I1595">
        <v>2023</v>
      </c>
      <c r="J1595" t="s">
        <v>166</v>
      </c>
      <c r="K1595" t="s">
        <v>54</v>
      </c>
      <c r="L1595">
        <v>55</v>
      </c>
      <c r="M1595">
        <v>5</v>
      </c>
      <c r="N1595">
        <v>2</v>
      </c>
      <c r="O1595">
        <v>110</v>
      </c>
      <c r="P1595">
        <v>3</v>
      </c>
      <c r="Q1595">
        <v>275</v>
      </c>
      <c r="R1595" t="s">
        <v>41</v>
      </c>
      <c r="S1595" t="s">
        <v>29</v>
      </c>
      <c r="T1595">
        <v>199</v>
      </c>
      <c r="U1595" t="s">
        <v>30</v>
      </c>
      <c r="V1595" t="s">
        <v>31</v>
      </c>
      <c r="W1595" t="s">
        <v>50</v>
      </c>
    </row>
    <row r="1596" spans="1:23" x14ac:dyDescent="0.35">
      <c r="A1596" t="s">
        <v>1529</v>
      </c>
      <c r="B1596" t="s">
        <v>44</v>
      </c>
      <c r="C1596" t="s">
        <v>55</v>
      </c>
      <c r="D1596" t="s">
        <v>51</v>
      </c>
      <c r="E1596" t="s">
        <v>61</v>
      </c>
      <c r="F1596" s="1">
        <v>44695</v>
      </c>
      <c r="G1596" t="s">
        <v>56</v>
      </c>
      <c r="H1596" t="s">
        <v>197</v>
      </c>
      <c r="I1596">
        <v>2023</v>
      </c>
      <c r="J1596" t="s">
        <v>166</v>
      </c>
      <c r="K1596" t="s">
        <v>54</v>
      </c>
      <c r="L1596">
        <v>89</v>
      </c>
      <c r="M1596">
        <v>40</v>
      </c>
      <c r="N1596">
        <v>7</v>
      </c>
      <c r="O1596">
        <v>623</v>
      </c>
      <c r="P1596">
        <v>33</v>
      </c>
      <c r="Q1596">
        <v>3560</v>
      </c>
      <c r="R1596" t="s">
        <v>28</v>
      </c>
      <c r="S1596" t="s">
        <v>29</v>
      </c>
      <c r="T1596">
        <v>468</v>
      </c>
      <c r="U1596" t="s">
        <v>42</v>
      </c>
      <c r="V1596" t="s">
        <v>31</v>
      </c>
      <c r="W1596" t="s">
        <v>50</v>
      </c>
    </row>
    <row r="1597" spans="1:23" x14ac:dyDescent="0.35">
      <c r="A1597" t="s">
        <v>1530</v>
      </c>
      <c r="B1597" t="s">
        <v>20</v>
      </c>
      <c r="C1597" t="s">
        <v>68</v>
      </c>
      <c r="D1597" t="s">
        <v>64</v>
      </c>
      <c r="E1597" t="s">
        <v>47</v>
      </c>
      <c r="F1597" s="1">
        <v>44696</v>
      </c>
      <c r="G1597" t="s">
        <v>59</v>
      </c>
      <c r="H1597" t="s">
        <v>197</v>
      </c>
      <c r="I1597">
        <v>2023</v>
      </c>
      <c r="J1597" t="s">
        <v>166</v>
      </c>
      <c r="K1597" t="s">
        <v>27</v>
      </c>
      <c r="L1597">
        <v>64</v>
      </c>
      <c r="M1597">
        <v>25</v>
      </c>
      <c r="N1597">
        <v>10</v>
      </c>
      <c r="O1597">
        <v>640</v>
      </c>
      <c r="P1597">
        <v>15</v>
      </c>
      <c r="Q1597">
        <v>1600</v>
      </c>
      <c r="R1597" t="s">
        <v>28</v>
      </c>
      <c r="S1597" t="s">
        <v>29</v>
      </c>
      <c r="T1597">
        <v>317</v>
      </c>
      <c r="U1597" t="s">
        <v>42</v>
      </c>
      <c r="V1597" t="s">
        <v>49</v>
      </c>
      <c r="W1597" t="s">
        <v>62</v>
      </c>
    </row>
    <row r="1598" spans="1:23" x14ac:dyDescent="0.35">
      <c r="A1598" t="s">
        <v>1531</v>
      </c>
      <c r="B1598" t="s">
        <v>63</v>
      </c>
      <c r="C1598" t="s">
        <v>34</v>
      </c>
      <c r="D1598" t="s">
        <v>51</v>
      </c>
      <c r="E1598" t="s">
        <v>61</v>
      </c>
      <c r="F1598" s="1">
        <v>44697</v>
      </c>
      <c r="G1598" t="s">
        <v>24</v>
      </c>
      <c r="H1598" t="s">
        <v>197</v>
      </c>
      <c r="I1598">
        <v>2023</v>
      </c>
      <c r="J1598" t="s">
        <v>166</v>
      </c>
      <c r="K1598" t="s">
        <v>27</v>
      </c>
      <c r="L1598">
        <v>54</v>
      </c>
      <c r="M1598">
        <v>40</v>
      </c>
      <c r="N1598">
        <v>7</v>
      </c>
      <c r="O1598">
        <v>378</v>
      </c>
      <c r="P1598">
        <v>33</v>
      </c>
      <c r="Q1598">
        <v>2160</v>
      </c>
      <c r="R1598" t="s">
        <v>28</v>
      </c>
      <c r="S1598" t="s">
        <v>29</v>
      </c>
      <c r="T1598">
        <v>828</v>
      </c>
      <c r="U1598" t="s">
        <v>30</v>
      </c>
      <c r="V1598" t="s">
        <v>43</v>
      </c>
      <c r="W1598" t="s">
        <v>32</v>
      </c>
    </row>
    <row r="1599" spans="1:23" x14ac:dyDescent="0.35">
      <c r="A1599" t="s">
        <v>142</v>
      </c>
      <c r="B1599" t="s">
        <v>33</v>
      </c>
      <c r="C1599" t="s">
        <v>45</v>
      </c>
      <c r="D1599" t="s">
        <v>64</v>
      </c>
      <c r="E1599" t="s">
        <v>23</v>
      </c>
      <c r="F1599" s="1">
        <v>44698</v>
      </c>
      <c r="G1599" t="s">
        <v>36</v>
      </c>
      <c r="H1599" t="s">
        <v>197</v>
      </c>
      <c r="I1599">
        <v>2023</v>
      </c>
      <c r="J1599" t="s">
        <v>166</v>
      </c>
      <c r="K1599" t="s">
        <v>27</v>
      </c>
      <c r="L1599">
        <v>80</v>
      </c>
      <c r="M1599">
        <v>25</v>
      </c>
      <c r="N1599">
        <v>10</v>
      </c>
      <c r="O1599">
        <v>800</v>
      </c>
      <c r="P1599">
        <v>15</v>
      </c>
      <c r="Q1599">
        <v>2000</v>
      </c>
      <c r="R1599" t="s">
        <v>41</v>
      </c>
      <c r="S1599" t="s">
        <v>29</v>
      </c>
      <c r="T1599">
        <v>191</v>
      </c>
      <c r="U1599" t="s">
        <v>42</v>
      </c>
      <c r="V1599" t="s">
        <v>49</v>
      </c>
      <c r="W1599" t="s">
        <v>32</v>
      </c>
    </row>
    <row r="1600" spans="1:23" x14ac:dyDescent="0.35">
      <c r="A1600" t="s">
        <v>596</v>
      </c>
      <c r="B1600" t="s">
        <v>33</v>
      </c>
      <c r="C1600" t="s">
        <v>21</v>
      </c>
      <c r="D1600" t="s">
        <v>64</v>
      </c>
      <c r="E1600" t="s">
        <v>61</v>
      </c>
      <c r="F1600" s="1">
        <v>44699</v>
      </c>
      <c r="G1600" t="s">
        <v>40</v>
      </c>
      <c r="H1600" t="s">
        <v>197</v>
      </c>
      <c r="I1600">
        <v>2023</v>
      </c>
      <c r="J1600" t="s">
        <v>166</v>
      </c>
      <c r="K1600" t="s">
        <v>27</v>
      </c>
      <c r="L1600">
        <v>89</v>
      </c>
      <c r="M1600">
        <v>25</v>
      </c>
      <c r="N1600">
        <v>10</v>
      </c>
      <c r="O1600">
        <v>890</v>
      </c>
      <c r="P1600">
        <v>15</v>
      </c>
      <c r="Q1600">
        <v>2225</v>
      </c>
      <c r="R1600" t="s">
        <v>41</v>
      </c>
      <c r="S1600" t="s">
        <v>29</v>
      </c>
      <c r="T1600">
        <v>405</v>
      </c>
      <c r="U1600" t="s">
        <v>42</v>
      </c>
      <c r="V1600" t="s">
        <v>49</v>
      </c>
      <c r="W1600" t="s">
        <v>32</v>
      </c>
    </row>
    <row r="1601" spans="1:23" x14ac:dyDescent="0.35">
      <c r="A1601" t="s">
        <v>1532</v>
      </c>
      <c r="B1601" t="s">
        <v>63</v>
      </c>
      <c r="C1601" t="s">
        <v>55</v>
      </c>
      <c r="D1601" t="s">
        <v>51</v>
      </c>
      <c r="E1601" t="s">
        <v>23</v>
      </c>
      <c r="F1601" s="1">
        <v>44700</v>
      </c>
      <c r="G1601" t="s">
        <v>48</v>
      </c>
      <c r="H1601" t="s">
        <v>197</v>
      </c>
      <c r="I1601">
        <v>2023</v>
      </c>
      <c r="J1601" t="s">
        <v>166</v>
      </c>
      <c r="K1601" t="s">
        <v>27</v>
      </c>
      <c r="L1601">
        <v>68</v>
      </c>
      <c r="M1601">
        <v>40</v>
      </c>
      <c r="N1601">
        <v>7</v>
      </c>
      <c r="O1601">
        <v>476</v>
      </c>
      <c r="P1601">
        <v>33</v>
      </c>
      <c r="Q1601">
        <v>2720</v>
      </c>
      <c r="R1601" t="s">
        <v>41</v>
      </c>
      <c r="S1601" t="s">
        <v>29</v>
      </c>
      <c r="T1601">
        <v>966</v>
      </c>
      <c r="U1601" t="s">
        <v>42</v>
      </c>
      <c r="V1601" t="s">
        <v>31</v>
      </c>
      <c r="W1601" t="s">
        <v>50</v>
      </c>
    </row>
    <row r="1602" spans="1:23" x14ac:dyDescent="0.35">
      <c r="A1602" t="s">
        <v>1533</v>
      </c>
      <c r="B1602" t="s">
        <v>20</v>
      </c>
      <c r="C1602" t="s">
        <v>34</v>
      </c>
      <c r="D1602" t="s">
        <v>64</v>
      </c>
      <c r="E1602" t="s">
        <v>61</v>
      </c>
      <c r="F1602" s="1">
        <v>44701</v>
      </c>
      <c r="G1602" t="s">
        <v>53</v>
      </c>
      <c r="H1602" t="s">
        <v>197</v>
      </c>
      <c r="I1602">
        <v>2023</v>
      </c>
      <c r="J1602" t="s">
        <v>166</v>
      </c>
      <c r="K1602" t="s">
        <v>54</v>
      </c>
      <c r="L1602">
        <v>89</v>
      </c>
      <c r="M1602">
        <v>25</v>
      </c>
      <c r="N1602">
        <v>10</v>
      </c>
      <c r="O1602">
        <v>890</v>
      </c>
      <c r="P1602">
        <v>15</v>
      </c>
      <c r="Q1602">
        <v>2225</v>
      </c>
      <c r="R1602" t="s">
        <v>41</v>
      </c>
      <c r="S1602" t="s">
        <v>29</v>
      </c>
      <c r="T1602">
        <v>274</v>
      </c>
      <c r="U1602" t="s">
        <v>42</v>
      </c>
      <c r="V1602" t="s">
        <v>65</v>
      </c>
      <c r="W1602" t="s">
        <v>62</v>
      </c>
    </row>
    <row r="1603" spans="1:23" x14ac:dyDescent="0.35">
      <c r="A1603" t="s">
        <v>1534</v>
      </c>
      <c r="B1603" t="s">
        <v>20</v>
      </c>
      <c r="C1603" t="s">
        <v>55</v>
      </c>
      <c r="D1603" t="s">
        <v>60</v>
      </c>
      <c r="E1603" t="s">
        <v>52</v>
      </c>
      <c r="F1603" s="1">
        <v>44702</v>
      </c>
      <c r="G1603" t="s">
        <v>56</v>
      </c>
      <c r="H1603" t="s">
        <v>197</v>
      </c>
      <c r="I1603">
        <v>2023</v>
      </c>
      <c r="J1603" t="s">
        <v>166</v>
      </c>
      <c r="K1603" t="s">
        <v>54</v>
      </c>
      <c r="L1603">
        <v>96</v>
      </c>
      <c r="M1603">
        <v>10</v>
      </c>
      <c r="N1603">
        <v>4</v>
      </c>
      <c r="O1603">
        <v>384</v>
      </c>
      <c r="P1603">
        <v>6</v>
      </c>
      <c r="Q1603">
        <v>960</v>
      </c>
      <c r="R1603" t="s">
        <v>28</v>
      </c>
      <c r="S1603" t="s">
        <v>29</v>
      </c>
      <c r="T1603">
        <v>335</v>
      </c>
      <c r="U1603" t="s">
        <v>42</v>
      </c>
      <c r="V1603" t="s">
        <v>31</v>
      </c>
      <c r="W1603" t="s">
        <v>32</v>
      </c>
    </row>
    <row r="1604" spans="1:23" x14ac:dyDescent="0.35">
      <c r="A1604" t="s">
        <v>1535</v>
      </c>
      <c r="B1604" t="s">
        <v>63</v>
      </c>
      <c r="C1604" t="s">
        <v>55</v>
      </c>
      <c r="D1604" t="s">
        <v>60</v>
      </c>
      <c r="E1604" t="s">
        <v>52</v>
      </c>
      <c r="F1604" s="1">
        <v>44703</v>
      </c>
      <c r="G1604" t="s">
        <v>59</v>
      </c>
      <c r="H1604" t="s">
        <v>197</v>
      </c>
      <c r="I1604">
        <v>2023</v>
      </c>
      <c r="J1604" t="s">
        <v>166</v>
      </c>
      <c r="K1604" t="s">
        <v>27</v>
      </c>
      <c r="L1604">
        <v>53</v>
      </c>
      <c r="M1604">
        <v>10</v>
      </c>
      <c r="N1604">
        <v>4</v>
      </c>
      <c r="O1604">
        <v>212</v>
      </c>
      <c r="P1604">
        <v>6</v>
      </c>
      <c r="Q1604">
        <v>530</v>
      </c>
      <c r="R1604" t="s">
        <v>41</v>
      </c>
      <c r="S1604" t="s">
        <v>29</v>
      </c>
      <c r="T1604">
        <v>614</v>
      </c>
      <c r="U1604" t="s">
        <v>42</v>
      </c>
      <c r="V1604" t="s">
        <v>43</v>
      </c>
      <c r="W1604" t="s">
        <v>50</v>
      </c>
    </row>
    <row r="1605" spans="1:23" x14ac:dyDescent="0.35">
      <c r="A1605" t="s">
        <v>1536</v>
      </c>
      <c r="B1605" t="s">
        <v>20</v>
      </c>
      <c r="C1605" t="s">
        <v>68</v>
      </c>
      <c r="D1605" t="s">
        <v>38</v>
      </c>
      <c r="E1605" t="s">
        <v>47</v>
      </c>
      <c r="F1605" s="1">
        <v>44704</v>
      </c>
      <c r="G1605" t="s">
        <v>24</v>
      </c>
      <c r="H1605" t="s">
        <v>197</v>
      </c>
      <c r="I1605">
        <v>2023</v>
      </c>
      <c r="J1605" t="s">
        <v>166</v>
      </c>
      <c r="K1605" t="s">
        <v>27</v>
      </c>
      <c r="L1605">
        <v>44</v>
      </c>
      <c r="M1605">
        <v>5</v>
      </c>
      <c r="N1605">
        <v>2</v>
      </c>
      <c r="O1605">
        <v>88</v>
      </c>
      <c r="P1605">
        <v>3</v>
      </c>
      <c r="Q1605">
        <v>220</v>
      </c>
      <c r="R1605" t="s">
        <v>41</v>
      </c>
      <c r="S1605" t="s">
        <v>29</v>
      </c>
      <c r="T1605">
        <v>631</v>
      </c>
      <c r="U1605" t="s">
        <v>42</v>
      </c>
      <c r="V1605" t="s">
        <v>49</v>
      </c>
      <c r="W1605" t="s">
        <v>32</v>
      </c>
    </row>
    <row r="1606" spans="1:23" x14ac:dyDescent="0.35">
      <c r="A1606" t="s">
        <v>1537</v>
      </c>
      <c r="B1606" t="s">
        <v>63</v>
      </c>
      <c r="C1606" t="s">
        <v>68</v>
      </c>
      <c r="D1606" t="s">
        <v>46</v>
      </c>
      <c r="E1606" t="s">
        <v>61</v>
      </c>
      <c r="F1606" s="1">
        <v>44705</v>
      </c>
      <c r="G1606" t="s">
        <v>36</v>
      </c>
      <c r="H1606" t="s">
        <v>197</v>
      </c>
      <c r="I1606">
        <v>2023</v>
      </c>
      <c r="J1606" t="s">
        <v>166</v>
      </c>
      <c r="K1606" t="s">
        <v>27</v>
      </c>
      <c r="L1606">
        <v>20</v>
      </c>
      <c r="M1606">
        <v>15</v>
      </c>
      <c r="N1606">
        <v>5</v>
      </c>
      <c r="O1606">
        <v>100</v>
      </c>
      <c r="P1606">
        <v>10</v>
      </c>
      <c r="Q1606">
        <v>300</v>
      </c>
      <c r="R1606" t="s">
        <v>28</v>
      </c>
      <c r="S1606" t="s">
        <v>29</v>
      </c>
      <c r="T1606">
        <v>980</v>
      </c>
      <c r="U1606" t="s">
        <v>30</v>
      </c>
      <c r="V1606" t="s">
        <v>43</v>
      </c>
      <c r="W1606" t="s">
        <v>32</v>
      </c>
    </row>
    <row r="1607" spans="1:23" x14ac:dyDescent="0.35">
      <c r="A1607" t="s">
        <v>1538</v>
      </c>
      <c r="B1607" t="s">
        <v>63</v>
      </c>
      <c r="C1607" t="s">
        <v>67</v>
      </c>
      <c r="D1607" t="s">
        <v>35</v>
      </c>
      <c r="E1607" t="s">
        <v>61</v>
      </c>
      <c r="F1607" s="1">
        <v>44706</v>
      </c>
      <c r="G1607" t="s">
        <v>40</v>
      </c>
      <c r="H1607" t="s">
        <v>197</v>
      </c>
      <c r="I1607">
        <v>2023</v>
      </c>
      <c r="J1607" t="s">
        <v>166</v>
      </c>
      <c r="K1607" t="s">
        <v>27</v>
      </c>
      <c r="L1607">
        <v>91</v>
      </c>
      <c r="M1607">
        <v>5</v>
      </c>
      <c r="N1607">
        <v>3</v>
      </c>
      <c r="O1607">
        <v>273</v>
      </c>
      <c r="P1607">
        <v>2</v>
      </c>
      <c r="Q1607">
        <v>455</v>
      </c>
      <c r="R1607" t="s">
        <v>28</v>
      </c>
      <c r="S1607" t="s">
        <v>29</v>
      </c>
      <c r="T1607">
        <v>52</v>
      </c>
      <c r="U1607" t="s">
        <v>30</v>
      </c>
      <c r="V1607" t="s">
        <v>43</v>
      </c>
      <c r="W1607" t="s">
        <v>50</v>
      </c>
    </row>
    <row r="1608" spans="1:23" x14ac:dyDescent="0.35">
      <c r="A1608" t="s">
        <v>568</v>
      </c>
      <c r="B1608" t="s">
        <v>20</v>
      </c>
      <c r="C1608" t="s">
        <v>45</v>
      </c>
      <c r="D1608" t="s">
        <v>35</v>
      </c>
      <c r="E1608" t="s">
        <v>61</v>
      </c>
      <c r="F1608" s="1">
        <v>44707</v>
      </c>
      <c r="G1608" t="s">
        <v>48</v>
      </c>
      <c r="H1608" t="s">
        <v>197</v>
      </c>
      <c r="I1608">
        <v>2023</v>
      </c>
      <c r="J1608" t="s">
        <v>166</v>
      </c>
      <c r="K1608" t="s">
        <v>27</v>
      </c>
      <c r="L1608">
        <v>64</v>
      </c>
      <c r="M1608">
        <v>5</v>
      </c>
      <c r="N1608">
        <v>3</v>
      </c>
      <c r="O1608">
        <v>192</v>
      </c>
      <c r="P1608">
        <v>2</v>
      </c>
      <c r="Q1608">
        <v>320</v>
      </c>
      <c r="R1608" t="s">
        <v>28</v>
      </c>
      <c r="S1608" t="s">
        <v>29</v>
      </c>
      <c r="T1608">
        <v>491</v>
      </c>
      <c r="U1608" t="s">
        <v>42</v>
      </c>
      <c r="V1608" t="s">
        <v>31</v>
      </c>
      <c r="W1608" t="s">
        <v>62</v>
      </c>
    </row>
    <row r="1609" spans="1:23" x14ac:dyDescent="0.35">
      <c r="A1609" t="s">
        <v>1539</v>
      </c>
      <c r="B1609" t="s">
        <v>20</v>
      </c>
      <c r="C1609" t="s">
        <v>34</v>
      </c>
      <c r="D1609" t="s">
        <v>38</v>
      </c>
      <c r="E1609" t="s">
        <v>58</v>
      </c>
      <c r="F1609" s="1">
        <v>44708</v>
      </c>
      <c r="G1609" t="s">
        <v>53</v>
      </c>
      <c r="H1609" t="s">
        <v>197</v>
      </c>
      <c r="I1609">
        <v>2023</v>
      </c>
      <c r="J1609" t="s">
        <v>166</v>
      </c>
      <c r="K1609" t="s">
        <v>54</v>
      </c>
      <c r="L1609">
        <v>32</v>
      </c>
      <c r="M1609">
        <v>5</v>
      </c>
      <c r="N1609">
        <v>2</v>
      </c>
      <c r="O1609">
        <v>64</v>
      </c>
      <c r="P1609">
        <v>3</v>
      </c>
      <c r="Q1609">
        <v>160</v>
      </c>
      <c r="R1609" t="s">
        <v>41</v>
      </c>
      <c r="S1609" t="s">
        <v>29</v>
      </c>
      <c r="T1609">
        <v>50</v>
      </c>
      <c r="U1609" t="s">
        <v>30</v>
      </c>
      <c r="V1609" t="s">
        <v>31</v>
      </c>
      <c r="W1609" t="s">
        <v>32</v>
      </c>
    </row>
    <row r="1610" spans="1:23" x14ac:dyDescent="0.35">
      <c r="A1610" t="s">
        <v>1540</v>
      </c>
      <c r="B1610" t="s">
        <v>20</v>
      </c>
      <c r="C1610" t="s">
        <v>34</v>
      </c>
      <c r="D1610" t="s">
        <v>38</v>
      </c>
      <c r="E1610" t="s">
        <v>58</v>
      </c>
      <c r="F1610" s="1">
        <v>44709</v>
      </c>
      <c r="G1610" t="s">
        <v>56</v>
      </c>
      <c r="H1610" t="s">
        <v>197</v>
      </c>
      <c r="I1610">
        <v>2023</v>
      </c>
      <c r="J1610" t="s">
        <v>166</v>
      </c>
      <c r="K1610" t="s">
        <v>54</v>
      </c>
      <c r="L1610">
        <v>50</v>
      </c>
      <c r="M1610">
        <v>5</v>
      </c>
      <c r="N1610">
        <v>2</v>
      </c>
      <c r="O1610">
        <v>100</v>
      </c>
      <c r="P1610">
        <v>3</v>
      </c>
      <c r="Q1610">
        <v>250</v>
      </c>
      <c r="R1610" t="s">
        <v>41</v>
      </c>
      <c r="S1610" t="s">
        <v>29</v>
      </c>
      <c r="T1610">
        <v>322</v>
      </c>
      <c r="U1610" t="s">
        <v>42</v>
      </c>
      <c r="V1610" t="s">
        <v>49</v>
      </c>
      <c r="W1610" t="s">
        <v>32</v>
      </c>
    </row>
    <row r="1611" spans="1:23" x14ac:dyDescent="0.35">
      <c r="A1611" t="s">
        <v>1541</v>
      </c>
      <c r="B1611" t="s">
        <v>20</v>
      </c>
      <c r="C1611" t="s">
        <v>68</v>
      </c>
      <c r="D1611" t="s">
        <v>35</v>
      </c>
      <c r="E1611" t="s">
        <v>39</v>
      </c>
      <c r="F1611" s="1">
        <v>44710</v>
      </c>
      <c r="G1611" t="s">
        <v>59</v>
      </c>
      <c r="H1611" t="s">
        <v>197</v>
      </c>
      <c r="I1611">
        <v>2023</v>
      </c>
      <c r="J1611" t="s">
        <v>166</v>
      </c>
      <c r="K1611" t="s">
        <v>27</v>
      </c>
      <c r="L1611">
        <v>20</v>
      </c>
      <c r="M1611">
        <v>5</v>
      </c>
      <c r="N1611">
        <v>3</v>
      </c>
      <c r="O1611">
        <v>60</v>
      </c>
      <c r="P1611">
        <v>2</v>
      </c>
      <c r="Q1611">
        <v>100</v>
      </c>
      <c r="R1611" t="s">
        <v>41</v>
      </c>
      <c r="S1611" t="s">
        <v>29</v>
      </c>
      <c r="T1611">
        <v>554</v>
      </c>
      <c r="U1611" t="s">
        <v>42</v>
      </c>
      <c r="V1611" t="s">
        <v>43</v>
      </c>
      <c r="W1611" t="s">
        <v>62</v>
      </c>
    </row>
    <row r="1612" spans="1:23" x14ac:dyDescent="0.35">
      <c r="A1612" t="s">
        <v>1106</v>
      </c>
      <c r="B1612" t="s">
        <v>63</v>
      </c>
      <c r="C1612" t="s">
        <v>68</v>
      </c>
      <c r="D1612" t="s">
        <v>60</v>
      </c>
      <c r="E1612" t="s">
        <v>39</v>
      </c>
      <c r="F1612" s="1">
        <v>44711</v>
      </c>
      <c r="G1612" t="s">
        <v>24</v>
      </c>
      <c r="H1612" t="s">
        <v>197</v>
      </c>
      <c r="I1612">
        <v>2023</v>
      </c>
      <c r="J1612" t="s">
        <v>166</v>
      </c>
      <c r="K1612" t="s">
        <v>27</v>
      </c>
      <c r="L1612">
        <v>82</v>
      </c>
      <c r="M1612">
        <v>10</v>
      </c>
      <c r="N1612">
        <v>4</v>
      </c>
      <c r="O1612">
        <v>328</v>
      </c>
      <c r="P1612">
        <v>6</v>
      </c>
      <c r="Q1612">
        <v>820</v>
      </c>
      <c r="R1612" t="s">
        <v>41</v>
      </c>
      <c r="S1612" t="s">
        <v>29</v>
      </c>
      <c r="T1612">
        <v>176</v>
      </c>
      <c r="U1612" t="s">
        <v>30</v>
      </c>
      <c r="V1612" t="s">
        <v>49</v>
      </c>
      <c r="W1612" t="s">
        <v>32</v>
      </c>
    </row>
    <row r="1613" spans="1:23" x14ac:dyDescent="0.35">
      <c r="A1613" t="s">
        <v>269</v>
      </c>
      <c r="B1613" t="s">
        <v>63</v>
      </c>
      <c r="C1613" t="s">
        <v>68</v>
      </c>
      <c r="D1613" t="s">
        <v>38</v>
      </c>
      <c r="E1613" t="s">
        <v>52</v>
      </c>
      <c r="F1613" s="1">
        <v>44712</v>
      </c>
      <c r="G1613" t="s">
        <v>36</v>
      </c>
      <c r="H1613" t="s">
        <v>197</v>
      </c>
      <c r="I1613">
        <v>2023</v>
      </c>
      <c r="J1613" t="s">
        <v>166</v>
      </c>
      <c r="K1613" t="s">
        <v>27</v>
      </c>
      <c r="L1613">
        <v>44</v>
      </c>
      <c r="M1613">
        <v>5</v>
      </c>
      <c r="N1613">
        <v>2</v>
      </c>
      <c r="O1613">
        <v>88</v>
      </c>
      <c r="P1613">
        <v>3</v>
      </c>
      <c r="Q1613">
        <v>220</v>
      </c>
      <c r="R1613" t="s">
        <v>41</v>
      </c>
      <c r="S1613" t="s">
        <v>29</v>
      </c>
      <c r="T1613">
        <v>548</v>
      </c>
      <c r="U1613" t="s">
        <v>42</v>
      </c>
      <c r="V1613" t="s">
        <v>43</v>
      </c>
      <c r="W1613" t="s">
        <v>50</v>
      </c>
    </row>
    <row r="1614" spans="1:23" x14ac:dyDescent="0.35">
      <c r="A1614" t="s">
        <v>1542</v>
      </c>
      <c r="B1614" t="s">
        <v>63</v>
      </c>
      <c r="C1614" t="s">
        <v>34</v>
      </c>
      <c r="D1614" t="s">
        <v>51</v>
      </c>
      <c r="E1614" t="s">
        <v>47</v>
      </c>
      <c r="F1614" s="1">
        <v>44713</v>
      </c>
      <c r="G1614" t="s">
        <v>40</v>
      </c>
      <c r="H1614" t="s">
        <v>229</v>
      </c>
      <c r="I1614">
        <v>2023</v>
      </c>
      <c r="J1614" t="s">
        <v>166</v>
      </c>
      <c r="K1614" t="s">
        <v>27</v>
      </c>
      <c r="L1614">
        <v>23</v>
      </c>
      <c r="M1614">
        <v>40</v>
      </c>
      <c r="N1614">
        <v>7</v>
      </c>
      <c r="O1614">
        <v>161</v>
      </c>
      <c r="P1614">
        <v>33</v>
      </c>
      <c r="Q1614">
        <v>920</v>
      </c>
      <c r="R1614" t="s">
        <v>41</v>
      </c>
      <c r="S1614" t="s">
        <v>29</v>
      </c>
      <c r="T1614">
        <v>14</v>
      </c>
      <c r="U1614" t="s">
        <v>42</v>
      </c>
      <c r="V1614" t="s">
        <v>43</v>
      </c>
      <c r="W1614" t="s">
        <v>32</v>
      </c>
    </row>
    <row r="1615" spans="1:23" x14ac:dyDescent="0.35">
      <c r="A1615" t="s">
        <v>1543</v>
      </c>
      <c r="B1615" t="s">
        <v>44</v>
      </c>
      <c r="C1615" t="s">
        <v>57</v>
      </c>
      <c r="D1615" t="s">
        <v>22</v>
      </c>
      <c r="E1615" t="s">
        <v>47</v>
      </c>
      <c r="F1615" s="1">
        <v>44714</v>
      </c>
      <c r="G1615" t="s">
        <v>48</v>
      </c>
      <c r="H1615" t="s">
        <v>229</v>
      </c>
      <c r="I1615">
        <v>2023</v>
      </c>
      <c r="J1615" t="s">
        <v>166</v>
      </c>
      <c r="K1615" t="s">
        <v>27</v>
      </c>
      <c r="L1615">
        <v>42</v>
      </c>
      <c r="M1615">
        <v>5</v>
      </c>
      <c r="N1615">
        <v>2</v>
      </c>
      <c r="O1615">
        <v>84</v>
      </c>
      <c r="P1615">
        <v>3</v>
      </c>
      <c r="Q1615">
        <v>210</v>
      </c>
      <c r="R1615" t="s">
        <v>41</v>
      </c>
      <c r="S1615" t="s">
        <v>29</v>
      </c>
      <c r="T1615">
        <v>829</v>
      </c>
      <c r="U1615" t="s">
        <v>42</v>
      </c>
      <c r="V1615" t="s">
        <v>65</v>
      </c>
      <c r="W1615" t="s">
        <v>32</v>
      </c>
    </row>
    <row r="1616" spans="1:23" x14ac:dyDescent="0.35">
      <c r="A1616" t="s">
        <v>1544</v>
      </c>
      <c r="B1616" t="s">
        <v>63</v>
      </c>
      <c r="C1616" t="s">
        <v>21</v>
      </c>
      <c r="D1616" t="s">
        <v>60</v>
      </c>
      <c r="E1616" t="s">
        <v>58</v>
      </c>
      <c r="F1616" s="1">
        <v>44715</v>
      </c>
      <c r="G1616" t="s">
        <v>53</v>
      </c>
      <c r="H1616" t="s">
        <v>229</v>
      </c>
      <c r="I1616">
        <v>2023</v>
      </c>
      <c r="J1616" t="s">
        <v>166</v>
      </c>
      <c r="K1616" t="s">
        <v>54</v>
      </c>
      <c r="L1616">
        <v>52</v>
      </c>
      <c r="M1616">
        <v>10</v>
      </c>
      <c r="N1616">
        <v>4</v>
      </c>
      <c r="O1616">
        <v>208</v>
      </c>
      <c r="P1616">
        <v>6</v>
      </c>
      <c r="Q1616">
        <v>520</v>
      </c>
      <c r="R1616" t="s">
        <v>28</v>
      </c>
      <c r="S1616" t="s">
        <v>29</v>
      </c>
      <c r="T1616">
        <v>787</v>
      </c>
      <c r="U1616" t="s">
        <v>42</v>
      </c>
      <c r="V1616" t="s">
        <v>49</v>
      </c>
      <c r="W1616" t="s">
        <v>50</v>
      </c>
    </row>
    <row r="1617" spans="1:23" x14ac:dyDescent="0.35">
      <c r="A1617" t="s">
        <v>583</v>
      </c>
      <c r="B1617" t="s">
        <v>33</v>
      </c>
      <c r="C1617" t="s">
        <v>68</v>
      </c>
      <c r="D1617" t="s">
        <v>38</v>
      </c>
      <c r="E1617" t="s">
        <v>52</v>
      </c>
      <c r="F1617" s="1">
        <v>44716</v>
      </c>
      <c r="G1617" t="s">
        <v>56</v>
      </c>
      <c r="H1617" t="s">
        <v>229</v>
      </c>
      <c r="I1617">
        <v>2023</v>
      </c>
      <c r="J1617" t="s">
        <v>166</v>
      </c>
      <c r="K1617" t="s">
        <v>54</v>
      </c>
      <c r="L1617">
        <v>21</v>
      </c>
      <c r="M1617">
        <v>5</v>
      </c>
      <c r="N1617">
        <v>2</v>
      </c>
      <c r="O1617">
        <v>42</v>
      </c>
      <c r="P1617">
        <v>3</v>
      </c>
      <c r="Q1617">
        <v>105</v>
      </c>
      <c r="R1617" t="s">
        <v>41</v>
      </c>
      <c r="S1617" t="s">
        <v>29</v>
      </c>
      <c r="T1617">
        <v>249</v>
      </c>
      <c r="U1617" t="s">
        <v>30</v>
      </c>
      <c r="V1617" t="s">
        <v>31</v>
      </c>
      <c r="W1617" t="s">
        <v>62</v>
      </c>
    </row>
    <row r="1618" spans="1:23" x14ac:dyDescent="0.35">
      <c r="A1618" t="s">
        <v>1343</v>
      </c>
      <c r="B1618" t="s">
        <v>33</v>
      </c>
      <c r="C1618" t="s">
        <v>34</v>
      </c>
      <c r="D1618" t="s">
        <v>51</v>
      </c>
      <c r="E1618" t="s">
        <v>61</v>
      </c>
      <c r="F1618" s="1">
        <v>44717</v>
      </c>
      <c r="G1618" t="s">
        <v>59</v>
      </c>
      <c r="H1618" t="s">
        <v>229</v>
      </c>
      <c r="I1618">
        <v>2023</v>
      </c>
      <c r="J1618" t="s">
        <v>166</v>
      </c>
      <c r="K1618" t="s">
        <v>27</v>
      </c>
      <c r="L1618">
        <v>16</v>
      </c>
      <c r="M1618">
        <v>40</v>
      </c>
      <c r="N1618">
        <v>7</v>
      </c>
      <c r="O1618">
        <v>112</v>
      </c>
      <c r="P1618">
        <v>33</v>
      </c>
      <c r="Q1618">
        <v>640</v>
      </c>
      <c r="R1618" t="s">
        <v>41</v>
      </c>
      <c r="S1618" t="s">
        <v>29</v>
      </c>
      <c r="T1618">
        <v>668</v>
      </c>
      <c r="U1618" t="s">
        <v>30</v>
      </c>
      <c r="V1618" t="s">
        <v>31</v>
      </c>
      <c r="W1618" t="s">
        <v>32</v>
      </c>
    </row>
    <row r="1619" spans="1:23" x14ac:dyDescent="0.35">
      <c r="A1619" t="s">
        <v>1545</v>
      </c>
      <c r="B1619" t="s">
        <v>63</v>
      </c>
      <c r="C1619" t="s">
        <v>68</v>
      </c>
      <c r="D1619" t="s">
        <v>22</v>
      </c>
      <c r="E1619" t="s">
        <v>58</v>
      </c>
      <c r="F1619" s="1">
        <v>44718</v>
      </c>
      <c r="G1619" t="s">
        <v>24</v>
      </c>
      <c r="H1619" t="s">
        <v>229</v>
      </c>
      <c r="I1619">
        <v>2023</v>
      </c>
      <c r="J1619" t="s">
        <v>166</v>
      </c>
      <c r="K1619" t="s">
        <v>27</v>
      </c>
      <c r="L1619">
        <v>31</v>
      </c>
      <c r="M1619">
        <v>5</v>
      </c>
      <c r="N1619">
        <v>2</v>
      </c>
      <c r="O1619">
        <v>62</v>
      </c>
      <c r="P1619">
        <v>3</v>
      </c>
      <c r="Q1619">
        <v>155</v>
      </c>
      <c r="R1619" t="s">
        <v>28</v>
      </c>
      <c r="S1619" t="s">
        <v>29</v>
      </c>
      <c r="T1619">
        <v>85</v>
      </c>
      <c r="U1619" t="s">
        <v>42</v>
      </c>
      <c r="V1619" t="s">
        <v>65</v>
      </c>
      <c r="W1619" t="s">
        <v>32</v>
      </c>
    </row>
    <row r="1620" spans="1:23" x14ac:dyDescent="0.35">
      <c r="A1620" t="s">
        <v>1546</v>
      </c>
      <c r="B1620" t="s">
        <v>44</v>
      </c>
      <c r="C1620" t="s">
        <v>55</v>
      </c>
      <c r="D1620" t="s">
        <v>46</v>
      </c>
      <c r="E1620" t="s">
        <v>52</v>
      </c>
      <c r="F1620" s="1">
        <v>44719</v>
      </c>
      <c r="G1620" t="s">
        <v>36</v>
      </c>
      <c r="H1620" t="s">
        <v>229</v>
      </c>
      <c r="I1620">
        <v>2023</v>
      </c>
      <c r="J1620" t="s">
        <v>166</v>
      </c>
      <c r="K1620" t="s">
        <v>27</v>
      </c>
      <c r="L1620">
        <v>54</v>
      </c>
      <c r="M1620">
        <v>15</v>
      </c>
      <c r="N1620">
        <v>5</v>
      </c>
      <c r="O1620">
        <v>270</v>
      </c>
      <c r="P1620">
        <v>10</v>
      </c>
      <c r="Q1620">
        <v>810</v>
      </c>
      <c r="R1620" t="s">
        <v>41</v>
      </c>
      <c r="S1620" t="s">
        <v>29</v>
      </c>
      <c r="T1620">
        <v>264</v>
      </c>
      <c r="U1620" t="s">
        <v>42</v>
      </c>
      <c r="V1620" t="s">
        <v>49</v>
      </c>
      <c r="W1620" t="s">
        <v>50</v>
      </c>
    </row>
    <row r="1621" spans="1:23" x14ac:dyDescent="0.35">
      <c r="A1621" t="s">
        <v>1547</v>
      </c>
      <c r="B1621" t="s">
        <v>33</v>
      </c>
      <c r="C1621" t="s">
        <v>66</v>
      </c>
      <c r="D1621" t="s">
        <v>35</v>
      </c>
      <c r="E1621" t="s">
        <v>47</v>
      </c>
      <c r="F1621" s="1">
        <v>44720</v>
      </c>
      <c r="G1621" t="s">
        <v>40</v>
      </c>
      <c r="H1621" t="s">
        <v>229</v>
      </c>
      <c r="I1621">
        <v>2023</v>
      </c>
      <c r="J1621" t="s">
        <v>166</v>
      </c>
      <c r="K1621" t="s">
        <v>27</v>
      </c>
      <c r="L1621">
        <v>71</v>
      </c>
      <c r="M1621">
        <v>5</v>
      </c>
      <c r="N1621">
        <v>3</v>
      </c>
      <c r="O1621">
        <v>213</v>
      </c>
      <c r="P1621">
        <v>2</v>
      </c>
      <c r="Q1621">
        <v>355</v>
      </c>
      <c r="R1621" t="s">
        <v>41</v>
      </c>
      <c r="S1621" t="s">
        <v>29</v>
      </c>
      <c r="T1621">
        <v>910</v>
      </c>
      <c r="U1621" t="s">
        <v>42</v>
      </c>
      <c r="V1621" t="s">
        <v>31</v>
      </c>
      <c r="W1621" t="s">
        <v>62</v>
      </c>
    </row>
    <row r="1622" spans="1:23" x14ac:dyDescent="0.35">
      <c r="A1622" t="s">
        <v>1548</v>
      </c>
      <c r="B1622" t="s">
        <v>63</v>
      </c>
      <c r="C1622" t="s">
        <v>34</v>
      </c>
      <c r="D1622" t="s">
        <v>60</v>
      </c>
      <c r="E1622" t="s">
        <v>39</v>
      </c>
      <c r="F1622" s="1">
        <v>44721</v>
      </c>
      <c r="G1622" t="s">
        <v>48</v>
      </c>
      <c r="H1622" t="s">
        <v>229</v>
      </c>
      <c r="I1622">
        <v>2023</v>
      </c>
      <c r="J1622" t="s">
        <v>166</v>
      </c>
      <c r="K1622" t="s">
        <v>27</v>
      </c>
      <c r="L1622">
        <v>76</v>
      </c>
      <c r="M1622">
        <v>10</v>
      </c>
      <c r="N1622">
        <v>4</v>
      </c>
      <c r="O1622">
        <v>304</v>
      </c>
      <c r="P1622">
        <v>6</v>
      </c>
      <c r="Q1622">
        <v>760</v>
      </c>
      <c r="R1622" t="s">
        <v>28</v>
      </c>
      <c r="S1622" t="s">
        <v>29</v>
      </c>
      <c r="T1622">
        <v>390</v>
      </c>
      <c r="U1622" t="s">
        <v>30</v>
      </c>
      <c r="V1622" t="s">
        <v>31</v>
      </c>
      <c r="W1622" t="s">
        <v>32</v>
      </c>
    </row>
    <row r="1623" spans="1:23" x14ac:dyDescent="0.35">
      <c r="A1623" t="s">
        <v>1549</v>
      </c>
      <c r="B1623" t="s">
        <v>20</v>
      </c>
      <c r="C1623" t="s">
        <v>55</v>
      </c>
      <c r="D1623" t="s">
        <v>22</v>
      </c>
      <c r="E1623" t="s">
        <v>58</v>
      </c>
      <c r="F1623" s="1">
        <v>44722</v>
      </c>
      <c r="G1623" t="s">
        <v>53</v>
      </c>
      <c r="H1623" t="s">
        <v>229</v>
      </c>
      <c r="I1623">
        <v>2023</v>
      </c>
      <c r="J1623" t="s">
        <v>166</v>
      </c>
      <c r="K1623" t="s">
        <v>54</v>
      </c>
      <c r="L1623">
        <v>43</v>
      </c>
      <c r="M1623">
        <v>5</v>
      </c>
      <c r="N1623">
        <v>2</v>
      </c>
      <c r="O1623">
        <v>86</v>
      </c>
      <c r="P1623">
        <v>3</v>
      </c>
      <c r="Q1623">
        <v>215</v>
      </c>
      <c r="R1623" t="s">
        <v>41</v>
      </c>
      <c r="S1623" t="s">
        <v>29</v>
      </c>
      <c r="T1623">
        <v>945</v>
      </c>
      <c r="U1623" t="s">
        <v>30</v>
      </c>
      <c r="V1623" t="s">
        <v>31</v>
      </c>
      <c r="W1623" t="s">
        <v>32</v>
      </c>
    </row>
    <row r="1624" spans="1:23" x14ac:dyDescent="0.35">
      <c r="A1624" t="s">
        <v>1550</v>
      </c>
      <c r="B1624" t="s">
        <v>33</v>
      </c>
      <c r="C1624" t="s">
        <v>57</v>
      </c>
      <c r="D1624" t="s">
        <v>35</v>
      </c>
      <c r="E1624" t="s">
        <v>47</v>
      </c>
      <c r="F1624" s="1">
        <v>44723</v>
      </c>
      <c r="G1624" t="s">
        <v>56</v>
      </c>
      <c r="H1624" t="s">
        <v>229</v>
      </c>
      <c r="I1624">
        <v>2023</v>
      </c>
      <c r="J1624" t="s">
        <v>166</v>
      </c>
      <c r="K1624" t="s">
        <v>54</v>
      </c>
      <c r="L1624">
        <v>93</v>
      </c>
      <c r="M1624">
        <v>5</v>
      </c>
      <c r="N1624">
        <v>3</v>
      </c>
      <c r="O1624">
        <v>279</v>
      </c>
      <c r="P1624">
        <v>2</v>
      </c>
      <c r="Q1624">
        <v>465</v>
      </c>
      <c r="R1624" t="s">
        <v>41</v>
      </c>
      <c r="S1624" t="s">
        <v>29</v>
      </c>
      <c r="T1624">
        <v>83</v>
      </c>
      <c r="U1624" t="s">
        <v>30</v>
      </c>
      <c r="V1624" t="s">
        <v>31</v>
      </c>
      <c r="W1624" t="s">
        <v>50</v>
      </c>
    </row>
    <row r="1625" spans="1:23" x14ac:dyDescent="0.35">
      <c r="A1625" t="s">
        <v>1551</v>
      </c>
      <c r="B1625" t="s">
        <v>44</v>
      </c>
      <c r="C1625" t="s">
        <v>55</v>
      </c>
      <c r="D1625" t="s">
        <v>51</v>
      </c>
      <c r="E1625" t="s">
        <v>52</v>
      </c>
      <c r="F1625" s="1">
        <v>44724</v>
      </c>
      <c r="G1625" t="s">
        <v>59</v>
      </c>
      <c r="H1625" t="s">
        <v>229</v>
      </c>
      <c r="I1625">
        <v>2023</v>
      </c>
      <c r="J1625" t="s">
        <v>166</v>
      </c>
      <c r="K1625" t="s">
        <v>27</v>
      </c>
      <c r="L1625">
        <v>46</v>
      </c>
      <c r="M1625">
        <v>40</v>
      </c>
      <c r="N1625">
        <v>7</v>
      </c>
      <c r="O1625">
        <v>322</v>
      </c>
      <c r="P1625">
        <v>33</v>
      </c>
      <c r="Q1625">
        <v>1840</v>
      </c>
      <c r="R1625" t="s">
        <v>41</v>
      </c>
      <c r="S1625" t="s">
        <v>29</v>
      </c>
      <c r="T1625">
        <v>947</v>
      </c>
      <c r="U1625" t="s">
        <v>30</v>
      </c>
      <c r="V1625" t="s">
        <v>31</v>
      </c>
      <c r="W1625" t="s">
        <v>50</v>
      </c>
    </row>
    <row r="1626" spans="1:23" x14ac:dyDescent="0.35">
      <c r="A1626" t="s">
        <v>1552</v>
      </c>
      <c r="B1626" t="s">
        <v>63</v>
      </c>
      <c r="C1626" t="s">
        <v>37</v>
      </c>
      <c r="D1626" t="s">
        <v>60</v>
      </c>
      <c r="E1626" t="s">
        <v>23</v>
      </c>
      <c r="F1626" s="1">
        <v>44725</v>
      </c>
      <c r="G1626" t="s">
        <v>24</v>
      </c>
      <c r="H1626" t="s">
        <v>229</v>
      </c>
      <c r="I1626">
        <v>2023</v>
      </c>
      <c r="J1626" t="s">
        <v>166</v>
      </c>
      <c r="K1626" t="s">
        <v>27</v>
      </c>
      <c r="L1626">
        <v>29</v>
      </c>
      <c r="M1626">
        <v>10</v>
      </c>
      <c r="N1626">
        <v>4</v>
      </c>
      <c r="O1626">
        <v>116</v>
      </c>
      <c r="P1626">
        <v>6</v>
      </c>
      <c r="Q1626">
        <v>290</v>
      </c>
      <c r="R1626" t="s">
        <v>28</v>
      </c>
      <c r="S1626" t="s">
        <v>29</v>
      </c>
      <c r="T1626">
        <v>467</v>
      </c>
      <c r="U1626" t="s">
        <v>30</v>
      </c>
      <c r="V1626" t="s">
        <v>31</v>
      </c>
      <c r="W1626" t="s">
        <v>32</v>
      </c>
    </row>
    <row r="1627" spans="1:23" x14ac:dyDescent="0.35">
      <c r="A1627" t="s">
        <v>1553</v>
      </c>
      <c r="B1627" t="s">
        <v>20</v>
      </c>
      <c r="C1627" t="s">
        <v>68</v>
      </c>
      <c r="D1627" t="s">
        <v>22</v>
      </c>
      <c r="E1627" t="s">
        <v>23</v>
      </c>
      <c r="F1627" s="1">
        <v>44726</v>
      </c>
      <c r="G1627" t="s">
        <v>36</v>
      </c>
      <c r="H1627" t="s">
        <v>229</v>
      </c>
      <c r="I1627">
        <v>2023</v>
      </c>
      <c r="J1627" t="s">
        <v>166</v>
      </c>
      <c r="K1627" t="s">
        <v>27</v>
      </c>
      <c r="L1627">
        <v>70</v>
      </c>
      <c r="M1627">
        <v>5</v>
      </c>
      <c r="N1627">
        <v>2</v>
      </c>
      <c r="O1627">
        <v>140</v>
      </c>
      <c r="P1627">
        <v>3</v>
      </c>
      <c r="Q1627">
        <v>350</v>
      </c>
      <c r="R1627" t="s">
        <v>28</v>
      </c>
      <c r="S1627" t="s">
        <v>29</v>
      </c>
      <c r="T1627">
        <v>740</v>
      </c>
      <c r="U1627" t="s">
        <v>42</v>
      </c>
      <c r="V1627" t="s">
        <v>65</v>
      </c>
      <c r="W1627" t="s">
        <v>50</v>
      </c>
    </row>
    <row r="1628" spans="1:23" x14ac:dyDescent="0.35">
      <c r="A1628" t="s">
        <v>1554</v>
      </c>
      <c r="B1628" t="s">
        <v>20</v>
      </c>
      <c r="C1628" t="s">
        <v>34</v>
      </c>
      <c r="D1628" t="s">
        <v>35</v>
      </c>
      <c r="E1628" t="s">
        <v>58</v>
      </c>
      <c r="F1628" s="1">
        <v>44727</v>
      </c>
      <c r="G1628" t="s">
        <v>40</v>
      </c>
      <c r="H1628" t="s">
        <v>229</v>
      </c>
      <c r="I1628">
        <v>2023</v>
      </c>
      <c r="J1628" t="s">
        <v>166</v>
      </c>
      <c r="K1628" t="s">
        <v>27</v>
      </c>
      <c r="L1628">
        <v>37</v>
      </c>
      <c r="M1628">
        <v>5</v>
      </c>
      <c r="N1628">
        <v>3</v>
      </c>
      <c r="O1628">
        <v>111</v>
      </c>
      <c r="P1628">
        <v>2</v>
      </c>
      <c r="Q1628">
        <v>185</v>
      </c>
      <c r="R1628" t="s">
        <v>41</v>
      </c>
      <c r="S1628" t="s">
        <v>29</v>
      </c>
      <c r="T1628">
        <v>848</v>
      </c>
      <c r="U1628" t="s">
        <v>42</v>
      </c>
      <c r="V1628" t="s">
        <v>49</v>
      </c>
      <c r="W1628" t="s">
        <v>62</v>
      </c>
    </row>
    <row r="1629" spans="1:23" x14ac:dyDescent="0.35">
      <c r="A1629" t="s">
        <v>1555</v>
      </c>
      <c r="B1629" t="s">
        <v>63</v>
      </c>
      <c r="C1629" t="s">
        <v>55</v>
      </c>
      <c r="D1629" t="s">
        <v>64</v>
      </c>
      <c r="E1629" t="s">
        <v>58</v>
      </c>
      <c r="F1629" s="1">
        <v>44728</v>
      </c>
      <c r="G1629" t="s">
        <v>48</v>
      </c>
      <c r="H1629" t="s">
        <v>229</v>
      </c>
      <c r="I1629">
        <v>2023</v>
      </c>
      <c r="J1629" t="s">
        <v>166</v>
      </c>
      <c r="K1629" t="s">
        <v>27</v>
      </c>
      <c r="L1629">
        <v>76</v>
      </c>
      <c r="M1629">
        <v>25</v>
      </c>
      <c r="N1629">
        <v>10</v>
      </c>
      <c r="O1629">
        <v>760</v>
      </c>
      <c r="P1629">
        <v>15</v>
      </c>
      <c r="Q1629">
        <v>1900</v>
      </c>
      <c r="R1629" t="s">
        <v>28</v>
      </c>
      <c r="S1629" t="s">
        <v>29</v>
      </c>
      <c r="T1629">
        <v>953</v>
      </c>
      <c r="U1629" t="s">
        <v>30</v>
      </c>
      <c r="V1629" t="s">
        <v>43</v>
      </c>
      <c r="W1629" t="s">
        <v>50</v>
      </c>
    </row>
    <row r="1630" spans="1:23" x14ac:dyDescent="0.35">
      <c r="A1630" t="s">
        <v>1556</v>
      </c>
      <c r="B1630" t="s">
        <v>33</v>
      </c>
      <c r="C1630" t="s">
        <v>67</v>
      </c>
      <c r="D1630" t="s">
        <v>22</v>
      </c>
      <c r="E1630" t="s">
        <v>39</v>
      </c>
      <c r="F1630" s="1">
        <v>44729</v>
      </c>
      <c r="G1630" t="s">
        <v>53</v>
      </c>
      <c r="H1630" t="s">
        <v>229</v>
      </c>
      <c r="I1630">
        <v>2023</v>
      </c>
      <c r="J1630" t="s">
        <v>166</v>
      </c>
      <c r="K1630" t="s">
        <v>54</v>
      </c>
      <c r="L1630">
        <v>81</v>
      </c>
      <c r="M1630">
        <v>5</v>
      </c>
      <c r="N1630">
        <v>2</v>
      </c>
      <c r="O1630">
        <v>162</v>
      </c>
      <c r="P1630">
        <v>3</v>
      </c>
      <c r="Q1630">
        <v>405</v>
      </c>
      <c r="R1630" t="s">
        <v>41</v>
      </c>
      <c r="S1630" t="s">
        <v>29</v>
      </c>
      <c r="T1630">
        <v>353</v>
      </c>
      <c r="U1630" t="s">
        <v>30</v>
      </c>
      <c r="V1630" t="s">
        <v>49</v>
      </c>
      <c r="W1630" t="s">
        <v>62</v>
      </c>
    </row>
    <row r="1631" spans="1:23" x14ac:dyDescent="0.35">
      <c r="A1631" t="s">
        <v>1557</v>
      </c>
      <c r="B1631" t="s">
        <v>63</v>
      </c>
      <c r="C1631" t="s">
        <v>55</v>
      </c>
      <c r="D1631" t="s">
        <v>60</v>
      </c>
      <c r="E1631" t="s">
        <v>47</v>
      </c>
      <c r="F1631" s="1">
        <v>44730</v>
      </c>
      <c r="G1631" t="s">
        <v>56</v>
      </c>
      <c r="H1631" t="s">
        <v>229</v>
      </c>
      <c r="I1631">
        <v>2023</v>
      </c>
      <c r="J1631" t="s">
        <v>166</v>
      </c>
      <c r="K1631" t="s">
        <v>54</v>
      </c>
      <c r="L1631">
        <v>22</v>
      </c>
      <c r="M1631">
        <v>10</v>
      </c>
      <c r="N1631">
        <v>4</v>
      </c>
      <c r="O1631">
        <v>88</v>
      </c>
      <c r="P1631">
        <v>6</v>
      </c>
      <c r="Q1631">
        <v>220</v>
      </c>
      <c r="R1631" t="s">
        <v>41</v>
      </c>
      <c r="S1631" t="s">
        <v>29</v>
      </c>
      <c r="T1631">
        <v>829</v>
      </c>
      <c r="U1631" t="s">
        <v>42</v>
      </c>
      <c r="V1631" t="s">
        <v>43</v>
      </c>
      <c r="W1631" t="s">
        <v>32</v>
      </c>
    </row>
    <row r="1632" spans="1:23" x14ac:dyDescent="0.35">
      <c r="A1632" t="s">
        <v>1558</v>
      </c>
      <c r="B1632" t="s">
        <v>33</v>
      </c>
      <c r="C1632" t="s">
        <v>55</v>
      </c>
      <c r="D1632" t="s">
        <v>46</v>
      </c>
      <c r="E1632" t="s">
        <v>39</v>
      </c>
      <c r="F1632" s="1">
        <v>44731</v>
      </c>
      <c r="G1632" t="s">
        <v>59</v>
      </c>
      <c r="H1632" t="s">
        <v>229</v>
      </c>
      <c r="I1632">
        <v>2023</v>
      </c>
      <c r="J1632" t="s">
        <v>166</v>
      </c>
      <c r="K1632" t="s">
        <v>27</v>
      </c>
      <c r="L1632">
        <v>67</v>
      </c>
      <c r="M1632">
        <v>15</v>
      </c>
      <c r="N1632">
        <v>5</v>
      </c>
      <c r="O1632">
        <v>335</v>
      </c>
      <c r="P1632">
        <v>10</v>
      </c>
      <c r="Q1632">
        <v>1005</v>
      </c>
      <c r="R1632" t="s">
        <v>28</v>
      </c>
      <c r="S1632" t="s">
        <v>29</v>
      </c>
      <c r="T1632">
        <v>40</v>
      </c>
      <c r="U1632" t="s">
        <v>42</v>
      </c>
      <c r="V1632" t="s">
        <v>31</v>
      </c>
      <c r="W1632" t="s">
        <v>50</v>
      </c>
    </row>
    <row r="1633" spans="1:23" x14ac:dyDescent="0.35">
      <c r="A1633" t="s">
        <v>1559</v>
      </c>
      <c r="B1633" t="s">
        <v>20</v>
      </c>
      <c r="C1633" t="s">
        <v>66</v>
      </c>
      <c r="D1633" t="s">
        <v>38</v>
      </c>
      <c r="E1633" t="s">
        <v>61</v>
      </c>
      <c r="F1633" s="1">
        <v>44732</v>
      </c>
      <c r="G1633" t="s">
        <v>24</v>
      </c>
      <c r="H1633" t="s">
        <v>229</v>
      </c>
      <c r="I1633">
        <v>2023</v>
      </c>
      <c r="J1633" t="s">
        <v>166</v>
      </c>
      <c r="K1633" t="s">
        <v>27</v>
      </c>
      <c r="L1633">
        <v>99</v>
      </c>
      <c r="M1633">
        <v>5</v>
      </c>
      <c r="N1633">
        <v>2</v>
      </c>
      <c r="O1633">
        <v>198</v>
      </c>
      <c r="P1633">
        <v>3</v>
      </c>
      <c r="Q1633">
        <v>495</v>
      </c>
      <c r="R1633" t="s">
        <v>28</v>
      </c>
      <c r="S1633" t="s">
        <v>29</v>
      </c>
      <c r="T1633">
        <v>579</v>
      </c>
      <c r="U1633" t="s">
        <v>42</v>
      </c>
      <c r="V1633" t="s">
        <v>49</v>
      </c>
      <c r="W1633" t="s">
        <v>50</v>
      </c>
    </row>
    <row r="1634" spans="1:23" x14ac:dyDescent="0.35">
      <c r="A1634" t="s">
        <v>1560</v>
      </c>
      <c r="B1634" t="s">
        <v>63</v>
      </c>
      <c r="C1634" t="s">
        <v>55</v>
      </c>
      <c r="D1634" t="s">
        <v>35</v>
      </c>
      <c r="E1634" t="s">
        <v>61</v>
      </c>
      <c r="F1634" s="1">
        <v>44733</v>
      </c>
      <c r="G1634" t="s">
        <v>36</v>
      </c>
      <c r="H1634" t="s">
        <v>229</v>
      </c>
      <c r="I1634">
        <v>2023</v>
      </c>
      <c r="J1634" t="s">
        <v>166</v>
      </c>
      <c r="K1634" t="s">
        <v>27</v>
      </c>
      <c r="L1634">
        <v>78</v>
      </c>
      <c r="M1634">
        <v>5</v>
      </c>
      <c r="N1634">
        <v>3</v>
      </c>
      <c r="O1634">
        <v>234</v>
      </c>
      <c r="P1634">
        <v>2</v>
      </c>
      <c r="Q1634">
        <v>390</v>
      </c>
      <c r="R1634" t="s">
        <v>28</v>
      </c>
      <c r="S1634" t="s">
        <v>29</v>
      </c>
      <c r="T1634">
        <v>783</v>
      </c>
      <c r="U1634" t="s">
        <v>30</v>
      </c>
      <c r="V1634" t="s">
        <v>49</v>
      </c>
      <c r="W1634" t="s">
        <v>32</v>
      </c>
    </row>
    <row r="1635" spans="1:23" x14ac:dyDescent="0.35">
      <c r="A1635" t="s">
        <v>697</v>
      </c>
      <c r="B1635" t="s">
        <v>33</v>
      </c>
      <c r="C1635" t="s">
        <v>55</v>
      </c>
      <c r="D1635" t="s">
        <v>46</v>
      </c>
      <c r="E1635" t="s">
        <v>47</v>
      </c>
      <c r="F1635" s="1">
        <v>44734</v>
      </c>
      <c r="G1635" t="s">
        <v>40</v>
      </c>
      <c r="H1635" t="s">
        <v>229</v>
      </c>
      <c r="I1635">
        <v>2023</v>
      </c>
      <c r="J1635" t="s">
        <v>166</v>
      </c>
      <c r="K1635" t="s">
        <v>27</v>
      </c>
      <c r="L1635">
        <v>57</v>
      </c>
      <c r="M1635">
        <v>15</v>
      </c>
      <c r="N1635">
        <v>5</v>
      </c>
      <c r="O1635">
        <v>285</v>
      </c>
      <c r="P1635">
        <v>10</v>
      </c>
      <c r="Q1635">
        <v>855</v>
      </c>
      <c r="R1635" t="s">
        <v>28</v>
      </c>
      <c r="S1635" t="s">
        <v>29</v>
      </c>
      <c r="T1635">
        <v>690</v>
      </c>
      <c r="U1635" t="s">
        <v>30</v>
      </c>
      <c r="V1635" t="s">
        <v>49</v>
      </c>
      <c r="W1635" t="s">
        <v>62</v>
      </c>
    </row>
    <row r="1636" spans="1:23" x14ac:dyDescent="0.35">
      <c r="A1636" t="s">
        <v>1561</v>
      </c>
      <c r="B1636" t="s">
        <v>63</v>
      </c>
      <c r="C1636" t="s">
        <v>67</v>
      </c>
      <c r="D1636" t="s">
        <v>60</v>
      </c>
      <c r="E1636" t="s">
        <v>52</v>
      </c>
      <c r="F1636" s="1">
        <v>44735</v>
      </c>
      <c r="G1636" t="s">
        <v>48</v>
      </c>
      <c r="H1636" t="s">
        <v>229</v>
      </c>
      <c r="I1636">
        <v>2023</v>
      </c>
      <c r="J1636" t="s">
        <v>166</v>
      </c>
      <c r="K1636" t="s">
        <v>27</v>
      </c>
      <c r="L1636">
        <v>59</v>
      </c>
      <c r="M1636">
        <v>10</v>
      </c>
      <c r="N1636">
        <v>4</v>
      </c>
      <c r="O1636">
        <v>236</v>
      </c>
      <c r="P1636">
        <v>6</v>
      </c>
      <c r="Q1636">
        <v>590</v>
      </c>
      <c r="R1636" t="s">
        <v>28</v>
      </c>
      <c r="S1636" t="s">
        <v>29</v>
      </c>
      <c r="T1636">
        <v>935</v>
      </c>
      <c r="U1636" t="s">
        <v>42</v>
      </c>
      <c r="V1636" t="s">
        <v>31</v>
      </c>
      <c r="W1636" t="s">
        <v>32</v>
      </c>
    </row>
    <row r="1637" spans="1:23" x14ac:dyDescent="0.35">
      <c r="A1637" t="s">
        <v>1562</v>
      </c>
      <c r="B1637" t="s">
        <v>20</v>
      </c>
      <c r="C1637" t="s">
        <v>45</v>
      </c>
      <c r="D1637" t="s">
        <v>38</v>
      </c>
      <c r="E1637" t="s">
        <v>58</v>
      </c>
      <c r="F1637" s="1">
        <v>44736</v>
      </c>
      <c r="G1637" t="s">
        <v>53</v>
      </c>
      <c r="H1637" t="s">
        <v>229</v>
      </c>
      <c r="I1637">
        <v>2023</v>
      </c>
      <c r="J1637" t="s">
        <v>166</v>
      </c>
      <c r="K1637" t="s">
        <v>54</v>
      </c>
      <c r="L1637">
        <v>33</v>
      </c>
      <c r="M1637">
        <v>5</v>
      </c>
      <c r="N1637">
        <v>2</v>
      </c>
      <c r="O1637">
        <v>66</v>
      </c>
      <c r="P1637">
        <v>3</v>
      </c>
      <c r="Q1637">
        <v>165</v>
      </c>
      <c r="R1637" t="s">
        <v>28</v>
      </c>
      <c r="S1637" t="s">
        <v>29</v>
      </c>
      <c r="T1637">
        <v>929</v>
      </c>
      <c r="U1637" t="s">
        <v>42</v>
      </c>
      <c r="V1637" t="s">
        <v>31</v>
      </c>
      <c r="W1637" t="s">
        <v>62</v>
      </c>
    </row>
    <row r="1638" spans="1:23" x14ac:dyDescent="0.35">
      <c r="A1638" t="s">
        <v>1045</v>
      </c>
      <c r="B1638" t="s">
        <v>44</v>
      </c>
      <c r="C1638" t="s">
        <v>55</v>
      </c>
      <c r="D1638" t="s">
        <v>35</v>
      </c>
      <c r="E1638" t="s">
        <v>47</v>
      </c>
      <c r="F1638" s="1">
        <v>44737</v>
      </c>
      <c r="G1638" t="s">
        <v>56</v>
      </c>
      <c r="H1638" t="s">
        <v>229</v>
      </c>
      <c r="I1638">
        <v>2023</v>
      </c>
      <c r="J1638" t="s">
        <v>166</v>
      </c>
      <c r="K1638" t="s">
        <v>54</v>
      </c>
      <c r="L1638">
        <v>38</v>
      </c>
      <c r="M1638">
        <v>5</v>
      </c>
      <c r="N1638">
        <v>3</v>
      </c>
      <c r="O1638">
        <v>114</v>
      </c>
      <c r="P1638">
        <v>2</v>
      </c>
      <c r="Q1638">
        <v>190</v>
      </c>
      <c r="R1638" t="s">
        <v>41</v>
      </c>
      <c r="S1638" t="s">
        <v>29</v>
      </c>
      <c r="T1638">
        <v>425</v>
      </c>
      <c r="U1638" t="s">
        <v>30</v>
      </c>
      <c r="V1638" t="s">
        <v>31</v>
      </c>
      <c r="W1638" t="s">
        <v>50</v>
      </c>
    </row>
    <row r="1639" spans="1:23" x14ac:dyDescent="0.35">
      <c r="A1639" t="s">
        <v>1563</v>
      </c>
      <c r="B1639" t="s">
        <v>20</v>
      </c>
      <c r="C1639" t="s">
        <v>67</v>
      </c>
      <c r="D1639" t="s">
        <v>51</v>
      </c>
      <c r="E1639" t="s">
        <v>61</v>
      </c>
      <c r="F1639" s="1">
        <v>44738</v>
      </c>
      <c r="G1639" t="s">
        <v>59</v>
      </c>
      <c r="H1639" t="s">
        <v>229</v>
      </c>
      <c r="I1639">
        <v>2023</v>
      </c>
      <c r="J1639" t="s">
        <v>166</v>
      </c>
      <c r="K1639" t="s">
        <v>27</v>
      </c>
      <c r="L1639">
        <v>45</v>
      </c>
      <c r="M1639">
        <v>40</v>
      </c>
      <c r="N1639">
        <v>7</v>
      </c>
      <c r="O1639">
        <v>315</v>
      </c>
      <c r="P1639">
        <v>33</v>
      </c>
      <c r="Q1639">
        <v>1800</v>
      </c>
      <c r="R1639" t="s">
        <v>41</v>
      </c>
      <c r="S1639" t="s">
        <v>29</v>
      </c>
      <c r="T1639">
        <v>570</v>
      </c>
      <c r="U1639" t="s">
        <v>30</v>
      </c>
      <c r="V1639" t="s">
        <v>49</v>
      </c>
      <c r="W1639" t="s">
        <v>50</v>
      </c>
    </row>
    <row r="1640" spans="1:23" x14ac:dyDescent="0.35">
      <c r="A1640" t="s">
        <v>1564</v>
      </c>
      <c r="B1640" t="s">
        <v>63</v>
      </c>
      <c r="C1640" t="s">
        <v>21</v>
      </c>
      <c r="D1640" t="s">
        <v>64</v>
      </c>
      <c r="E1640" t="s">
        <v>58</v>
      </c>
      <c r="F1640" s="1">
        <v>44739</v>
      </c>
      <c r="G1640" t="s">
        <v>24</v>
      </c>
      <c r="H1640" t="s">
        <v>229</v>
      </c>
      <c r="I1640">
        <v>2023</v>
      </c>
      <c r="J1640" t="s">
        <v>166</v>
      </c>
      <c r="K1640" t="s">
        <v>27</v>
      </c>
      <c r="L1640">
        <v>22</v>
      </c>
      <c r="M1640">
        <v>25</v>
      </c>
      <c r="N1640">
        <v>10</v>
      </c>
      <c r="O1640">
        <v>220</v>
      </c>
      <c r="P1640">
        <v>15</v>
      </c>
      <c r="Q1640">
        <v>550</v>
      </c>
      <c r="R1640" t="s">
        <v>41</v>
      </c>
      <c r="S1640" t="s">
        <v>29</v>
      </c>
      <c r="T1640">
        <v>291</v>
      </c>
      <c r="U1640" t="s">
        <v>30</v>
      </c>
      <c r="V1640" t="s">
        <v>65</v>
      </c>
      <c r="W1640" t="s">
        <v>32</v>
      </c>
    </row>
    <row r="1641" spans="1:23" x14ac:dyDescent="0.35">
      <c r="A1641" t="s">
        <v>554</v>
      </c>
      <c r="B1641" t="s">
        <v>63</v>
      </c>
      <c r="C1641" t="s">
        <v>45</v>
      </c>
      <c r="D1641" t="s">
        <v>64</v>
      </c>
      <c r="E1641" t="s">
        <v>47</v>
      </c>
      <c r="F1641" s="1">
        <v>44740</v>
      </c>
      <c r="G1641" t="s">
        <v>36</v>
      </c>
      <c r="H1641" t="s">
        <v>229</v>
      </c>
      <c r="I1641">
        <v>2023</v>
      </c>
      <c r="J1641" t="s">
        <v>166</v>
      </c>
      <c r="K1641" t="s">
        <v>27</v>
      </c>
      <c r="L1641">
        <v>21</v>
      </c>
      <c r="M1641">
        <v>25</v>
      </c>
      <c r="N1641">
        <v>10</v>
      </c>
      <c r="O1641">
        <v>210</v>
      </c>
      <c r="P1641">
        <v>15</v>
      </c>
      <c r="Q1641">
        <v>525</v>
      </c>
      <c r="R1641" t="s">
        <v>28</v>
      </c>
      <c r="S1641" t="s">
        <v>29</v>
      </c>
      <c r="T1641">
        <v>852</v>
      </c>
      <c r="U1641" t="s">
        <v>30</v>
      </c>
      <c r="V1641" t="s">
        <v>49</v>
      </c>
      <c r="W1641" t="s">
        <v>50</v>
      </c>
    </row>
    <row r="1642" spans="1:23" x14ac:dyDescent="0.35">
      <c r="A1642" t="s">
        <v>1565</v>
      </c>
      <c r="B1642" t="s">
        <v>44</v>
      </c>
      <c r="C1642" t="s">
        <v>21</v>
      </c>
      <c r="D1642" t="s">
        <v>22</v>
      </c>
      <c r="E1642" t="s">
        <v>23</v>
      </c>
      <c r="F1642" s="1">
        <v>44741</v>
      </c>
      <c r="G1642" t="s">
        <v>40</v>
      </c>
      <c r="H1642" t="s">
        <v>229</v>
      </c>
      <c r="I1642">
        <v>2023</v>
      </c>
      <c r="J1642" t="s">
        <v>166</v>
      </c>
      <c r="K1642" t="s">
        <v>27</v>
      </c>
      <c r="L1642">
        <v>35</v>
      </c>
      <c r="M1642">
        <v>5</v>
      </c>
      <c r="N1642">
        <v>2</v>
      </c>
      <c r="O1642">
        <v>70</v>
      </c>
      <c r="P1642">
        <v>3</v>
      </c>
      <c r="Q1642">
        <v>175</v>
      </c>
      <c r="R1642" t="s">
        <v>41</v>
      </c>
      <c r="S1642" t="s">
        <v>29</v>
      </c>
      <c r="T1642">
        <v>429</v>
      </c>
      <c r="U1642" t="s">
        <v>30</v>
      </c>
      <c r="V1642" t="s">
        <v>31</v>
      </c>
      <c r="W1642" t="s">
        <v>62</v>
      </c>
    </row>
    <row r="1643" spans="1:23" x14ac:dyDescent="0.35">
      <c r="A1643" t="s">
        <v>961</v>
      </c>
      <c r="B1643" t="s">
        <v>20</v>
      </c>
      <c r="C1643" t="s">
        <v>34</v>
      </c>
      <c r="D1643" t="s">
        <v>38</v>
      </c>
      <c r="E1643" t="s">
        <v>23</v>
      </c>
      <c r="F1643" s="1">
        <v>44742</v>
      </c>
      <c r="G1643" t="s">
        <v>48</v>
      </c>
      <c r="H1643" t="s">
        <v>229</v>
      </c>
      <c r="I1643">
        <v>2023</v>
      </c>
      <c r="J1643" t="s">
        <v>166</v>
      </c>
      <c r="K1643" t="s">
        <v>27</v>
      </c>
      <c r="L1643">
        <v>93</v>
      </c>
      <c r="M1643">
        <v>5</v>
      </c>
      <c r="N1643">
        <v>2</v>
      </c>
      <c r="O1643">
        <v>186</v>
      </c>
      <c r="P1643">
        <v>3</v>
      </c>
      <c r="Q1643">
        <v>465</v>
      </c>
      <c r="R1643" t="s">
        <v>28</v>
      </c>
      <c r="S1643" t="s">
        <v>29</v>
      </c>
      <c r="T1643">
        <v>451</v>
      </c>
      <c r="U1643" t="s">
        <v>42</v>
      </c>
      <c r="V1643" t="s">
        <v>49</v>
      </c>
      <c r="W1643" t="s">
        <v>32</v>
      </c>
    </row>
    <row r="1644" spans="1:23" x14ac:dyDescent="0.35">
      <c r="A1644" t="s">
        <v>1566</v>
      </c>
      <c r="B1644" t="s">
        <v>33</v>
      </c>
      <c r="C1644" t="s">
        <v>68</v>
      </c>
      <c r="D1644" t="s">
        <v>51</v>
      </c>
      <c r="E1644" t="s">
        <v>39</v>
      </c>
      <c r="F1644" s="1">
        <v>44743</v>
      </c>
      <c r="G1644" t="s">
        <v>53</v>
      </c>
      <c r="H1644" t="s">
        <v>258</v>
      </c>
      <c r="I1644">
        <v>2023</v>
      </c>
      <c r="J1644" t="s">
        <v>259</v>
      </c>
      <c r="K1644" t="s">
        <v>54</v>
      </c>
      <c r="L1644">
        <v>57</v>
      </c>
      <c r="M1644">
        <v>40</v>
      </c>
      <c r="N1644">
        <v>7</v>
      </c>
      <c r="O1644">
        <v>399</v>
      </c>
      <c r="P1644">
        <v>33</v>
      </c>
      <c r="Q1644">
        <v>2280</v>
      </c>
      <c r="R1644" t="s">
        <v>41</v>
      </c>
      <c r="S1644" t="s">
        <v>29</v>
      </c>
      <c r="T1644">
        <v>712</v>
      </c>
      <c r="U1644" t="s">
        <v>30</v>
      </c>
      <c r="V1644" t="s">
        <v>31</v>
      </c>
      <c r="W1644" t="s">
        <v>32</v>
      </c>
    </row>
    <row r="1645" spans="1:23" x14ac:dyDescent="0.35">
      <c r="A1645" t="s">
        <v>1567</v>
      </c>
      <c r="B1645" t="s">
        <v>63</v>
      </c>
      <c r="C1645" t="s">
        <v>37</v>
      </c>
      <c r="D1645" t="s">
        <v>46</v>
      </c>
      <c r="E1645" t="s">
        <v>52</v>
      </c>
      <c r="F1645" s="1">
        <v>44744</v>
      </c>
      <c r="G1645" t="s">
        <v>56</v>
      </c>
      <c r="H1645" t="s">
        <v>258</v>
      </c>
      <c r="I1645">
        <v>2023</v>
      </c>
      <c r="J1645" t="s">
        <v>259</v>
      </c>
      <c r="K1645" t="s">
        <v>54</v>
      </c>
      <c r="L1645">
        <v>63</v>
      </c>
      <c r="M1645">
        <v>15</v>
      </c>
      <c r="N1645">
        <v>5</v>
      </c>
      <c r="O1645">
        <v>315</v>
      </c>
      <c r="P1645">
        <v>10</v>
      </c>
      <c r="Q1645">
        <v>945</v>
      </c>
      <c r="R1645" t="s">
        <v>41</v>
      </c>
      <c r="S1645" t="s">
        <v>29</v>
      </c>
      <c r="T1645">
        <v>987</v>
      </c>
      <c r="U1645" t="s">
        <v>42</v>
      </c>
      <c r="V1645" t="s">
        <v>31</v>
      </c>
      <c r="W1645" t="s">
        <v>32</v>
      </c>
    </row>
    <row r="1646" spans="1:23" x14ac:dyDescent="0.35">
      <c r="A1646" t="s">
        <v>1568</v>
      </c>
      <c r="B1646" t="s">
        <v>63</v>
      </c>
      <c r="C1646" t="s">
        <v>55</v>
      </c>
      <c r="D1646" t="s">
        <v>35</v>
      </c>
      <c r="E1646" t="s">
        <v>58</v>
      </c>
      <c r="F1646" s="1">
        <v>44745</v>
      </c>
      <c r="G1646" t="s">
        <v>59</v>
      </c>
      <c r="H1646" t="s">
        <v>258</v>
      </c>
      <c r="I1646">
        <v>2023</v>
      </c>
      <c r="J1646" t="s">
        <v>259</v>
      </c>
      <c r="K1646" t="s">
        <v>27</v>
      </c>
      <c r="L1646">
        <v>77</v>
      </c>
      <c r="M1646">
        <v>5</v>
      </c>
      <c r="N1646">
        <v>3</v>
      </c>
      <c r="O1646">
        <v>231</v>
      </c>
      <c r="P1646">
        <v>2</v>
      </c>
      <c r="Q1646">
        <v>385</v>
      </c>
      <c r="R1646" t="s">
        <v>28</v>
      </c>
      <c r="S1646" t="s">
        <v>29</v>
      </c>
      <c r="T1646">
        <v>258</v>
      </c>
      <c r="U1646" t="s">
        <v>30</v>
      </c>
      <c r="V1646" t="s">
        <v>49</v>
      </c>
      <c r="W1646" t="s">
        <v>32</v>
      </c>
    </row>
    <row r="1647" spans="1:23" x14ac:dyDescent="0.35">
      <c r="A1647" t="s">
        <v>1569</v>
      </c>
      <c r="B1647" t="s">
        <v>20</v>
      </c>
      <c r="C1647" t="s">
        <v>57</v>
      </c>
      <c r="D1647" t="s">
        <v>38</v>
      </c>
      <c r="E1647" t="s">
        <v>47</v>
      </c>
      <c r="F1647" s="1">
        <v>44746</v>
      </c>
      <c r="G1647" t="s">
        <v>24</v>
      </c>
      <c r="H1647" t="s">
        <v>258</v>
      </c>
      <c r="I1647">
        <v>2023</v>
      </c>
      <c r="J1647" t="s">
        <v>259</v>
      </c>
      <c r="K1647" t="s">
        <v>27</v>
      </c>
      <c r="L1647">
        <v>68</v>
      </c>
      <c r="M1647">
        <v>5</v>
      </c>
      <c r="N1647">
        <v>2</v>
      </c>
      <c r="O1647">
        <v>136</v>
      </c>
      <c r="P1647">
        <v>3</v>
      </c>
      <c r="Q1647">
        <v>340</v>
      </c>
      <c r="R1647" t="s">
        <v>41</v>
      </c>
      <c r="S1647" t="s">
        <v>29</v>
      </c>
      <c r="T1647">
        <v>667</v>
      </c>
      <c r="U1647" t="s">
        <v>42</v>
      </c>
      <c r="V1647" t="s">
        <v>43</v>
      </c>
      <c r="W1647" t="s">
        <v>32</v>
      </c>
    </row>
    <row r="1648" spans="1:23" x14ac:dyDescent="0.35">
      <c r="A1648" t="s">
        <v>1570</v>
      </c>
      <c r="B1648" t="s">
        <v>20</v>
      </c>
      <c r="C1648" t="s">
        <v>57</v>
      </c>
      <c r="D1648" t="s">
        <v>35</v>
      </c>
      <c r="E1648" t="s">
        <v>52</v>
      </c>
      <c r="F1648" s="1">
        <v>44747</v>
      </c>
      <c r="G1648" t="s">
        <v>36</v>
      </c>
      <c r="H1648" t="s">
        <v>258</v>
      </c>
      <c r="I1648">
        <v>2023</v>
      </c>
      <c r="J1648" t="s">
        <v>259</v>
      </c>
      <c r="K1648" t="s">
        <v>27</v>
      </c>
      <c r="L1648">
        <v>46</v>
      </c>
      <c r="M1648">
        <v>5</v>
      </c>
      <c r="N1648">
        <v>3</v>
      </c>
      <c r="O1648">
        <v>138</v>
      </c>
      <c r="P1648">
        <v>2</v>
      </c>
      <c r="Q1648">
        <v>230</v>
      </c>
      <c r="R1648" t="s">
        <v>41</v>
      </c>
      <c r="S1648" t="s">
        <v>29</v>
      </c>
      <c r="T1648">
        <v>406</v>
      </c>
      <c r="U1648" t="s">
        <v>30</v>
      </c>
      <c r="V1648" t="s">
        <v>49</v>
      </c>
      <c r="W1648" t="s">
        <v>32</v>
      </c>
    </row>
    <row r="1649" spans="1:23" x14ac:dyDescent="0.35">
      <c r="A1649" t="s">
        <v>1571</v>
      </c>
      <c r="B1649" t="s">
        <v>63</v>
      </c>
      <c r="C1649" t="s">
        <v>66</v>
      </c>
      <c r="D1649" t="s">
        <v>22</v>
      </c>
      <c r="E1649" t="s">
        <v>47</v>
      </c>
      <c r="F1649" s="1">
        <v>44748</v>
      </c>
      <c r="G1649" t="s">
        <v>40</v>
      </c>
      <c r="H1649" t="s">
        <v>258</v>
      </c>
      <c r="I1649">
        <v>2023</v>
      </c>
      <c r="J1649" t="s">
        <v>259</v>
      </c>
      <c r="K1649" t="s">
        <v>27</v>
      </c>
      <c r="L1649">
        <v>40</v>
      </c>
      <c r="M1649">
        <v>5</v>
      </c>
      <c r="N1649">
        <v>2</v>
      </c>
      <c r="O1649">
        <v>80</v>
      </c>
      <c r="P1649">
        <v>3</v>
      </c>
      <c r="Q1649">
        <v>200</v>
      </c>
      <c r="R1649" t="s">
        <v>28</v>
      </c>
      <c r="S1649" t="s">
        <v>29</v>
      </c>
      <c r="T1649">
        <v>125</v>
      </c>
      <c r="U1649" t="s">
        <v>30</v>
      </c>
      <c r="V1649" t="s">
        <v>65</v>
      </c>
      <c r="W1649" t="s">
        <v>50</v>
      </c>
    </row>
    <row r="1650" spans="1:23" x14ac:dyDescent="0.35">
      <c r="A1650" t="s">
        <v>1572</v>
      </c>
      <c r="B1650" t="s">
        <v>44</v>
      </c>
      <c r="C1650" t="s">
        <v>55</v>
      </c>
      <c r="D1650" t="s">
        <v>35</v>
      </c>
      <c r="E1650" t="s">
        <v>52</v>
      </c>
      <c r="F1650" s="1">
        <v>44749</v>
      </c>
      <c r="G1650" t="s">
        <v>48</v>
      </c>
      <c r="H1650" t="s">
        <v>258</v>
      </c>
      <c r="I1650">
        <v>2023</v>
      </c>
      <c r="J1650" t="s">
        <v>259</v>
      </c>
      <c r="K1650" t="s">
        <v>27</v>
      </c>
      <c r="L1650">
        <v>23</v>
      </c>
      <c r="M1650">
        <v>5</v>
      </c>
      <c r="N1650">
        <v>3</v>
      </c>
      <c r="O1650">
        <v>69</v>
      </c>
      <c r="P1650">
        <v>2</v>
      </c>
      <c r="Q1650">
        <v>115</v>
      </c>
      <c r="R1650" t="s">
        <v>28</v>
      </c>
      <c r="S1650" t="s">
        <v>29</v>
      </c>
      <c r="T1650">
        <v>610</v>
      </c>
      <c r="U1650" t="s">
        <v>42</v>
      </c>
      <c r="V1650" t="s">
        <v>43</v>
      </c>
      <c r="W1650" t="s">
        <v>32</v>
      </c>
    </row>
    <row r="1651" spans="1:23" x14ac:dyDescent="0.35">
      <c r="A1651" t="s">
        <v>1573</v>
      </c>
      <c r="B1651" t="s">
        <v>20</v>
      </c>
      <c r="C1651" t="s">
        <v>34</v>
      </c>
      <c r="D1651" t="s">
        <v>64</v>
      </c>
      <c r="E1651" t="s">
        <v>23</v>
      </c>
      <c r="F1651" s="1">
        <v>44750</v>
      </c>
      <c r="G1651" t="s">
        <v>53</v>
      </c>
      <c r="H1651" t="s">
        <v>258</v>
      </c>
      <c r="I1651">
        <v>2023</v>
      </c>
      <c r="J1651" t="s">
        <v>259</v>
      </c>
      <c r="K1651" t="s">
        <v>54</v>
      </c>
      <c r="L1651">
        <v>79</v>
      </c>
      <c r="M1651">
        <v>25</v>
      </c>
      <c r="N1651">
        <v>10</v>
      </c>
      <c r="O1651">
        <v>790</v>
      </c>
      <c r="P1651">
        <v>15</v>
      </c>
      <c r="Q1651">
        <v>1975</v>
      </c>
      <c r="R1651" t="s">
        <v>41</v>
      </c>
      <c r="S1651" t="s">
        <v>29</v>
      </c>
      <c r="T1651">
        <v>944</v>
      </c>
      <c r="U1651" t="s">
        <v>42</v>
      </c>
      <c r="V1651" t="s">
        <v>31</v>
      </c>
      <c r="W1651" t="s">
        <v>32</v>
      </c>
    </row>
    <row r="1652" spans="1:23" x14ac:dyDescent="0.35">
      <c r="A1652" t="s">
        <v>1574</v>
      </c>
      <c r="B1652" t="s">
        <v>44</v>
      </c>
      <c r="C1652" t="s">
        <v>68</v>
      </c>
      <c r="D1652" t="s">
        <v>38</v>
      </c>
      <c r="E1652" t="s">
        <v>47</v>
      </c>
      <c r="F1652" s="1">
        <v>44751</v>
      </c>
      <c r="G1652" t="s">
        <v>56</v>
      </c>
      <c r="H1652" t="s">
        <v>258</v>
      </c>
      <c r="I1652">
        <v>2023</v>
      </c>
      <c r="J1652" t="s">
        <v>259</v>
      </c>
      <c r="K1652" t="s">
        <v>54</v>
      </c>
      <c r="L1652">
        <v>32</v>
      </c>
      <c r="M1652">
        <v>5</v>
      </c>
      <c r="N1652">
        <v>2</v>
      </c>
      <c r="O1652">
        <v>64</v>
      </c>
      <c r="P1652">
        <v>3</v>
      </c>
      <c r="Q1652">
        <v>160</v>
      </c>
      <c r="R1652" t="s">
        <v>28</v>
      </c>
      <c r="S1652" t="s">
        <v>29</v>
      </c>
      <c r="T1652">
        <v>76</v>
      </c>
      <c r="U1652" t="s">
        <v>42</v>
      </c>
      <c r="V1652" t="s">
        <v>65</v>
      </c>
      <c r="W1652" t="s">
        <v>62</v>
      </c>
    </row>
    <row r="1653" spans="1:23" x14ac:dyDescent="0.35">
      <c r="A1653" t="s">
        <v>996</v>
      </c>
      <c r="B1653" t="s">
        <v>63</v>
      </c>
      <c r="C1653" t="s">
        <v>68</v>
      </c>
      <c r="D1653" t="s">
        <v>22</v>
      </c>
      <c r="E1653" t="s">
        <v>23</v>
      </c>
      <c r="F1653" s="1">
        <v>44752</v>
      </c>
      <c r="G1653" t="s">
        <v>59</v>
      </c>
      <c r="H1653" t="s">
        <v>258</v>
      </c>
      <c r="I1653">
        <v>2023</v>
      </c>
      <c r="J1653" t="s">
        <v>259</v>
      </c>
      <c r="K1653" t="s">
        <v>27</v>
      </c>
      <c r="L1653">
        <v>99</v>
      </c>
      <c r="M1653">
        <v>5</v>
      </c>
      <c r="N1653">
        <v>2</v>
      </c>
      <c r="O1653">
        <v>198</v>
      </c>
      <c r="P1653">
        <v>3</v>
      </c>
      <c r="Q1653">
        <v>495</v>
      </c>
      <c r="R1653" t="s">
        <v>28</v>
      </c>
      <c r="S1653" t="s">
        <v>29</v>
      </c>
      <c r="T1653">
        <v>74</v>
      </c>
      <c r="U1653" t="s">
        <v>42</v>
      </c>
      <c r="V1653" t="s">
        <v>43</v>
      </c>
      <c r="W1653" t="s">
        <v>32</v>
      </c>
    </row>
    <row r="1654" spans="1:23" x14ac:dyDescent="0.35">
      <c r="A1654" t="s">
        <v>1335</v>
      </c>
      <c r="B1654" t="s">
        <v>20</v>
      </c>
      <c r="C1654" t="s">
        <v>45</v>
      </c>
      <c r="D1654" t="s">
        <v>22</v>
      </c>
      <c r="E1654" t="s">
        <v>47</v>
      </c>
      <c r="F1654" s="1">
        <v>44753</v>
      </c>
      <c r="G1654" t="s">
        <v>24</v>
      </c>
      <c r="H1654" t="s">
        <v>258</v>
      </c>
      <c r="I1654">
        <v>2023</v>
      </c>
      <c r="J1654" t="s">
        <v>259</v>
      </c>
      <c r="K1654" t="s">
        <v>27</v>
      </c>
      <c r="L1654">
        <v>80</v>
      </c>
      <c r="M1654">
        <v>5</v>
      </c>
      <c r="N1654">
        <v>2</v>
      </c>
      <c r="O1654">
        <v>160</v>
      </c>
      <c r="P1654">
        <v>3</v>
      </c>
      <c r="Q1654">
        <v>400</v>
      </c>
      <c r="R1654" t="s">
        <v>28</v>
      </c>
      <c r="S1654" t="s">
        <v>29</v>
      </c>
      <c r="T1654">
        <v>114</v>
      </c>
      <c r="U1654" t="s">
        <v>42</v>
      </c>
      <c r="V1654" t="s">
        <v>31</v>
      </c>
      <c r="W1654" t="s">
        <v>62</v>
      </c>
    </row>
    <row r="1655" spans="1:23" x14ac:dyDescent="0.35">
      <c r="A1655" t="s">
        <v>1575</v>
      </c>
      <c r="B1655" t="s">
        <v>33</v>
      </c>
      <c r="C1655" t="s">
        <v>68</v>
      </c>
      <c r="D1655" t="s">
        <v>64</v>
      </c>
      <c r="E1655" t="s">
        <v>23</v>
      </c>
      <c r="F1655" s="1">
        <v>44754</v>
      </c>
      <c r="G1655" t="s">
        <v>36</v>
      </c>
      <c r="H1655" t="s">
        <v>258</v>
      </c>
      <c r="I1655">
        <v>2023</v>
      </c>
      <c r="J1655" t="s">
        <v>259</v>
      </c>
      <c r="K1655" t="s">
        <v>27</v>
      </c>
      <c r="L1655">
        <v>47</v>
      </c>
      <c r="M1655">
        <v>25</v>
      </c>
      <c r="N1655">
        <v>10</v>
      </c>
      <c r="O1655">
        <v>470</v>
      </c>
      <c r="P1655">
        <v>15</v>
      </c>
      <c r="Q1655">
        <v>1175</v>
      </c>
      <c r="R1655" t="s">
        <v>41</v>
      </c>
      <c r="S1655" t="s">
        <v>29</v>
      </c>
      <c r="T1655">
        <v>27</v>
      </c>
      <c r="U1655" t="s">
        <v>42</v>
      </c>
      <c r="V1655" t="s">
        <v>31</v>
      </c>
      <c r="W1655" t="s">
        <v>50</v>
      </c>
    </row>
    <row r="1656" spans="1:23" x14ac:dyDescent="0.35">
      <c r="A1656" t="s">
        <v>1062</v>
      </c>
      <c r="B1656" t="s">
        <v>20</v>
      </c>
      <c r="C1656" t="s">
        <v>45</v>
      </c>
      <c r="D1656" t="s">
        <v>64</v>
      </c>
      <c r="E1656" t="s">
        <v>39</v>
      </c>
      <c r="F1656" s="1">
        <v>44755</v>
      </c>
      <c r="G1656" t="s">
        <v>40</v>
      </c>
      <c r="H1656" t="s">
        <v>258</v>
      </c>
      <c r="I1656">
        <v>2023</v>
      </c>
      <c r="J1656" t="s">
        <v>259</v>
      </c>
      <c r="K1656" t="s">
        <v>27</v>
      </c>
      <c r="L1656">
        <v>35</v>
      </c>
      <c r="M1656">
        <v>25</v>
      </c>
      <c r="N1656">
        <v>10</v>
      </c>
      <c r="O1656">
        <v>350</v>
      </c>
      <c r="P1656">
        <v>15</v>
      </c>
      <c r="Q1656">
        <v>875</v>
      </c>
      <c r="R1656" t="s">
        <v>41</v>
      </c>
      <c r="S1656" t="s">
        <v>29</v>
      </c>
      <c r="T1656">
        <v>505</v>
      </c>
      <c r="U1656" t="s">
        <v>42</v>
      </c>
      <c r="V1656" t="s">
        <v>49</v>
      </c>
      <c r="W1656" t="s">
        <v>32</v>
      </c>
    </row>
    <row r="1657" spans="1:23" x14ac:dyDescent="0.35">
      <c r="A1657" t="s">
        <v>1576</v>
      </c>
      <c r="B1657" t="s">
        <v>33</v>
      </c>
      <c r="C1657" t="s">
        <v>68</v>
      </c>
      <c r="D1657" t="s">
        <v>22</v>
      </c>
      <c r="E1657" t="s">
        <v>39</v>
      </c>
      <c r="F1657" s="1">
        <v>44756</v>
      </c>
      <c r="G1657" t="s">
        <v>48</v>
      </c>
      <c r="H1657" t="s">
        <v>258</v>
      </c>
      <c r="I1657">
        <v>2023</v>
      </c>
      <c r="J1657" t="s">
        <v>259</v>
      </c>
      <c r="K1657" t="s">
        <v>27</v>
      </c>
      <c r="L1657">
        <v>10</v>
      </c>
      <c r="M1657">
        <v>5</v>
      </c>
      <c r="N1657">
        <v>2</v>
      </c>
      <c r="O1657">
        <v>20</v>
      </c>
      <c r="P1657">
        <v>3</v>
      </c>
      <c r="Q1657">
        <v>50</v>
      </c>
      <c r="R1657" t="s">
        <v>28</v>
      </c>
      <c r="S1657" t="s">
        <v>29</v>
      </c>
      <c r="T1657">
        <v>196</v>
      </c>
      <c r="U1657" t="s">
        <v>42</v>
      </c>
      <c r="V1657" t="s">
        <v>49</v>
      </c>
      <c r="W1657" t="s">
        <v>50</v>
      </c>
    </row>
    <row r="1658" spans="1:23" x14ac:dyDescent="0.35">
      <c r="A1658" t="s">
        <v>1376</v>
      </c>
      <c r="B1658" t="s">
        <v>63</v>
      </c>
      <c r="C1658" t="s">
        <v>45</v>
      </c>
      <c r="D1658" t="s">
        <v>64</v>
      </c>
      <c r="E1658" t="s">
        <v>52</v>
      </c>
      <c r="F1658" s="1">
        <v>44757</v>
      </c>
      <c r="G1658" t="s">
        <v>53</v>
      </c>
      <c r="H1658" t="s">
        <v>258</v>
      </c>
      <c r="I1658">
        <v>2023</v>
      </c>
      <c r="J1658" t="s">
        <v>259</v>
      </c>
      <c r="K1658" t="s">
        <v>54</v>
      </c>
      <c r="L1658">
        <v>27</v>
      </c>
      <c r="M1658">
        <v>25</v>
      </c>
      <c r="N1658">
        <v>10</v>
      </c>
      <c r="O1658">
        <v>270</v>
      </c>
      <c r="P1658">
        <v>15</v>
      </c>
      <c r="Q1658">
        <v>675</v>
      </c>
      <c r="R1658" t="s">
        <v>41</v>
      </c>
      <c r="S1658" t="s">
        <v>29</v>
      </c>
      <c r="T1658">
        <v>346</v>
      </c>
      <c r="U1658" t="s">
        <v>42</v>
      </c>
      <c r="V1658" t="s">
        <v>49</v>
      </c>
      <c r="W1658" t="s">
        <v>32</v>
      </c>
    </row>
    <row r="1659" spans="1:23" x14ac:dyDescent="0.35">
      <c r="A1659" t="s">
        <v>1577</v>
      </c>
      <c r="B1659" t="s">
        <v>63</v>
      </c>
      <c r="C1659" t="s">
        <v>55</v>
      </c>
      <c r="D1659" t="s">
        <v>22</v>
      </c>
      <c r="E1659" t="s">
        <v>47</v>
      </c>
      <c r="F1659" s="1">
        <v>44758</v>
      </c>
      <c r="G1659" t="s">
        <v>56</v>
      </c>
      <c r="H1659" t="s">
        <v>258</v>
      </c>
      <c r="I1659">
        <v>2023</v>
      </c>
      <c r="J1659" t="s">
        <v>259</v>
      </c>
      <c r="K1659" t="s">
        <v>54</v>
      </c>
      <c r="L1659">
        <v>64</v>
      </c>
      <c r="M1659">
        <v>5</v>
      </c>
      <c r="N1659">
        <v>2</v>
      </c>
      <c r="O1659">
        <v>128</v>
      </c>
      <c r="P1659">
        <v>3</v>
      </c>
      <c r="Q1659">
        <v>320</v>
      </c>
      <c r="R1659" t="s">
        <v>41</v>
      </c>
      <c r="S1659" t="s">
        <v>29</v>
      </c>
      <c r="T1659">
        <v>25</v>
      </c>
      <c r="U1659" t="s">
        <v>42</v>
      </c>
      <c r="V1659" t="s">
        <v>43</v>
      </c>
      <c r="W1659" t="s">
        <v>50</v>
      </c>
    </row>
    <row r="1660" spans="1:23" x14ac:dyDescent="0.35">
      <c r="A1660" t="s">
        <v>1578</v>
      </c>
      <c r="B1660" t="s">
        <v>33</v>
      </c>
      <c r="C1660" t="s">
        <v>68</v>
      </c>
      <c r="D1660" t="s">
        <v>22</v>
      </c>
      <c r="E1660" t="s">
        <v>52</v>
      </c>
      <c r="F1660" s="1">
        <v>44759</v>
      </c>
      <c r="G1660" t="s">
        <v>59</v>
      </c>
      <c r="H1660" t="s">
        <v>258</v>
      </c>
      <c r="I1660">
        <v>2023</v>
      </c>
      <c r="J1660" t="s">
        <v>259</v>
      </c>
      <c r="K1660" t="s">
        <v>27</v>
      </c>
      <c r="L1660">
        <v>87</v>
      </c>
      <c r="M1660">
        <v>5</v>
      </c>
      <c r="N1660">
        <v>2</v>
      </c>
      <c r="O1660">
        <v>174</v>
      </c>
      <c r="P1660">
        <v>3</v>
      </c>
      <c r="Q1660">
        <v>435</v>
      </c>
      <c r="R1660" t="s">
        <v>28</v>
      </c>
      <c r="S1660" t="s">
        <v>29</v>
      </c>
      <c r="T1660">
        <v>353</v>
      </c>
      <c r="U1660" t="s">
        <v>42</v>
      </c>
      <c r="V1660" t="s">
        <v>31</v>
      </c>
      <c r="W1660" t="s">
        <v>32</v>
      </c>
    </row>
    <row r="1661" spans="1:23" x14ac:dyDescent="0.35">
      <c r="A1661" t="s">
        <v>158</v>
      </c>
      <c r="B1661" t="s">
        <v>33</v>
      </c>
      <c r="C1661" t="s">
        <v>57</v>
      </c>
      <c r="D1661" t="s">
        <v>22</v>
      </c>
      <c r="E1661" t="s">
        <v>23</v>
      </c>
      <c r="F1661" s="1">
        <v>44760</v>
      </c>
      <c r="G1661" t="s">
        <v>24</v>
      </c>
      <c r="H1661" t="s">
        <v>258</v>
      </c>
      <c r="I1661">
        <v>2023</v>
      </c>
      <c r="J1661" t="s">
        <v>259</v>
      </c>
      <c r="K1661" t="s">
        <v>27</v>
      </c>
      <c r="L1661">
        <v>30</v>
      </c>
      <c r="M1661">
        <v>5</v>
      </c>
      <c r="N1661">
        <v>2</v>
      </c>
      <c r="O1661">
        <v>60</v>
      </c>
      <c r="P1661">
        <v>3</v>
      </c>
      <c r="Q1661">
        <v>150</v>
      </c>
      <c r="R1661" t="s">
        <v>41</v>
      </c>
      <c r="S1661" t="s">
        <v>29</v>
      </c>
      <c r="T1661">
        <v>200</v>
      </c>
      <c r="U1661" t="s">
        <v>42</v>
      </c>
      <c r="V1661" t="s">
        <v>31</v>
      </c>
      <c r="W1661" t="s">
        <v>32</v>
      </c>
    </row>
    <row r="1662" spans="1:23" x14ac:dyDescent="0.35">
      <c r="A1662" t="s">
        <v>1384</v>
      </c>
      <c r="B1662" t="s">
        <v>44</v>
      </c>
      <c r="C1662" t="s">
        <v>21</v>
      </c>
      <c r="D1662" t="s">
        <v>46</v>
      </c>
      <c r="E1662" t="s">
        <v>47</v>
      </c>
      <c r="F1662" s="1">
        <v>44761</v>
      </c>
      <c r="G1662" t="s">
        <v>36</v>
      </c>
      <c r="H1662" t="s">
        <v>258</v>
      </c>
      <c r="I1662">
        <v>2023</v>
      </c>
      <c r="J1662" t="s">
        <v>259</v>
      </c>
      <c r="K1662" t="s">
        <v>27</v>
      </c>
      <c r="L1662">
        <v>62</v>
      </c>
      <c r="M1662">
        <v>15</v>
      </c>
      <c r="N1662">
        <v>5</v>
      </c>
      <c r="O1662">
        <v>310</v>
      </c>
      <c r="P1662">
        <v>10</v>
      </c>
      <c r="Q1662">
        <v>930</v>
      </c>
      <c r="R1662" t="s">
        <v>28</v>
      </c>
      <c r="S1662" t="s">
        <v>29</v>
      </c>
      <c r="T1662">
        <v>65</v>
      </c>
      <c r="U1662" t="s">
        <v>30</v>
      </c>
      <c r="V1662" t="s">
        <v>49</v>
      </c>
      <c r="W1662" t="s">
        <v>62</v>
      </c>
    </row>
    <row r="1663" spans="1:23" x14ac:dyDescent="0.35">
      <c r="A1663" t="s">
        <v>1120</v>
      </c>
      <c r="B1663" t="s">
        <v>63</v>
      </c>
      <c r="C1663" t="s">
        <v>34</v>
      </c>
      <c r="D1663" t="s">
        <v>46</v>
      </c>
      <c r="E1663" t="s">
        <v>58</v>
      </c>
      <c r="F1663" s="1">
        <v>44762</v>
      </c>
      <c r="G1663" t="s">
        <v>40</v>
      </c>
      <c r="H1663" t="s">
        <v>258</v>
      </c>
      <c r="I1663">
        <v>2023</v>
      </c>
      <c r="J1663" t="s">
        <v>259</v>
      </c>
      <c r="K1663" t="s">
        <v>27</v>
      </c>
      <c r="L1663">
        <v>71</v>
      </c>
      <c r="M1663">
        <v>15</v>
      </c>
      <c r="N1663">
        <v>5</v>
      </c>
      <c r="O1663">
        <v>355</v>
      </c>
      <c r="P1663">
        <v>10</v>
      </c>
      <c r="Q1663">
        <v>1065</v>
      </c>
      <c r="R1663" t="s">
        <v>41</v>
      </c>
      <c r="S1663" t="s">
        <v>29</v>
      </c>
      <c r="T1663">
        <v>868</v>
      </c>
      <c r="U1663" t="s">
        <v>30</v>
      </c>
      <c r="V1663" t="s">
        <v>49</v>
      </c>
      <c r="W1663" t="s">
        <v>32</v>
      </c>
    </row>
    <row r="1664" spans="1:23" x14ac:dyDescent="0.35">
      <c r="A1664" t="s">
        <v>1579</v>
      </c>
      <c r="B1664" t="s">
        <v>33</v>
      </c>
      <c r="C1664" t="s">
        <v>57</v>
      </c>
      <c r="D1664" t="s">
        <v>35</v>
      </c>
      <c r="E1664" t="s">
        <v>58</v>
      </c>
      <c r="F1664" s="1">
        <v>44763</v>
      </c>
      <c r="G1664" t="s">
        <v>48</v>
      </c>
      <c r="H1664" t="s">
        <v>258</v>
      </c>
      <c r="I1664">
        <v>2023</v>
      </c>
      <c r="J1664" t="s">
        <v>259</v>
      </c>
      <c r="K1664" t="s">
        <v>27</v>
      </c>
      <c r="L1664">
        <v>55</v>
      </c>
      <c r="M1664">
        <v>5</v>
      </c>
      <c r="N1664">
        <v>3</v>
      </c>
      <c r="O1664">
        <v>165</v>
      </c>
      <c r="P1664">
        <v>2</v>
      </c>
      <c r="Q1664">
        <v>275</v>
      </c>
      <c r="R1664" t="s">
        <v>41</v>
      </c>
      <c r="S1664" t="s">
        <v>29</v>
      </c>
      <c r="T1664">
        <v>685</v>
      </c>
      <c r="U1664" t="s">
        <v>42</v>
      </c>
      <c r="V1664" t="s">
        <v>31</v>
      </c>
      <c r="W1664" t="s">
        <v>50</v>
      </c>
    </row>
    <row r="1665" spans="1:23" x14ac:dyDescent="0.35">
      <c r="A1665" t="s">
        <v>1580</v>
      </c>
      <c r="B1665" t="s">
        <v>20</v>
      </c>
      <c r="C1665" t="s">
        <v>68</v>
      </c>
      <c r="D1665" t="s">
        <v>22</v>
      </c>
      <c r="E1665" t="s">
        <v>47</v>
      </c>
      <c r="F1665" s="1">
        <v>44764</v>
      </c>
      <c r="G1665" t="s">
        <v>53</v>
      </c>
      <c r="H1665" t="s">
        <v>258</v>
      </c>
      <c r="I1665">
        <v>2023</v>
      </c>
      <c r="J1665" t="s">
        <v>259</v>
      </c>
      <c r="K1665" t="s">
        <v>54</v>
      </c>
      <c r="L1665">
        <v>79</v>
      </c>
      <c r="M1665">
        <v>5</v>
      </c>
      <c r="N1665">
        <v>2</v>
      </c>
      <c r="O1665">
        <v>158</v>
      </c>
      <c r="P1665">
        <v>3</v>
      </c>
      <c r="Q1665">
        <v>395</v>
      </c>
      <c r="R1665" t="s">
        <v>41</v>
      </c>
      <c r="S1665" t="s">
        <v>29</v>
      </c>
      <c r="T1665">
        <v>929</v>
      </c>
      <c r="U1665" t="s">
        <v>42</v>
      </c>
      <c r="V1665" t="s">
        <v>49</v>
      </c>
      <c r="W1665" t="s">
        <v>62</v>
      </c>
    </row>
    <row r="1666" spans="1:23" x14ac:dyDescent="0.35">
      <c r="A1666" t="s">
        <v>1581</v>
      </c>
      <c r="B1666" t="s">
        <v>63</v>
      </c>
      <c r="C1666" t="s">
        <v>68</v>
      </c>
      <c r="D1666" t="s">
        <v>22</v>
      </c>
      <c r="E1666" t="s">
        <v>47</v>
      </c>
      <c r="F1666" s="1">
        <v>44765</v>
      </c>
      <c r="G1666" t="s">
        <v>56</v>
      </c>
      <c r="H1666" t="s">
        <v>258</v>
      </c>
      <c r="I1666">
        <v>2023</v>
      </c>
      <c r="J1666" t="s">
        <v>259</v>
      </c>
      <c r="K1666" t="s">
        <v>54</v>
      </c>
      <c r="L1666">
        <v>29</v>
      </c>
      <c r="M1666">
        <v>5</v>
      </c>
      <c r="N1666">
        <v>2</v>
      </c>
      <c r="O1666">
        <v>58</v>
      </c>
      <c r="P1666">
        <v>3</v>
      </c>
      <c r="Q1666">
        <v>145</v>
      </c>
      <c r="R1666" t="s">
        <v>41</v>
      </c>
      <c r="S1666" t="s">
        <v>29</v>
      </c>
      <c r="T1666">
        <v>761</v>
      </c>
      <c r="U1666" t="s">
        <v>30</v>
      </c>
      <c r="V1666" t="s">
        <v>43</v>
      </c>
      <c r="W1666" t="s">
        <v>62</v>
      </c>
    </row>
    <row r="1667" spans="1:23" x14ac:dyDescent="0.35">
      <c r="A1667" t="s">
        <v>1582</v>
      </c>
      <c r="B1667" t="s">
        <v>44</v>
      </c>
      <c r="C1667" t="s">
        <v>37</v>
      </c>
      <c r="D1667" t="s">
        <v>38</v>
      </c>
      <c r="E1667" t="s">
        <v>39</v>
      </c>
      <c r="F1667" s="1">
        <v>44766</v>
      </c>
      <c r="G1667" t="s">
        <v>59</v>
      </c>
      <c r="H1667" t="s">
        <v>258</v>
      </c>
      <c r="I1667">
        <v>2023</v>
      </c>
      <c r="J1667" t="s">
        <v>259</v>
      </c>
      <c r="K1667" t="s">
        <v>27</v>
      </c>
      <c r="L1667">
        <v>53</v>
      </c>
      <c r="M1667">
        <v>5</v>
      </c>
      <c r="N1667">
        <v>2</v>
      </c>
      <c r="O1667">
        <v>106</v>
      </c>
      <c r="P1667">
        <v>3</v>
      </c>
      <c r="Q1667">
        <v>265</v>
      </c>
      <c r="R1667" t="s">
        <v>28</v>
      </c>
      <c r="S1667" t="s">
        <v>29</v>
      </c>
      <c r="T1667">
        <v>154</v>
      </c>
      <c r="U1667" t="s">
        <v>30</v>
      </c>
      <c r="V1667" t="s">
        <v>65</v>
      </c>
      <c r="W1667" t="s">
        <v>32</v>
      </c>
    </row>
    <row r="1668" spans="1:23" x14ac:dyDescent="0.35">
      <c r="A1668" t="s">
        <v>1583</v>
      </c>
      <c r="B1668" t="s">
        <v>33</v>
      </c>
      <c r="C1668" t="s">
        <v>21</v>
      </c>
      <c r="D1668" t="s">
        <v>51</v>
      </c>
      <c r="E1668" t="s">
        <v>23</v>
      </c>
      <c r="F1668" s="1">
        <v>44767</v>
      </c>
      <c r="G1668" t="s">
        <v>24</v>
      </c>
      <c r="H1668" t="s">
        <v>258</v>
      </c>
      <c r="I1668">
        <v>2023</v>
      </c>
      <c r="J1668" t="s">
        <v>259</v>
      </c>
      <c r="K1668" t="s">
        <v>27</v>
      </c>
      <c r="L1668">
        <v>32</v>
      </c>
      <c r="M1668">
        <v>40</v>
      </c>
      <c r="N1668">
        <v>7</v>
      </c>
      <c r="O1668">
        <v>224</v>
      </c>
      <c r="P1668">
        <v>33</v>
      </c>
      <c r="Q1668">
        <v>1280</v>
      </c>
      <c r="R1668" t="s">
        <v>41</v>
      </c>
      <c r="S1668" t="s">
        <v>29</v>
      </c>
      <c r="T1668">
        <v>608</v>
      </c>
      <c r="U1668" t="s">
        <v>30</v>
      </c>
      <c r="V1668" t="s">
        <v>31</v>
      </c>
      <c r="W1668" t="s">
        <v>62</v>
      </c>
    </row>
    <row r="1669" spans="1:23" x14ac:dyDescent="0.35">
      <c r="A1669" t="s">
        <v>1584</v>
      </c>
      <c r="B1669" t="s">
        <v>44</v>
      </c>
      <c r="C1669" t="s">
        <v>55</v>
      </c>
      <c r="D1669" t="s">
        <v>60</v>
      </c>
      <c r="E1669" t="s">
        <v>58</v>
      </c>
      <c r="F1669" s="1">
        <v>44768</v>
      </c>
      <c r="G1669" t="s">
        <v>36</v>
      </c>
      <c r="H1669" t="s">
        <v>258</v>
      </c>
      <c r="I1669">
        <v>2023</v>
      </c>
      <c r="J1669" t="s">
        <v>259</v>
      </c>
      <c r="K1669" t="s">
        <v>27</v>
      </c>
      <c r="L1669">
        <v>69</v>
      </c>
      <c r="M1669">
        <v>10</v>
      </c>
      <c r="N1669">
        <v>4</v>
      </c>
      <c r="O1669">
        <v>276</v>
      </c>
      <c r="P1669">
        <v>6</v>
      </c>
      <c r="Q1669">
        <v>690</v>
      </c>
      <c r="R1669" t="s">
        <v>41</v>
      </c>
      <c r="S1669" t="s">
        <v>29</v>
      </c>
      <c r="T1669">
        <v>336</v>
      </c>
      <c r="U1669" t="s">
        <v>42</v>
      </c>
      <c r="V1669" t="s">
        <v>65</v>
      </c>
      <c r="W1669" t="s">
        <v>50</v>
      </c>
    </row>
    <row r="1670" spans="1:23" x14ac:dyDescent="0.35">
      <c r="A1670" t="s">
        <v>1585</v>
      </c>
      <c r="B1670" t="s">
        <v>33</v>
      </c>
      <c r="C1670" t="s">
        <v>68</v>
      </c>
      <c r="D1670" t="s">
        <v>22</v>
      </c>
      <c r="E1670" t="s">
        <v>39</v>
      </c>
      <c r="F1670" s="1">
        <v>44769</v>
      </c>
      <c r="G1670" t="s">
        <v>40</v>
      </c>
      <c r="H1670" t="s">
        <v>258</v>
      </c>
      <c r="I1670">
        <v>2023</v>
      </c>
      <c r="J1670" t="s">
        <v>259</v>
      </c>
      <c r="K1670" t="s">
        <v>27</v>
      </c>
      <c r="L1670">
        <v>30</v>
      </c>
      <c r="M1670">
        <v>5</v>
      </c>
      <c r="N1670">
        <v>2</v>
      </c>
      <c r="O1670">
        <v>60</v>
      </c>
      <c r="P1670">
        <v>3</v>
      </c>
      <c r="Q1670">
        <v>150</v>
      </c>
      <c r="R1670" t="s">
        <v>41</v>
      </c>
      <c r="S1670" t="s">
        <v>29</v>
      </c>
      <c r="T1670">
        <v>852</v>
      </c>
      <c r="U1670" t="s">
        <v>42</v>
      </c>
      <c r="V1670" t="s">
        <v>65</v>
      </c>
      <c r="W1670" t="s">
        <v>32</v>
      </c>
    </row>
    <row r="1671" spans="1:23" x14ac:dyDescent="0.35">
      <c r="A1671" t="s">
        <v>1586</v>
      </c>
      <c r="B1671" t="s">
        <v>44</v>
      </c>
      <c r="C1671" t="s">
        <v>67</v>
      </c>
      <c r="D1671" t="s">
        <v>22</v>
      </c>
      <c r="E1671" t="s">
        <v>52</v>
      </c>
      <c r="F1671" s="1">
        <v>44770</v>
      </c>
      <c r="G1671" t="s">
        <v>48</v>
      </c>
      <c r="H1671" t="s">
        <v>258</v>
      </c>
      <c r="I1671">
        <v>2023</v>
      </c>
      <c r="J1671" t="s">
        <v>259</v>
      </c>
      <c r="K1671" t="s">
        <v>27</v>
      </c>
      <c r="L1671">
        <v>33</v>
      </c>
      <c r="M1671">
        <v>5</v>
      </c>
      <c r="N1671">
        <v>2</v>
      </c>
      <c r="O1671">
        <v>66</v>
      </c>
      <c r="P1671">
        <v>3</v>
      </c>
      <c r="Q1671">
        <v>165</v>
      </c>
      <c r="R1671" t="s">
        <v>41</v>
      </c>
      <c r="S1671" t="s">
        <v>29</v>
      </c>
      <c r="T1671">
        <v>234</v>
      </c>
      <c r="U1671" t="s">
        <v>42</v>
      </c>
      <c r="V1671" t="s">
        <v>65</v>
      </c>
      <c r="W1671" t="s">
        <v>32</v>
      </c>
    </row>
    <row r="1672" spans="1:23" x14ac:dyDescent="0.35">
      <c r="A1672" t="s">
        <v>1587</v>
      </c>
      <c r="B1672" t="s">
        <v>20</v>
      </c>
      <c r="C1672" t="s">
        <v>68</v>
      </c>
      <c r="D1672" t="s">
        <v>22</v>
      </c>
      <c r="E1672" t="s">
        <v>52</v>
      </c>
      <c r="F1672" s="1">
        <v>44771</v>
      </c>
      <c r="G1672" t="s">
        <v>53</v>
      </c>
      <c r="H1672" t="s">
        <v>258</v>
      </c>
      <c r="I1672">
        <v>2023</v>
      </c>
      <c r="J1672" t="s">
        <v>259</v>
      </c>
      <c r="K1672" t="s">
        <v>54</v>
      </c>
      <c r="L1672">
        <v>99</v>
      </c>
      <c r="M1672">
        <v>5</v>
      </c>
      <c r="N1672">
        <v>2</v>
      </c>
      <c r="O1672">
        <v>198</v>
      </c>
      <c r="P1672">
        <v>3</v>
      </c>
      <c r="Q1672">
        <v>495</v>
      </c>
      <c r="R1672" t="s">
        <v>41</v>
      </c>
      <c r="S1672" t="s">
        <v>29</v>
      </c>
      <c r="T1672">
        <v>850</v>
      </c>
      <c r="U1672" t="s">
        <v>42</v>
      </c>
      <c r="V1672" t="s">
        <v>43</v>
      </c>
      <c r="W1672" t="s">
        <v>50</v>
      </c>
    </row>
    <row r="1673" spans="1:23" x14ac:dyDescent="0.35">
      <c r="A1673" t="s">
        <v>1588</v>
      </c>
      <c r="B1673" t="s">
        <v>33</v>
      </c>
      <c r="C1673" t="s">
        <v>45</v>
      </c>
      <c r="D1673" t="s">
        <v>64</v>
      </c>
      <c r="E1673" t="s">
        <v>23</v>
      </c>
      <c r="F1673" s="1">
        <v>44772</v>
      </c>
      <c r="G1673" t="s">
        <v>56</v>
      </c>
      <c r="H1673" t="s">
        <v>258</v>
      </c>
      <c r="I1673">
        <v>2023</v>
      </c>
      <c r="J1673" t="s">
        <v>259</v>
      </c>
      <c r="K1673" t="s">
        <v>54</v>
      </c>
      <c r="L1673">
        <v>40</v>
      </c>
      <c r="M1673">
        <v>25</v>
      </c>
      <c r="N1673">
        <v>10</v>
      </c>
      <c r="O1673">
        <v>400</v>
      </c>
      <c r="P1673">
        <v>15</v>
      </c>
      <c r="Q1673">
        <v>1000</v>
      </c>
      <c r="R1673" t="s">
        <v>28</v>
      </c>
      <c r="S1673" t="s">
        <v>29</v>
      </c>
      <c r="T1673">
        <v>264</v>
      </c>
      <c r="U1673" t="s">
        <v>30</v>
      </c>
      <c r="V1673" t="s">
        <v>49</v>
      </c>
      <c r="W1673" t="s">
        <v>32</v>
      </c>
    </row>
    <row r="1674" spans="1:23" x14ac:dyDescent="0.35">
      <c r="A1674" t="s">
        <v>1589</v>
      </c>
      <c r="B1674" t="s">
        <v>33</v>
      </c>
      <c r="C1674" t="s">
        <v>45</v>
      </c>
      <c r="D1674" t="s">
        <v>64</v>
      </c>
      <c r="E1674" t="s">
        <v>23</v>
      </c>
      <c r="F1674" s="1">
        <v>44773</v>
      </c>
      <c r="G1674" t="s">
        <v>59</v>
      </c>
      <c r="H1674" t="s">
        <v>258</v>
      </c>
      <c r="I1674">
        <v>2023</v>
      </c>
      <c r="J1674" t="s">
        <v>259</v>
      </c>
      <c r="K1674" t="s">
        <v>27</v>
      </c>
      <c r="L1674">
        <v>60</v>
      </c>
      <c r="M1674">
        <v>25</v>
      </c>
      <c r="N1674">
        <v>10</v>
      </c>
      <c r="O1674">
        <v>600</v>
      </c>
      <c r="P1674">
        <v>15</v>
      </c>
      <c r="Q1674">
        <v>1500</v>
      </c>
      <c r="R1674" t="s">
        <v>28</v>
      </c>
      <c r="S1674" t="s">
        <v>29</v>
      </c>
      <c r="T1674">
        <v>698</v>
      </c>
      <c r="U1674" t="s">
        <v>42</v>
      </c>
      <c r="V1674" t="s">
        <v>43</v>
      </c>
      <c r="W1674" t="s">
        <v>62</v>
      </c>
    </row>
    <row r="1675" spans="1:23" x14ac:dyDescent="0.35">
      <c r="A1675" t="s">
        <v>1590</v>
      </c>
      <c r="B1675" t="s">
        <v>20</v>
      </c>
      <c r="C1675" t="s">
        <v>66</v>
      </c>
      <c r="D1675" t="s">
        <v>51</v>
      </c>
      <c r="E1675" t="s">
        <v>23</v>
      </c>
      <c r="F1675" s="1">
        <v>44774</v>
      </c>
      <c r="G1675" t="s">
        <v>24</v>
      </c>
      <c r="H1675" t="s">
        <v>290</v>
      </c>
      <c r="I1675">
        <v>2023</v>
      </c>
      <c r="J1675" t="s">
        <v>259</v>
      </c>
      <c r="K1675" t="s">
        <v>27</v>
      </c>
      <c r="L1675">
        <v>81</v>
      </c>
      <c r="M1675">
        <v>40</v>
      </c>
      <c r="N1675">
        <v>7</v>
      </c>
      <c r="O1675">
        <v>567</v>
      </c>
      <c r="P1675">
        <v>33</v>
      </c>
      <c r="Q1675">
        <v>3240</v>
      </c>
      <c r="R1675" t="s">
        <v>28</v>
      </c>
      <c r="S1675" t="s">
        <v>29</v>
      </c>
      <c r="T1675">
        <v>185</v>
      </c>
      <c r="U1675" t="s">
        <v>30</v>
      </c>
      <c r="V1675" t="s">
        <v>65</v>
      </c>
      <c r="W1675" t="s">
        <v>62</v>
      </c>
    </row>
    <row r="1676" spans="1:23" x14ac:dyDescent="0.35">
      <c r="A1676" t="s">
        <v>1191</v>
      </c>
      <c r="B1676" t="s">
        <v>33</v>
      </c>
      <c r="C1676" t="s">
        <v>45</v>
      </c>
      <c r="D1676" t="s">
        <v>60</v>
      </c>
      <c r="E1676" t="s">
        <v>61</v>
      </c>
      <c r="F1676" s="1">
        <v>44775</v>
      </c>
      <c r="G1676" t="s">
        <v>36</v>
      </c>
      <c r="H1676" t="s">
        <v>290</v>
      </c>
      <c r="I1676">
        <v>2023</v>
      </c>
      <c r="J1676" t="s">
        <v>259</v>
      </c>
      <c r="K1676" t="s">
        <v>27</v>
      </c>
      <c r="L1676">
        <v>76</v>
      </c>
      <c r="M1676">
        <v>10</v>
      </c>
      <c r="N1676">
        <v>4</v>
      </c>
      <c r="O1676">
        <v>304</v>
      </c>
      <c r="P1676">
        <v>6</v>
      </c>
      <c r="Q1676">
        <v>760</v>
      </c>
      <c r="R1676" t="s">
        <v>41</v>
      </c>
      <c r="S1676" t="s">
        <v>29</v>
      </c>
      <c r="T1676">
        <v>282</v>
      </c>
      <c r="U1676" t="s">
        <v>42</v>
      </c>
      <c r="V1676" t="s">
        <v>65</v>
      </c>
      <c r="W1676" t="s">
        <v>32</v>
      </c>
    </row>
    <row r="1677" spans="1:23" x14ac:dyDescent="0.35">
      <c r="A1677" t="s">
        <v>1591</v>
      </c>
      <c r="B1677" t="s">
        <v>63</v>
      </c>
      <c r="C1677" t="s">
        <v>66</v>
      </c>
      <c r="D1677" t="s">
        <v>22</v>
      </c>
      <c r="E1677" t="s">
        <v>58</v>
      </c>
      <c r="F1677" s="1">
        <v>44776</v>
      </c>
      <c r="G1677" t="s">
        <v>40</v>
      </c>
      <c r="H1677" t="s">
        <v>290</v>
      </c>
      <c r="I1677">
        <v>2023</v>
      </c>
      <c r="J1677" t="s">
        <v>259</v>
      </c>
      <c r="K1677" t="s">
        <v>27</v>
      </c>
      <c r="L1677">
        <v>94</v>
      </c>
      <c r="M1677">
        <v>5</v>
      </c>
      <c r="N1677">
        <v>2</v>
      </c>
      <c r="O1677">
        <v>188</v>
      </c>
      <c r="P1677">
        <v>3</v>
      </c>
      <c r="Q1677">
        <v>470</v>
      </c>
      <c r="R1677" t="s">
        <v>41</v>
      </c>
      <c r="S1677" t="s">
        <v>29</v>
      </c>
      <c r="T1677">
        <v>577</v>
      </c>
      <c r="U1677" t="s">
        <v>42</v>
      </c>
      <c r="V1677" t="s">
        <v>49</v>
      </c>
      <c r="W1677" t="s">
        <v>32</v>
      </c>
    </row>
    <row r="1678" spans="1:23" x14ac:dyDescent="0.35">
      <c r="A1678" t="s">
        <v>1396</v>
      </c>
      <c r="B1678" t="s">
        <v>33</v>
      </c>
      <c r="C1678" t="s">
        <v>66</v>
      </c>
      <c r="D1678" t="s">
        <v>46</v>
      </c>
      <c r="E1678" t="s">
        <v>52</v>
      </c>
      <c r="F1678" s="1">
        <v>44777</v>
      </c>
      <c r="G1678" t="s">
        <v>48</v>
      </c>
      <c r="H1678" t="s">
        <v>290</v>
      </c>
      <c r="I1678">
        <v>2023</v>
      </c>
      <c r="J1678" t="s">
        <v>259</v>
      </c>
      <c r="K1678" t="s">
        <v>27</v>
      </c>
      <c r="L1678">
        <v>94</v>
      </c>
      <c r="M1678">
        <v>15</v>
      </c>
      <c r="N1678">
        <v>5</v>
      </c>
      <c r="O1678">
        <v>470</v>
      </c>
      <c r="P1678">
        <v>10</v>
      </c>
      <c r="Q1678">
        <v>1410</v>
      </c>
      <c r="R1678" t="s">
        <v>28</v>
      </c>
      <c r="S1678" t="s">
        <v>29</v>
      </c>
      <c r="T1678">
        <v>388</v>
      </c>
      <c r="U1678" t="s">
        <v>42</v>
      </c>
      <c r="V1678" t="s">
        <v>49</v>
      </c>
      <c r="W1678" t="s">
        <v>50</v>
      </c>
    </row>
    <row r="1679" spans="1:23" x14ac:dyDescent="0.35">
      <c r="A1679" t="s">
        <v>1592</v>
      </c>
      <c r="B1679" t="s">
        <v>20</v>
      </c>
      <c r="C1679" t="s">
        <v>45</v>
      </c>
      <c r="D1679" t="s">
        <v>22</v>
      </c>
      <c r="E1679" t="s">
        <v>39</v>
      </c>
      <c r="F1679" s="1">
        <v>44778</v>
      </c>
      <c r="G1679" t="s">
        <v>53</v>
      </c>
      <c r="H1679" t="s">
        <v>290</v>
      </c>
      <c r="I1679">
        <v>2023</v>
      </c>
      <c r="J1679" t="s">
        <v>259</v>
      </c>
      <c r="K1679" t="s">
        <v>54</v>
      </c>
      <c r="L1679">
        <v>98</v>
      </c>
      <c r="M1679">
        <v>5</v>
      </c>
      <c r="N1679">
        <v>2</v>
      </c>
      <c r="O1679">
        <v>196</v>
      </c>
      <c r="P1679">
        <v>3</v>
      </c>
      <c r="Q1679">
        <v>490</v>
      </c>
      <c r="R1679" t="s">
        <v>41</v>
      </c>
      <c r="S1679" t="s">
        <v>29</v>
      </c>
      <c r="T1679">
        <v>445</v>
      </c>
      <c r="U1679" t="s">
        <v>30</v>
      </c>
      <c r="V1679" t="s">
        <v>31</v>
      </c>
      <c r="W1679" t="s">
        <v>50</v>
      </c>
    </row>
    <row r="1680" spans="1:23" x14ac:dyDescent="0.35">
      <c r="A1680" t="s">
        <v>1593</v>
      </c>
      <c r="B1680" t="s">
        <v>63</v>
      </c>
      <c r="C1680" t="s">
        <v>68</v>
      </c>
      <c r="D1680" t="s">
        <v>64</v>
      </c>
      <c r="E1680" t="s">
        <v>23</v>
      </c>
      <c r="F1680" s="1">
        <v>44779</v>
      </c>
      <c r="G1680" t="s">
        <v>56</v>
      </c>
      <c r="H1680" t="s">
        <v>290</v>
      </c>
      <c r="I1680">
        <v>2023</v>
      </c>
      <c r="J1680" t="s">
        <v>259</v>
      </c>
      <c r="K1680" t="s">
        <v>54</v>
      </c>
      <c r="L1680">
        <v>87</v>
      </c>
      <c r="M1680">
        <v>25</v>
      </c>
      <c r="N1680">
        <v>10</v>
      </c>
      <c r="O1680">
        <v>870</v>
      </c>
      <c r="P1680">
        <v>15</v>
      </c>
      <c r="Q1680">
        <v>2175</v>
      </c>
      <c r="R1680" t="s">
        <v>41</v>
      </c>
      <c r="S1680" t="s">
        <v>29</v>
      </c>
      <c r="T1680">
        <v>874</v>
      </c>
      <c r="U1680" t="s">
        <v>42</v>
      </c>
      <c r="V1680" t="s">
        <v>49</v>
      </c>
      <c r="W1680" t="s">
        <v>50</v>
      </c>
    </row>
    <row r="1681" spans="1:23" x14ac:dyDescent="0.35">
      <c r="A1681" t="s">
        <v>1594</v>
      </c>
      <c r="B1681" t="s">
        <v>44</v>
      </c>
      <c r="C1681" t="s">
        <v>57</v>
      </c>
      <c r="D1681" t="s">
        <v>64</v>
      </c>
      <c r="E1681" t="s">
        <v>47</v>
      </c>
      <c r="F1681" s="1">
        <v>44780</v>
      </c>
      <c r="G1681" t="s">
        <v>59</v>
      </c>
      <c r="H1681" t="s">
        <v>290</v>
      </c>
      <c r="I1681">
        <v>2023</v>
      </c>
      <c r="J1681" t="s">
        <v>259</v>
      </c>
      <c r="K1681" t="s">
        <v>27</v>
      </c>
      <c r="L1681">
        <v>33</v>
      </c>
      <c r="M1681">
        <v>25</v>
      </c>
      <c r="N1681">
        <v>10</v>
      </c>
      <c r="O1681">
        <v>330</v>
      </c>
      <c r="P1681">
        <v>15</v>
      </c>
      <c r="Q1681">
        <v>825</v>
      </c>
      <c r="R1681" t="s">
        <v>28</v>
      </c>
      <c r="S1681" t="s">
        <v>29</v>
      </c>
      <c r="T1681">
        <v>334</v>
      </c>
      <c r="U1681" t="s">
        <v>42</v>
      </c>
      <c r="V1681" t="s">
        <v>31</v>
      </c>
      <c r="W1681" t="s">
        <v>32</v>
      </c>
    </row>
    <row r="1682" spans="1:23" x14ac:dyDescent="0.35">
      <c r="A1682" t="s">
        <v>1595</v>
      </c>
      <c r="B1682" t="s">
        <v>20</v>
      </c>
      <c r="C1682" t="s">
        <v>66</v>
      </c>
      <c r="D1682" t="s">
        <v>60</v>
      </c>
      <c r="E1682" t="s">
        <v>52</v>
      </c>
      <c r="F1682" s="1">
        <v>44781</v>
      </c>
      <c r="G1682" t="s">
        <v>24</v>
      </c>
      <c r="H1682" t="s">
        <v>290</v>
      </c>
      <c r="I1682">
        <v>2023</v>
      </c>
      <c r="J1682" t="s">
        <v>259</v>
      </c>
      <c r="K1682" t="s">
        <v>27</v>
      </c>
      <c r="L1682">
        <v>16</v>
      </c>
      <c r="M1682">
        <v>10</v>
      </c>
      <c r="N1682">
        <v>4</v>
      </c>
      <c r="O1682">
        <v>64</v>
      </c>
      <c r="P1682">
        <v>6</v>
      </c>
      <c r="Q1682">
        <v>160</v>
      </c>
      <c r="R1682" t="s">
        <v>41</v>
      </c>
      <c r="S1682" t="s">
        <v>29</v>
      </c>
      <c r="T1682">
        <v>961</v>
      </c>
      <c r="U1682" t="s">
        <v>30</v>
      </c>
      <c r="V1682" t="s">
        <v>43</v>
      </c>
      <c r="W1682" t="s">
        <v>32</v>
      </c>
    </row>
    <row r="1683" spans="1:23" x14ac:dyDescent="0.35">
      <c r="A1683" t="s">
        <v>1596</v>
      </c>
      <c r="B1683" t="s">
        <v>44</v>
      </c>
      <c r="C1683" t="s">
        <v>37</v>
      </c>
      <c r="D1683" t="s">
        <v>60</v>
      </c>
      <c r="E1683" t="s">
        <v>58</v>
      </c>
      <c r="F1683" s="1">
        <v>44782</v>
      </c>
      <c r="G1683" t="s">
        <v>36</v>
      </c>
      <c r="H1683" t="s">
        <v>290</v>
      </c>
      <c r="I1683">
        <v>2023</v>
      </c>
      <c r="J1683" t="s">
        <v>259</v>
      </c>
      <c r="K1683" t="s">
        <v>27</v>
      </c>
      <c r="L1683">
        <v>19</v>
      </c>
      <c r="M1683">
        <v>10</v>
      </c>
      <c r="N1683">
        <v>4</v>
      </c>
      <c r="O1683">
        <v>76</v>
      </c>
      <c r="P1683">
        <v>6</v>
      </c>
      <c r="Q1683">
        <v>190</v>
      </c>
      <c r="R1683" t="s">
        <v>28</v>
      </c>
      <c r="S1683" t="s">
        <v>29</v>
      </c>
      <c r="T1683">
        <v>227</v>
      </c>
      <c r="U1683" t="s">
        <v>30</v>
      </c>
      <c r="V1683" t="s">
        <v>31</v>
      </c>
      <c r="W1683" t="s">
        <v>32</v>
      </c>
    </row>
    <row r="1684" spans="1:23" x14ac:dyDescent="0.35">
      <c r="A1684" t="s">
        <v>1130</v>
      </c>
      <c r="B1684" t="s">
        <v>63</v>
      </c>
      <c r="C1684" t="s">
        <v>45</v>
      </c>
      <c r="D1684" t="s">
        <v>46</v>
      </c>
      <c r="E1684" t="s">
        <v>61</v>
      </c>
      <c r="F1684" s="1">
        <v>44783</v>
      </c>
      <c r="G1684" t="s">
        <v>40</v>
      </c>
      <c r="H1684" t="s">
        <v>290</v>
      </c>
      <c r="I1684">
        <v>2023</v>
      </c>
      <c r="J1684" t="s">
        <v>259</v>
      </c>
      <c r="K1684" t="s">
        <v>27</v>
      </c>
      <c r="L1684">
        <v>59</v>
      </c>
      <c r="M1684">
        <v>15</v>
      </c>
      <c r="N1684">
        <v>5</v>
      </c>
      <c r="O1684">
        <v>295</v>
      </c>
      <c r="P1684">
        <v>10</v>
      </c>
      <c r="Q1684">
        <v>885</v>
      </c>
      <c r="R1684" t="s">
        <v>41</v>
      </c>
      <c r="S1684" t="s">
        <v>29</v>
      </c>
      <c r="T1684">
        <v>615</v>
      </c>
      <c r="U1684" t="s">
        <v>42</v>
      </c>
      <c r="V1684" t="s">
        <v>31</v>
      </c>
      <c r="W1684" t="s">
        <v>50</v>
      </c>
    </row>
    <row r="1685" spans="1:23" x14ac:dyDescent="0.35">
      <c r="A1685" t="s">
        <v>1597</v>
      </c>
      <c r="B1685" t="s">
        <v>63</v>
      </c>
      <c r="C1685" t="s">
        <v>21</v>
      </c>
      <c r="D1685" t="s">
        <v>35</v>
      </c>
      <c r="E1685" t="s">
        <v>58</v>
      </c>
      <c r="F1685" s="1">
        <v>44784</v>
      </c>
      <c r="G1685" t="s">
        <v>48</v>
      </c>
      <c r="H1685" t="s">
        <v>290</v>
      </c>
      <c r="I1685">
        <v>2023</v>
      </c>
      <c r="J1685" t="s">
        <v>259</v>
      </c>
      <c r="K1685" t="s">
        <v>27</v>
      </c>
      <c r="L1685">
        <v>97</v>
      </c>
      <c r="M1685">
        <v>5</v>
      </c>
      <c r="N1685">
        <v>3</v>
      </c>
      <c r="O1685">
        <v>291</v>
      </c>
      <c r="P1685">
        <v>2</v>
      </c>
      <c r="Q1685">
        <v>485</v>
      </c>
      <c r="R1685" t="s">
        <v>41</v>
      </c>
      <c r="S1685" t="s">
        <v>29</v>
      </c>
      <c r="T1685">
        <v>679</v>
      </c>
      <c r="U1685" t="s">
        <v>30</v>
      </c>
      <c r="V1685" t="s">
        <v>43</v>
      </c>
      <c r="W1685" t="s">
        <v>50</v>
      </c>
    </row>
    <row r="1686" spans="1:23" x14ac:dyDescent="0.35">
      <c r="A1686" t="s">
        <v>1598</v>
      </c>
      <c r="B1686" t="s">
        <v>33</v>
      </c>
      <c r="C1686" t="s">
        <v>66</v>
      </c>
      <c r="D1686" t="s">
        <v>60</v>
      </c>
      <c r="E1686" t="s">
        <v>58</v>
      </c>
      <c r="F1686" s="1">
        <v>44785</v>
      </c>
      <c r="G1686" t="s">
        <v>53</v>
      </c>
      <c r="H1686" t="s">
        <v>290</v>
      </c>
      <c r="I1686">
        <v>2023</v>
      </c>
      <c r="J1686" t="s">
        <v>259</v>
      </c>
      <c r="K1686" t="s">
        <v>54</v>
      </c>
      <c r="L1686">
        <v>89</v>
      </c>
      <c r="M1686">
        <v>10</v>
      </c>
      <c r="N1686">
        <v>4</v>
      </c>
      <c r="O1686">
        <v>356</v>
      </c>
      <c r="P1686">
        <v>6</v>
      </c>
      <c r="Q1686">
        <v>890</v>
      </c>
      <c r="R1686" t="s">
        <v>41</v>
      </c>
      <c r="S1686" t="s">
        <v>29</v>
      </c>
      <c r="T1686">
        <v>943</v>
      </c>
      <c r="U1686" t="s">
        <v>42</v>
      </c>
      <c r="V1686" t="s">
        <v>65</v>
      </c>
      <c r="W1686" t="s">
        <v>32</v>
      </c>
    </row>
    <row r="1687" spans="1:23" x14ac:dyDescent="0.35">
      <c r="A1687" t="s">
        <v>1599</v>
      </c>
      <c r="B1687" t="s">
        <v>63</v>
      </c>
      <c r="C1687" t="s">
        <v>57</v>
      </c>
      <c r="D1687" t="s">
        <v>38</v>
      </c>
      <c r="E1687" t="s">
        <v>47</v>
      </c>
      <c r="F1687" s="1">
        <v>44786</v>
      </c>
      <c r="G1687" t="s">
        <v>56</v>
      </c>
      <c r="H1687" t="s">
        <v>290</v>
      </c>
      <c r="I1687">
        <v>2023</v>
      </c>
      <c r="J1687" t="s">
        <v>259</v>
      </c>
      <c r="K1687" t="s">
        <v>54</v>
      </c>
      <c r="L1687">
        <v>35</v>
      </c>
      <c r="M1687">
        <v>5</v>
      </c>
      <c r="N1687">
        <v>2</v>
      </c>
      <c r="O1687">
        <v>70</v>
      </c>
      <c r="P1687">
        <v>3</v>
      </c>
      <c r="Q1687">
        <v>175</v>
      </c>
      <c r="R1687" t="s">
        <v>28</v>
      </c>
      <c r="S1687" t="s">
        <v>29</v>
      </c>
      <c r="T1687">
        <v>620</v>
      </c>
      <c r="U1687" t="s">
        <v>42</v>
      </c>
      <c r="V1687" t="s">
        <v>49</v>
      </c>
      <c r="W1687" t="s">
        <v>62</v>
      </c>
    </row>
    <row r="1688" spans="1:23" x14ac:dyDescent="0.35">
      <c r="A1688" t="s">
        <v>286</v>
      </c>
      <c r="B1688" t="s">
        <v>63</v>
      </c>
      <c r="C1688" t="s">
        <v>67</v>
      </c>
      <c r="D1688" t="s">
        <v>35</v>
      </c>
      <c r="E1688" t="s">
        <v>23</v>
      </c>
      <c r="F1688" s="1">
        <v>44787</v>
      </c>
      <c r="G1688" t="s">
        <v>59</v>
      </c>
      <c r="H1688" t="s">
        <v>290</v>
      </c>
      <c r="I1688">
        <v>2023</v>
      </c>
      <c r="J1688" t="s">
        <v>259</v>
      </c>
      <c r="K1688" t="s">
        <v>27</v>
      </c>
      <c r="L1688">
        <v>81</v>
      </c>
      <c r="M1688">
        <v>5</v>
      </c>
      <c r="N1688">
        <v>3</v>
      </c>
      <c r="O1688">
        <v>243</v>
      </c>
      <c r="P1688">
        <v>2</v>
      </c>
      <c r="Q1688">
        <v>405</v>
      </c>
      <c r="R1688" t="s">
        <v>28</v>
      </c>
      <c r="S1688" t="s">
        <v>29</v>
      </c>
      <c r="T1688">
        <v>504</v>
      </c>
      <c r="U1688" t="s">
        <v>30</v>
      </c>
      <c r="V1688" t="s">
        <v>31</v>
      </c>
      <c r="W1688" t="s">
        <v>32</v>
      </c>
    </row>
    <row r="1689" spans="1:23" x14ac:dyDescent="0.35">
      <c r="A1689" t="s">
        <v>1600</v>
      </c>
      <c r="B1689" t="s">
        <v>20</v>
      </c>
      <c r="C1689" t="s">
        <v>67</v>
      </c>
      <c r="D1689" t="s">
        <v>22</v>
      </c>
      <c r="E1689" t="s">
        <v>23</v>
      </c>
      <c r="F1689" s="1">
        <v>44788</v>
      </c>
      <c r="G1689" t="s">
        <v>24</v>
      </c>
      <c r="H1689" t="s">
        <v>290</v>
      </c>
      <c r="I1689">
        <v>2023</v>
      </c>
      <c r="J1689" t="s">
        <v>259</v>
      </c>
      <c r="K1689" t="s">
        <v>27</v>
      </c>
      <c r="L1689">
        <v>58</v>
      </c>
      <c r="M1689">
        <v>5</v>
      </c>
      <c r="N1689">
        <v>2</v>
      </c>
      <c r="O1689">
        <v>116</v>
      </c>
      <c r="P1689">
        <v>3</v>
      </c>
      <c r="Q1689">
        <v>290</v>
      </c>
      <c r="R1689" t="s">
        <v>41</v>
      </c>
      <c r="S1689" t="s">
        <v>29</v>
      </c>
      <c r="T1689">
        <v>126</v>
      </c>
      <c r="U1689" t="s">
        <v>30</v>
      </c>
      <c r="V1689" t="s">
        <v>65</v>
      </c>
      <c r="W1689" t="s">
        <v>32</v>
      </c>
    </row>
    <row r="1690" spans="1:23" x14ac:dyDescent="0.35">
      <c r="A1690" t="s">
        <v>737</v>
      </c>
      <c r="B1690" t="s">
        <v>20</v>
      </c>
      <c r="C1690" t="s">
        <v>67</v>
      </c>
      <c r="D1690" t="s">
        <v>35</v>
      </c>
      <c r="E1690" t="s">
        <v>23</v>
      </c>
      <c r="F1690" s="1">
        <v>44789</v>
      </c>
      <c r="G1690" t="s">
        <v>36</v>
      </c>
      <c r="H1690" t="s">
        <v>290</v>
      </c>
      <c r="I1690">
        <v>2023</v>
      </c>
      <c r="J1690" t="s">
        <v>259</v>
      </c>
      <c r="K1690" t="s">
        <v>27</v>
      </c>
      <c r="L1690">
        <v>71</v>
      </c>
      <c r="M1690">
        <v>5</v>
      </c>
      <c r="N1690">
        <v>3</v>
      </c>
      <c r="O1690">
        <v>213</v>
      </c>
      <c r="P1690">
        <v>2</v>
      </c>
      <c r="Q1690">
        <v>355</v>
      </c>
      <c r="R1690" t="s">
        <v>28</v>
      </c>
      <c r="S1690" t="s">
        <v>29</v>
      </c>
      <c r="T1690">
        <v>973</v>
      </c>
      <c r="U1690" t="s">
        <v>42</v>
      </c>
      <c r="V1690" t="s">
        <v>43</v>
      </c>
      <c r="W1690" t="s">
        <v>50</v>
      </c>
    </row>
    <row r="1691" spans="1:23" x14ac:dyDescent="0.35">
      <c r="A1691" t="s">
        <v>1601</v>
      </c>
      <c r="B1691" t="s">
        <v>44</v>
      </c>
      <c r="C1691" t="s">
        <v>67</v>
      </c>
      <c r="D1691" t="s">
        <v>22</v>
      </c>
      <c r="E1691" t="s">
        <v>47</v>
      </c>
      <c r="F1691" s="1">
        <v>44790</v>
      </c>
      <c r="G1691" t="s">
        <v>40</v>
      </c>
      <c r="H1691" t="s">
        <v>290</v>
      </c>
      <c r="I1691">
        <v>2023</v>
      </c>
      <c r="J1691" t="s">
        <v>259</v>
      </c>
      <c r="K1691" t="s">
        <v>27</v>
      </c>
      <c r="L1691">
        <v>36</v>
      </c>
      <c r="M1691">
        <v>5</v>
      </c>
      <c r="N1691">
        <v>2</v>
      </c>
      <c r="O1691">
        <v>72</v>
      </c>
      <c r="P1691">
        <v>3</v>
      </c>
      <c r="Q1691">
        <v>180</v>
      </c>
      <c r="R1691" t="s">
        <v>41</v>
      </c>
      <c r="S1691" t="s">
        <v>29</v>
      </c>
      <c r="T1691">
        <v>246</v>
      </c>
      <c r="U1691" t="s">
        <v>42</v>
      </c>
      <c r="V1691" t="s">
        <v>65</v>
      </c>
      <c r="W1691" t="s">
        <v>50</v>
      </c>
    </row>
    <row r="1692" spans="1:23" x14ac:dyDescent="0.35">
      <c r="A1692" t="s">
        <v>1602</v>
      </c>
      <c r="B1692" t="s">
        <v>44</v>
      </c>
      <c r="C1692" t="s">
        <v>34</v>
      </c>
      <c r="D1692" t="s">
        <v>60</v>
      </c>
      <c r="E1692" t="s">
        <v>23</v>
      </c>
      <c r="F1692" s="1">
        <v>44791</v>
      </c>
      <c r="G1692" t="s">
        <v>48</v>
      </c>
      <c r="H1692" t="s">
        <v>290</v>
      </c>
      <c r="I1692">
        <v>2023</v>
      </c>
      <c r="J1692" t="s">
        <v>259</v>
      </c>
      <c r="K1692" t="s">
        <v>27</v>
      </c>
      <c r="L1692">
        <v>44</v>
      </c>
      <c r="M1692">
        <v>10</v>
      </c>
      <c r="N1692">
        <v>4</v>
      </c>
      <c r="O1692">
        <v>176</v>
      </c>
      <c r="P1692">
        <v>6</v>
      </c>
      <c r="Q1692">
        <v>440</v>
      </c>
      <c r="R1692" t="s">
        <v>28</v>
      </c>
      <c r="S1692" t="s">
        <v>29</v>
      </c>
      <c r="T1692">
        <v>970</v>
      </c>
      <c r="U1692" t="s">
        <v>42</v>
      </c>
      <c r="V1692" t="s">
        <v>49</v>
      </c>
      <c r="W1692" t="s">
        <v>32</v>
      </c>
    </row>
    <row r="1693" spans="1:23" x14ac:dyDescent="0.35">
      <c r="A1693" t="s">
        <v>1603</v>
      </c>
      <c r="B1693" t="s">
        <v>20</v>
      </c>
      <c r="C1693" t="s">
        <v>21</v>
      </c>
      <c r="D1693" t="s">
        <v>64</v>
      </c>
      <c r="E1693" t="s">
        <v>39</v>
      </c>
      <c r="F1693" s="1">
        <v>44792</v>
      </c>
      <c r="G1693" t="s">
        <v>53</v>
      </c>
      <c r="H1693" t="s">
        <v>290</v>
      </c>
      <c r="I1693">
        <v>2023</v>
      </c>
      <c r="J1693" t="s">
        <v>259</v>
      </c>
      <c r="K1693" t="s">
        <v>54</v>
      </c>
      <c r="L1693">
        <v>29</v>
      </c>
      <c r="M1693">
        <v>25</v>
      </c>
      <c r="N1693">
        <v>10</v>
      </c>
      <c r="O1693">
        <v>290</v>
      </c>
      <c r="P1693">
        <v>15</v>
      </c>
      <c r="Q1693">
        <v>725</v>
      </c>
      <c r="R1693" t="s">
        <v>41</v>
      </c>
      <c r="S1693" t="s">
        <v>29</v>
      </c>
      <c r="T1693">
        <v>284</v>
      </c>
      <c r="U1693" t="s">
        <v>42</v>
      </c>
      <c r="V1693" t="s">
        <v>31</v>
      </c>
      <c r="W1693" t="s">
        <v>32</v>
      </c>
    </row>
    <row r="1694" spans="1:23" x14ac:dyDescent="0.35">
      <c r="A1694" t="s">
        <v>1604</v>
      </c>
      <c r="B1694" t="s">
        <v>44</v>
      </c>
      <c r="C1694" t="s">
        <v>34</v>
      </c>
      <c r="D1694" t="s">
        <v>38</v>
      </c>
      <c r="E1694" t="s">
        <v>23</v>
      </c>
      <c r="F1694" s="1">
        <v>44793</v>
      </c>
      <c r="G1694" t="s">
        <v>56</v>
      </c>
      <c r="H1694" t="s">
        <v>290</v>
      </c>
      <c r="I1694">
        <v>2023</v>
      </c>
      <c r="J1694" t="s">
        <v>259</v>
      </c>
      <c r="K1694" t="s">
        <v>54</v>
      </c>
      <c r="L1694">
        <v>70</v>
      </c>
      <c r="M1694">
        <v>5</v>
      </c>
      <c r="N1694">
        <v>2</v>
      </c>
      <c r="O1694">
        <v>140</v>
      </c>
      <c r="P1694">
        <v>3</v>
      </c>
      <c r="Q1694">
        <v>350</v>
      </c>
      <c r="R1694" t="s">
        <v>41</v>
      </c>
      <c r="S1694" t="s">
        <v>29</v>
      </c>
      <c r="T1694">
        <v>877</v>
      </c>
      <c r="U1694" t="s">
        <v>42</v>
      </c>
      <c r="V1694" t="s">
        <v>65</v>
      </c>
      <c r="W1694" t="s">
        <v>32</v>
      </c>
    </row>
    <row r="1695" spans="1:23" x14ac:dyDescent="0.35">
      <c r="A1695" t="s">
        <v>1605</v>
      </c>
      <c r="B1695" t="s">
        <v>63</v>
      </c>
      <c r="C1695" t="s">
        <v>57</v>
      </c>
      <c r="D1695" t="s">
        <v>35</v>
      </c>
      <c r="E1695" t="s">
        <v>58</v>
      </c>
      <c r="F1695" s="1">
        <v>44794</v>
      </c>
      <c r="G1695" t="s">
        <v>59</v>
      </c>
      <c r="H1695" t="s">
        <v>290</v>
      </c>
      <c r="I1695">
        <v>2023</v>
      </c>
      <c r="J1695" t="s">
        <v>259</v>
      </c>
      <c r="K1695" t="s">
        <v>27</v>
      </c>
      <c r="L1695">
        <v>64</v>
      </c>
      <c r="M1695">
        <v>5</v>
      </c>
      <c r="N1695">
        <v>3</v>
      </c>
      <c r="O1695">
        <v>192</v>
      </c>
      <c r="P1695">
        <v>2</v>
      </c>
      <c r="Q1695">
        <v>320</v>
      </c>
      <c r="R1695" t="s">
        <v>28</v>
      </c>
      <c r="S1695" t="s">
        <v>29</v>
      </c>
      <c r="T1695">
        <v>929</v>
      </c>
      <c r="U1695" t="s">
        <v>30</v>
      </c>
      <c r="V1695" t="s">
        <v>65</v>
      </c>
      <c r="W1695" t="s">
        <v>50</v>
      </c>
    </row>
    <row r="1696" spans="1:23" x14ac:dyDescent="0.35">
      <c r="A1696" t="s">
        <v>1606</v>
      </c>
      <c r="B1696" t="s">
        <v>44</v>
      </c>
      <c r="C1696" t="s">
        <v>55</v>
      </c>
      <c r="D1696" t="s">
        <v>60</v>
      </c>
      <c r="E1696" t="s">
        <v>58</v>
      </c>
      <c r="F1696" s="1">
        <v>44795</v>
      </c>
      <c r="G1696" t="s">
        <v>24</v>
      </c>
      <c r="H1696" t="s">
        <v>290</v>
      </c>
      <c r="I1696">
        <v>2023</v>
      </c>
      <c r="J1696" t="s">
        <v>259</v>
      </c>
      <c r="K1696" t="s">
        <v>27</v>
      </c>
      <c r="L1696">
        <v>28</v>
      </c>
      <c r="M1696">
        <v>10</v>
      </c>
      <c r="N1696">
        <v>4</v>
      </c>
      <c r="O1696">
        <v>112</v>
      </c>
      <c r="P1696">
        <v>6</v>
      </c>
      <c r="Q1696">
        <v>280</v>
      </c>
      <c r="R1696" t="s">
        <v>41</v>
      </c>
      <c r="S1696" t="s">
        <v>29</v>
      </c>
      <c r="T1696">
        <v>890</v>
      </c>
      <c r="U1696" t="s">
        <v>42</v>
      </c>
      <c r="V1696" t="s">
        <v>31</v>
      </c>
      <c r="W1696" t="s">
        <v>50</v>
      </c>
    </row>
    <row r="1697" spans="1:23" x14ac:dyDescent="0.35">
      <c r="A1697" t="s">
        <v>1607</v>
      </c>
      <c r="B1697" t="s">
        <v>44</v>
      </c>
      <c r="C1697" t="s">
        <v>57</v>
      </c>
      <c r="D1697" t="s">
        <v>38</v>
      </c>
      <c r="E1697" t="s">
        <v>47</v>
      </c>
      <c r="F1697" s="1">
        <v>44796</v>
      </c>
      <c r="G1697" t="s">
        <v>36</v>
      </c>
      <c r="H1697" t="s">
        <v>290</v>
      </c>
      <c r="I1697">
        <v>2023</v>
      </c>
      <c r="J1697" t="s">
        <v>259</v>
      </c>
      <c r="K1697" t="s">
        <v>27</v>
      </c>
      <c r="L1697">
        <v>78</v>
      </c>
      <c r="M1697">
        <v>5</v>
      </c>
      <c r="N1697">
        <v>2</v>
      </c>
      <c r="O1697">
        <v>156</v>
      </c>
      <c r="P1697">
        <v>3</v>
      </c>
      <c r="Q1697">
        <v>390</v>
      </c>
      <c r="R1697" t="s">
        <v>28</v>
      </c>
      <c r="S1697" t="s">
        <v>29</v>
      </c>
      <c r="T1697">
        <v>131</v>
      </c>
      <c r="U1697" t="s">
        <v>42</v>
      </c>
      <c r="V1697" t="s">
        <v>31</v>
      </c>
      <c r="W1697" t="s">
        <v>62</v>
      </c>
    </row>
    <row r="1698" spans="1:23" x14ac:dyDescent="0.35">
      <c r="A1698" t="s">
        <v>815</v>
      </c>
      <c r="B1698" t="s">
        <v>44</v>
      </c>
      <c r="C1698" t="s">
        <v>66</v>
      </c>
      <c r="D1698" t="s">
        <v>64</v>
      </c>
      <c r="E1698" t="s">
        <v>58</v>
      </c>
      <c r="F1698" s="1">
        <v>44797</v>
      </c>
      <c r="G1698" t="s">
        <v>40</v>
      </c>
      <c r="H1698" t="s">
        <v>290</v>
      </c>
      <c r="I1698">
        <v>2023</v>
      </c>
      <c r="J1698" t="s">
        <v>259</v>
      </c>
      <c r="K1698" t="s">
        <v>27</v>
      </c>
      <c r="L1698">
        <v>38</v>
      </c>
      <c r="M1698">
        <v>25</v>
      </c>
      <c r="N1698">
        <v>10</v>
      </c>
      <c r="O1698">
        <v>380</v>
      </c>
      <c r="P1698">
        <v>15</v>
      </c>
      <c r="Q1698">
        <v>950</v>
      </c>
      <c r="R1698" t="s">
        <v>28</v>
      </c>
      <c r="S1698" t="s">
        <v>29</v>
      </c>
      <c r="T1698">
        <v>126</v>
      </c>
      <c r="U1698" t="s">
        <v>42</v>
      </c>
      <c r="V1698" t="s">
        <v>49</v>
      </c>
      <c r="W1698" t="s">
        <v>62</v>
      </c>
    </row>
    <row r="1699" spans="1:23" x14ac:dyDescent="0.35">
      <c r="A1699" t="s">
        <v>1608</v>
      </c>
      <c r="B1699" t="s">
        <v>63</v>
      </c>
      <c r="C1699" t="s">
        <v>45</v>
      </c>
      <c r="D1699" t="s">
        <v>64</v>
      </c>
      <c r="E1699" t="s">
        <v>47</v>
      </c>
      <c r="F1699" s="1">
        <v>44798</v>
      </c>
      <c r="G1699" t="s">
        <v>48</v>
      </c>
      <c r="H1699" t="s">
        <v>290</v>
      </c>
      <c r="I1699">
        <v>2023</v>
      </c>
      <c r="J1699" t="s">
        <v>259</v>
      </c>
      <c r="K1699" t="s">
        <v>27</v>
      </c>
      <c r="L1699">
        <v>20</v>
      </c>
      <c r="M1699">
        <v>25</v>
      </c>
      <c r="N1699">
        <v>10</v>
      </c>
      <c r="O1699">
        <v>200</v>
      </c>
      <c r="P1699">
        <v>15</v>
      </c>
      <c r="Q1699">
        <v>500</v>
      </c>
      <c r="R1699" t="s">
        <v>41</v>
      </c>
      <c r="S1699" t="s">
        <v>29</v>
      </c>
      <c r="T1699">
        <v>386</v>
      </c>
      <c r="U1699" t="s">
        <v>42</v>
      </c>
      <c r="V1699" t="s">
        <v>65</v>
      </c>
      <c r="W1699" t="s">
        <v>32</v>
      </c>
    </row>
    <row r="1700" spans="1:23" x14ac:dyDescent="0.35">
      <c r="A1700" t="s">
        <v>1609</v>
      </c>
      <c r="B1700" t="s">
        <v>20</v>
      </c>
      <c r="C1700" t="s">
        <v>66</v>
      </c>
      <c r="D1700" t="s">
        <v>46</v>
      </c>
      <c r="E1700" t="s">
        <v>52</v>
      </c>
      <c r="F1700" s="1">
        <v>44799</v>
      </c>
      <c r="G1700" t="s">
        <v>53</v>
      </c>
      <c r="H1700" t="s">
        <v>290</v>
      </c>
      <c r="I1700">
        <v>2023</v>
      </c>
      <c r="J1700" t="s">
        <v>259</v>
      </c>
      <c r="K1700" t="s">
        <v>54</v>
      </c>
      <c r="L1700">
        <v>37</v>
      </c>
      <c r="M1700">
        <v>15</v>
      </c>
      <c r="N1700">
        <v>5</v>
      </c>
      <c r="O1700">
        <v>185</v>
      </c>
      <c r="P1700">
        <v>10</v>
      </c>
      <c r="Q1700">
        <v>555</v>
      </c>
      <c r="R1700" t="s">
        <v>41</v>
      </c>
      <c r="S1700" t="s">
        <v>29</v>
      </c>
      <c r="T1700">
        <v>690</v>
      </c>
      <c r="U1700" t="s">
        <v>42</v>
      </c>
      <c r="V1700" t="s">
        <v>31</v>
      </c>
      <c r="W1700" t="s">
        <v>32</v>
      </c>
    </row>
    <row r="1701" spans="1:23" x14ac:dyDescent="0.35">
      <c r="A1701" t="s">
        <v>1610</v>
      </c>
      <c r="B1701" t="s">
        <v>20</v>
      </c>
      <c r="C1701" t="s">
        <v>55</v>
      </c>
      <c r="D1701" t="s">
        <v>64</v>
      </c>
      <c r="E1701" t="s">
        <v>39</v>
      </c>
      <c r="F1701" s="1">
        <v>44800</v>
      </c>
      <c r="G1701" t="s">
        <v>56</v>
      </c>
      <c r="H1701" t="s">
        <v>290</v>
      </c>
      <c r="I1701">
        <v>2023</v>
      </c>
      <c r="J1701" t="s">
        <v>259</v>
      </c>
      <c r="K1701" t="s">
        <v>54</v>
      </c>
      <c r="L1701">
        <v>75</v>
      </c>
      <c r="M1701">
        <v>25</v>
      </c>
      <c r="N1701">
        <v>10</v>
      </c>
      <c r="O1701">
        <v>750</v>
      </c>
      <c r="P1701">
        <v>15</v>
      </c>
      <c r="Q1701">
        <v>1875</v>
      </c>
      <c r="R1701" t="s">
        <v>41</v>
      </c>
      <c r="S1701" t="s">
        <v>29</v>
      </c>
      <c r="T1701">
        <v>923</v>
      </c>
      <c r="U1701" t="s">
        <v>42</v>
      </c>
      <c r="V1701" t="s">
        <v>65</v>
      </c>
      <c r="W1701" t="s">
        <v>32</v>
      </c>
    </row>
    <row r="1702" spans="1:23" x14ac:dyDescent="0.35">
      <c r="A1702" t="s">
        <v>599</v>
      </c>
      <c r="B1702" t="s">
        <v>20</v>
      </c>
      <c r="C1702" t="s">
        <v>55</v>
      </c>
      <c r="D1702" t="s">
        <v>64</v>
      </c>
      <c r="E1702" t="s">
        <v>58</v>
      </c>
      <c r="F1702" s="1">
        <v>44801</v>
      </c>
      <c r="G1702" t="s">
        <v>59</v>
      </c>
      <c r="H1702" t="s">
        <v>290</v>
      </c>
      <c r="I1702">
        <v>2023</v>
      </c>
      <c r="J1702" t="s">
        <v>259</v>
      </c>
      <c r="K1702" t="s">
        <v>27</v>
      </c>
      <c r="L1702">
        <v>28</v>
      </c>
      <c r="M1702">
        <v>25</v>
      </c>
      <c r="N1702">
        <v>10</v>
      </c>
      <c r="O1702">
        <v>280</v>
      </c>
      <c r="P1702">
        <v>15</v>
      </c>
      <c r="Q1702">
        <v>700</v>
      </c>
      <c r="R1702" t="s">
        <v>28</v>
      </c>
      <c r="S1702" t="s">
        <v>29</v>
      </c>
      <c r="T1702">
        <v>263</v>
      </c>
      <c r="U1702" t="s">
        <v>30</v>
      </c>
      <c r="V1702" t="s">
        <v>49</v>
      </c>
      <c r="W1702" t="s">
        <v>62</v>
      </c>
    </row>
    <row r="1703" spans="1:23" x14ac:dyDescent="0.35">
      <c r="A1703" t="s">
        <v>1611</v>
      </c>
      <c r="B1703" t="s">
        <v>44</v>
      </c>
      <c r="C1703" t="s">
        <v>55</v>
      </c>
      <c r="D1703" t="s">
        <v>38</v>
      </c>
      <c r="E1703" t="s">
        <v>47</v>
      </c>
      <c r="F1703" s="1">
        <v>44802</v>
      </c>
      <c r="G1703" t="s">
        <v>24</v>
      </c>
      <c r="H1703" t="s">
        <v>290</v>
      </c>
      <c r="I1703">
        <v>2023</v>
      </c>
      <c r="J1703" t="s">
        <v>259</v>
      </c>
      <c r="K1703" t="s">
        <v>27</v>
      </c>
      <c r="L1703">
        <v>58</v>
      </c>
      <c r="M1703">
        <v>5</v>
      </c>
      <c r="N1703">
        <v>2</v>
      </c>
      <c r="O1703">
        <v>116</v>
      </c>
      <c r="P1703">
        <v>3</v>
      </c>
      <c r="Q1703">
        <v>290</v>
      </c>
      <c r="R1703" t="s">
        <v>28</v>
      </c>
      <c r="S1703" t="s">
        <v>29</v>
      </c>
      <c r="T1703">
        <v>395</v>
      </c>
      <c r="U1703" t="s">
        <v>42</v>
      </c>
      <c r="V1703" t="s">
        <v>49</v>
      </c>
      <c r="W1703" t="s">
        <v>62</v>
      </c>
    </row>
    <row r="1704" spans="1:23" x14ac:dyDescent="0.35">
      <c r="A1704" t="s">
        <v>1296</v>
      </c>
      <c r="B1704" t="s">
        <v>44</v>
      </c>
      <c r="C1704" t="s">
        <v>66</v>
      </c>
      <c r="D1704" t="s">
        <v>38</v>
      </c>
      <c r="E1704" t="s">
        <v>23</v>
      </c>
      <c r="F1704" s="1">
        <v>44803</v>
      </c>
      <c r="G1704" t="s">
        <v>36</v>
      </c>
      <c r="H1704" t="s">
        <v>290</v>
      </c>
      <c r="I1704">
        <v>2023</v>
      </c>
      <c r="J1704" t="s">
        <v>259</v>
      </c>
      <c r="K1704" t="s">
        <v>27</v>
      </c>
      <c r="L1704">
        <v>64</v>
      </c>
      <c r="M1704">
        <v>5</v>
      </c>
      <c r="N1704">
        <v>2</v>
      </c>
      <c r="O1704">
        <v>128</v>
      </c>
      <c r="P1704">
        <v>3</v>
      </c>
      <c r="Q1704">
        <v>320</v>
      </c>
      <c r="R1704" t="s">
        <v>41</v>
      </c>
      <c r="S1704" t="s">
        <v>29</v>
      </c>
      <c r="T1704">
        <v>289</v>
      </c>
      <c r="U1704" t="s">
        <v>30</v>
      </c>
      <c r="V1704" t="s">
        <v>31</v>
      </c>
      <c r="W1704" t="s">
        <v>50</v>
      </c>
    </row>
    <row r="1705" spans="1:23" x14ac:dyDescent="0.35">
      <c r="A1705" t="s">
        <v>1612</v>
      </c>
      <c r="B1705" t="s">
        <v>44</v>
      </c>
      <c r="C1705" t="s">
        <v>34</v>
      </c>
      <c r="D1705" t="s">
        <v>64</v>
      </c>
      <c r="E1705" t="s">
        <v>47</v>
      </c>
      <c r="F1705" s="1">
        <v>44804</v>
      </c>
      <c r="G1705" t="s">
        <v>40</v>
      </c>
      <c r="H1705" t="s">
        <v>290</v>
      </c>
      <c r="I1705">
        <v>2023</v>
      </c>
      <c r="J1705" t="s">
        <v>259</v>
      </c>
      <c r="K1705" t="s">
        <v>27</v>
      </c>
      <c r="L1705">
        <v>12</v>
      </c>
      <c r="M1705">
        <v>25</v>
      </c>
      <c r="N1705">
        <v>10</v>
      </c>
      <c r="O1705">
        <v>120</v>
      </c>
      <c r="P1705">
        <v>15</v>
      </c>
      <c r="Q1705">
        <v>300</v>
      </c>
      <c r="R1705" t="s">
        <v>41</v>
      </c>
      <c r="S1705" t="s">
        <v>29</v>
      </c>
      <c r="T1705">
        <v>268</v>
      </c>
      <c r="U1705" t="s">
        <v>42</v>
      </c>
      <c r="V1705" t="s">
        <v>31</v>
      </c>
      <c r="W1705" t="s">
        <v>50</v>
      </c>
    </row>
    <row r="1706" spans="1:23" x14ac:dyDescent="0.35">
      <c r="A1706" t="s">
        <v>1613</v>
      </c>
      <c r="B1706" t="s">
        <v>20</v>
      </c>
      <c r="C1706" t="s">
        <v>34</v>
      </c>
      <c r="D1706" t="s">
        <v>35</v>
      </c>
      <c r="E1706" t="s">
        <v>23</v>
      </c>
      <c r="F1706" s="1">
        <v>44805</v>
      </c>
      <c r="G1706" t="s">
        <v>48</v>
      </c>
      <c r="H1706" t="s">
        <v>320</v>
      </c>
      <c r="I1706">
        <v>2023</v>
      </c>
      <c r="J1706" t="s">
        <v>259</v>
      </c>
      <c r="K1706" t="s">
        <v>27</v>
      </c>
      <c r="L1706">
        <v>64</v>
      </c>
      <c r="M1706">
        <v>5</v>
      </c>
      <c r="N1706">
        <v>3</v>
      </c>
      <c r="O1706">
        <v>192</v>
      </c>
      <c r="P1706">
        <v>2</v>
      </c>
      <c r="Q1706">
        <v>320</v>
      </c>
      <c r="R1706" t="s">
        <v>28</v>
      </c>
      <c r="S1706" t="s">
        <v>29</v>
      </c>
      <c r="T1706">
        <v>164</v>
      </c>
      <c r="U1706" t="s">
        <v>30</v>
      </c>
      <c r="V1706" t="s">
        <v>65</v>
      </c>
      <c r="W1706" t="s">
        <v>32</v>
      </c>
    </row>
    <row r="1707" spans="1:23" x14ac:dyDescent="0.35">
      <c r="A1707" t="s">
        <v>1614</v>
      </c>
      <c r="B1707" t="s">
        <v>20</v>
      </c>
      <c r="C1707" t="s">
        <v>55</v>
      </c>
      <c r="D1707" t="s">
        <v>22</v>
      </c>
      <c r="E1707" t="s">
        <v>39</v>
      </c>
      <c r="F1707" s="1">
        <v>44806</v>
      </c>
      <c r="G1707" t="s">
        <v>53</v>
      </c>
      <c r="H1707" t="s">
        <v>320</v>
      </c>
      <c r="I1707">
        <v>2023</v>
      </c>
      <c r="J1707" t="s">
        <v>259</v>
      </c>
      <c r="K1707" t="s">
        <v>54</v>
      </c>
      <c r="L1707">
        <v>68</v>
      </c>
      <c r="M1707">
        <v>5</v>
      </c>
      <c r="N1707">
        <v>2</v>
      </c>
      <c r="O1707">
        <v>136</v>
      </c>
      <c r="P1707">
        <v>3</v>
      </c>
      <c r="Q1707">
        <v>340</v>
      </c>
      <c r="R1707" t="s">
        <v>41</v>
      </c>
      <c r="S1707" t="s">
        <v>29</v>
      </c>
      <c r="T1707">
        <v>991</v>
      </c>
      <c r="U1707" t="s">
        <v>42</v>
      </c>
      <c r="V1707" t="s">
        <v>65</v>
      </c>
      <c r="W1707" t="s">
        <v>50</v>
      </c>
    </row>
    <row r="1708" spans="1:23" x14ac:dyDescent="0.35">
      <c r="A1708" t="s">
        <v>1615</v>
      </c>
      <c r="B1708" t="s">
        <v>20</v>
      </c>
      <c r="C1708" t="s">
        <v>55</v>
      </c>
      <c r="D1708" t="s">
        <v>64</v>
      </c>
      <c r="E1708" t="s">
        <v>47</v>
      </c>
      <c r="F1708" s="1">
        <v>44807</v>
      </c>
      <c r="G1708" t="s">
        <v>56</v>
      </c>
      <c r="H1708" t="s">
        <v>320</v>
      </c>
      <c r="I1708">
        <v>2023</v>
      </c>
      <c r="J1708" t="s">
        <v>259</v>
      </c>
      <c r="K1708" t="s">
        <v>54</v>
      </c>
      <c r="L1708">
        <v>15</v>
      </c>
      <c r="M1708">
        <v>25</v>
      </c>
      <c r="N1708">
        <v>10</v>
      </c>
      <c r="O1708">
        <v>150</v>
      </c>
      <c r="P1708">
        <v>15</v>
      </c>
      <c r="Q1708">
        <v>375</v>
      </c>
      <c r="R1708" t="s">
        <v>28</v>
      </c>
      <c r="S1708" t="s">
        <v>29</v>
      </c>
      <c r="T1708">
        <v>619</v>
      </c>
      <c r="U1708" t="s">
        <v>30</v>
      </c>
      <c r="V1708" t="s">
        <v>31</v>
      </c>
      <c r="W1708" t="s">
        <v>32</v>
      </c>
    </row>
    <row r="1709" spans="1:23" x14ac:dyDescent="0.35">
      <c r="A1709" t="s">
        <v>1616</v>
      </c>
      <c r="B1709" t="s">
        <v>33</v>
      </c>
      <c r="C1709" t="s">
        <v>66</v>
      </c>
      <c r="D1709" t="s">
        <v>38</v>
      </c>
      <c r="E1709" t="s">
        <v>52</v>
      </c>
      <c r="F1709" s="1">
        <v>44808</v>
      </c>
      <c r="G1709" t="s">
        <v>59</v>
      </c>
      <c r="H1709" t="s">
        <v>320</v>
      </c>
      <c r="I1709">
        <v>2023</v>
      </c>
      <c r="J1709" t="s">
        <v>259</v>
      </c>
      <c r="K1709" t="s">
        <v>27</v>
      </c>
      <c r="L1709">
        <v>41</v>
      </c>
      <c r="M1709">
        <v>5</v>
      </c>
      <c r="N1709">
        <v>2</v>
      </c>
      <c r="O1709">
        <v>82</v>
      </c>
      <c r="P1709">
        <v>3</v>
      </c>
      <c r="Q1709">
        <v>205</v>
      </c>
      <c r="R1709" t="s">
        <v>41</v>
      </c>
      <c r="S1709" t="s">
        <v>29</v>
      </c>
      <c r="T1709">
        <v>241</v>
      </c>
      <c r="U1709" t="s">
        <v>30</v>
      </c>
      <c r="V1709" t="s">
        <v>65</v>
      </c>
      <c r="W1709" t="s">
        <v>32</v>
      </c>
    </row>
    <row r="1710" spans="1:23" x14ac:dyDescent="0.35">
      <c r="A1710" t="s">
        <v>206</v>
      </c>
      <c r="B1710" t="s">
        <v>33</v>
      </c>
      <c r="C1710" t="s">
        <v>57</v>
      </c>
      <c r="D1710" t="s">
        <v>22</v>
      </c>
      <c r="E1710" t="s">
        <v>39</v>
      </c>
      <c r="F1710" s="1">
        <v>44809</v>
      </c>
      <c r="G1710" t="s">
        <v>24</v>
      </c>
      <c r="H1710" t="s">
        <v>320</v>
      </c>
      <c r="I1710">
        <v>2023</v>
      </c>
      <c r="J1710" t="s">
        <v>259</v>
      </c>
      <c r="K1710" t="s">
        <v>27</v>
      </c>
      <c r="L1710">
        <v>40</v>
      </c>
      <c r="M1710">
        <v>5</v>
      </c>
      <c r="N1710">
        <v>2</v>
      </c>
      <c r="O1710">
        <v>80</v>
      </c>
      <c r="P1710">
        <v>3</v>
      </c>
      <c r="Q1710">
        <v>200</v>
      </c>
      <c r="R1710" t="s">
        <v>28</v>
      </c>
      <c r="S1710" t="s">
        <v>29</v>
      </c>
      <c r="T1710">
        <v>609</v>
      </c>
      <c r="U1710" t="s">
        <v>42</v>
      </c>
      <c r="V1710" t="s">
        <v>65</v>
      </c>
      <c r="W1710" t="s">
        <v>32</v>
      </c>
    </row>
    <row r="1711" spans="1:23" x14ac:dyDescent="0.35">
      <c r="A1711" t="s">
        <v>1617</v>
      </c>
      <c r="B1711" t="s">
        <v>63</v>
      </c>
      <c r="C1711" t="s">
        <v>55</v>
      </c>
      <c r="D1711" t="s">
        <v>22</v>
      </c>
      <c r="E1711" t="s">
        <v>23</v>
      </c>
      <c r="F1711" s="1">
        <v>44810</v>
      </c>
      <c r="G1711" t="s">
        <v>36</v>
      </c>
      <c r="H1711" t="s">
        <v>320</v>
      </c>
      <c r="I1711">
        <v>2023</v>
      </c>
      <c r="J1711" t="s">
        <v>259</v>
      </c>
      <c r="K1711" t="s">
        <v>27</v>
      </c>
      <c r="L1711">
        <v>13</v>
      </c>
      <c r="M1711">
        <v>5</v>
      </c>
      <c r="N1711">
        <v>2</v>
      </c>
      <c r="O1711">
        <v>26</v>
      </c>
      <c r="P1711">
        <v>3</v>
      </c>
      <c r="Q1711">
        <v>65</v>
      </c>
      <c r="R1711" t="s">
        <v>28</v>
      </c>
      <c r="S1711" t="s">
        <v>29</v>
      </c>
      <c r="T1711">
        <v>678</v>
      </c>
      <c r="U1711" t="s">
        <v>42</v>
      </c>
      <c r="V1711" t="s">
        <v>43</v>
      </c>
      <c r="W1711" t="s">
        <v>32</v>
      </c>
    </row>
    <row r="1712" spans="1:23" x14ac:dyDescent="0.35">
      <c r="A1712" t="s">
        <v>690</v>
      </c>
      <c r="B1712" t="s">
        <v>44</v>
      </c>
      <c r="C1712" t="s">
        <v>68</v>
      </c>
      <c r="D1712" t="s">
        <v>46</v>
      </c>
      <c r="E1712" t="s">
        <v>58</v>
      </c>
      <c r="F1712" s="1">
        <v>44811</v>
      </c>
      <c r="G1712" t="s">
        <v>40</v>
      </c>
      <c r="H1712" t="s">
        <v>320</v>
      </c>
      <c r="I1712">
        <v>2023</v>
      </c>
      <c r="J1712" t="s">
        <v>259</v>
      </c>
      <c r="K1712" t="s">
        <v>27</v>
      </c>
      <c r="L1712">
        <v>22</v>
      </c>
      <c r="M1712">
        <v>15</v>
      </c>
      <c r="N1712">
        <v>5</v>
      </c>
      <c r="O1712">
        <v>110</v>
      </c>
      <c r="P1712">
        <v>10</v>
      </c>
      <c r="Q1712">
        <v>330</v>
      </c>
      <c r="R1712" t="s">
        <v>28</v>
      </c>
      <c r="S1712" t="s">
        <v>29</v>
      </c>
      <c r="T1712">
        <v>623</v>
      </c>
      <c r="U1712" t="s">
        <v>42</v>
      </c>
      <c r="V1712" t="s">
        <v>31</v>
      </c>
      <c r="W1712" t="s">
        <v>32</v>
      </c>
    </row>
    <row r="1713" spans="1:23" x14ac:dyDescent="0.35">
      <c r="A1713" t="s">
        <v>1511</v>
      </c>
      <c r="B1713" t="s">
        <v>20</v>
      </c>
      <c r="C1713" t="s">
        <v>68</v>
      </c>
      <c r="D1713" t="s">
        <v>51</v>
      </c>
      <c r="E1713" t="s">
        <v>58</v>
      </c>
      <c r="F1713" s="1">
        <v>44812</v>
      </c>
      <c r="G1713" t="s">
        <v>48</v>
      </c>
      <c r="H1713" t="s">
        <v>320</v>
      </c>
      <c r="I1713">
        <v>2023</v>
      </c>
      <c r="J1713" t="s">
        <v>259</v>
      </c>
      <c r="K1713" t="s">
        <v>27</v>
      </c>
      <c r="L1713">
        <v>44</v>
      </c>
      <c r="M1713">
        <v>40</v>
      </c>
      <c r="N1713">
        <v>7</v>
      </c>
      <c r="O1713">
        <v>308</v>
      </c>
      <c r="P1713">
        <v>33</v>
      </c>
      <c r="Q1713">
        <v>1760</v>
      </c>
      <c r="R1713" t="s">
        <v>41</v>
      </c>
      <c r="S1713" t="s">
        <v>29</v>
      </c>
      <c r="T1713">
        <v>963</v>
      </c>
      <c r="U1713" t="s">
        <v>42</v>
      </c>
      <c r="V1713" t="s">
        <v>43</v>
      </c>
      <c r="W1713" t="s">
        <v>32</v>
      </c>
    </row>
    <row r="1714" spans="1:23" x14ac:dyDescent="0.35">
      <c r="A1714" t="s">
        <v>768</v>
      </c>
      <c r="B1714" t="s">
        <v>33</v>
      </c>
      <c r="C1714" t="s">
        <v>66</v>
      </c>
      <c r="D1714" t="s">
        <v>46</v>
      </c>
      <c r="E1714" t="s">
        <v>58</v>
      </c>
      <c r="F1714" s="1">
        <v>44813</v>
      </c>
      <c r="G1714" t="s">
        <v>53</v>
      </c>
      <c r="H1714" t="s">
        <v>320</v>
      </c>
      <c r="I1714">
        <v>2023</v>
      </c>
      <c r="J1714" t="s">
        <v>259</v>
      </c>
      <c r="K1714" t="s">
        <v>54</v>
      </c>
      <c r="L1714">
        <v>78</v>
      </c>
      <c r="M1714">
        <v>15</v>
      </c>
      <c r="N1714">
        <v>5</v>
      </c>
      <c r="O1714">
        <v>390</v>
      </c>
      <c r="P1714">
        <v>10</v>
      </c>
      <c r="Q1714">
        <v>1170</v>
      </c>
      <c r="R1714" t="s">
        <v>28</v>
      </c>
      <c r="S1714" t="s">
        <v>29</v>
      </c>
      <c r="T1714">
        <v>213</v>
      </c>
      <c r="U1714" t="s">
        <v>42</v>
      </c>
      <c r="V1714" t="s">
        <v>65</v>
      </c>
      <c r="W1714" t="s">
        <v>32</v>
      </c>
    </row>
    <row r="1715" spans="1:23" x14ac:dyDescent="0.35">
      <c r="A1715" t="s">
        <v>1050</v>
      </c>
      <c r="B1715" t="s">
        <v>63</v>
      </c>
      <c r="C1715" t="s">
        <v>45</v>
      </c>
      <c r="D1715" t="s">
        <v>51</v>
      </c>
      <c r="E1715" t="s">
        <v>58</v>
      </c>
      <c r="F1715" s="1">
        <v>44814</v>
      </c>
      <c r="G1715" t="s">
        <v>56</v>
      </c>
      <c r="H1715" t="s">
        <v>320</v>
      </c>
      <c r="I1715">
        <v>2023</v>
      </c>
      <c r="J1715" t="s">
        <v>259</v>
      </c>
      <c r="K1715" t="s">
        <v>54</v>
      </c>
      <c r="L1715">
        <v>69</v>
      </c>
      <c r="M1715">
        <v>40</v>
      </c>
      <c r="N1715">
        <v>7</v>
      </c>
      <c r="O1715">
        <v>483</v>
      </c>
      <c r="P1715">
        <v>33</v>
      </c>
      <c r="Q1715">
        <v>2760</v>
      </c>
      <c r="R1715" t="s">
        <v>28</v>
      </c>
      <c r="S1715" t="s">
        <v>29</v>
      </c>
      <c r="T1715">
        <v>75</v>
      </c>
      <c r="U1715" t="s">
        <v>30</v>
      </c>
      <c r="V1715" t="s">
        <v>43</v>
      </c>
      <c r="W1715" t="s">
        <v>62</v>
      </c>
    </row>
    <row r="1716" spans="1:23" x14ac:dyDescent="0.35">
      <c r="A1716" t="s">
        <v>1618</v>
      </c>
      <c r="B1716" t="s">
        <v>20</v>
      </c>
      <c r="C1716" t="s">
        <v>55</v>
      </c>
      <c r="D1716" t="s">
        <v>35</v>
      </c>
      <c r="E1716" t="s">
        <v>47</v>
      </c>
      <c r="F1716" s="1">
        <v>44815</v>
      </c>
      <c r="G1716" t="s">
        <v>59</v>
      </c>
      <c r="H1716" t="s">
        <v>320</v>
      </c>
      <c r="I1716">
        <v>2023</v>
      </c>
      <c r="J1716" t="s">
        <v>259</v>
      </c>
      <c r="K1716" t="s">
        <v>27</v>
      </c>
      <c r="L1716">
        <v>90</v>
      </c>
      <c r="M1716">
        <v>5</v>
      </c>
      <c r="N1716">
        <v>3</v>
      </c>
      <c r="O1716">
        <v>270</v>
      </c>
      <c r="P1716">
        <v>2</v>
      </c>
      <c r="Q1716">
        <v>450</v>
      </c>
      <c r="R1716" t="s">
        <v>28</v>
      </c>
      <c r="S1716" t="s">
        <v>29</v>
      </c>
      <c r="T1716">
        <v>786</v>
      </c>
      <c r="U1716" t="s">
        <v>42</v>
      </c>
      <c r="V1716" t="s">
        <v>43</v>
      </c>
      <c r="W1716" t="s">
        <v>32</v>
      </c>
    </row>
    <row r="1717" spans="1:23" x14ac:dyDescent="0.35">
      <c r="A1717" t="s">
        <v>1619</v>
      </c>
      <c r="B1717" t="s">
        <v>44</v>
      </c>
      <c r="C1717" t="s">
        <v>45</v>
      </c>
      <c r="D1717" t="s">
        <v>38</v>
      </c>
      <c r="E1717" t="s">
        <v>39</v>
      </c>
      <c r="F1717" s="1">
        <v>44816</v>
      </c>
      <c r="G1717" t="s">
        <v>24</v>
      </c>
      <c r="H1717" t="s">
        <v>320</v>
      </c>
      <c r="I1717">
        <v>2023</v>
      </c>
      <c r="J1717" t="s">
        <v>259</v>
      </c>
      <c r="K1717" t="s">
        <v>27</v>
      </c>
      <c r="L1717">
        <v>62</v>
      </c>
      <c r="M1717">
        <v>5</v>
      </c>
      <c r="N1717">
        <v>2</v>
      </c>
      <c r="O1717">
        <v>124</v>
      </c>
      <c r="P1717">
        <v>3</v>
      </c>
      <c r="Q1717">
        <v>310</v>
      </c>
      <c r="R1717" t="s">
        <v>41</v>
      </c>
      <c r="S1717" t="s">
        <v>29</v>
      </c>
      <c r="T1717">
        <v>922</v>
      </c>
      <c r="U1717" t="s">
        <v>42</v>
      </c>
      <c r="V1717" t="s">
        <v>31</v>
      </c>
      <c r="W1717" t="s">
        <v>32</v>
      </c>
    </row>
    <row r="1718" spans="1:23" x14ac:dyDescent="0.35">
      <c r="A1718" t="s">
        <v>1620</v>
      </c>
      <c r="B1718" t="s">
        <v>63</v>
      </c>
      <c r="C1718" t="s">
        <v>57</v>
      </c>
      <c r="D1718" t="s">
        <v>64</v>
      </c>
      <c r="E1718" t="s">
        <v>39</v>
      </c>
      <c r="F1718" s="1">
        <v>44817</v>
      </c>
      <c r="G1718" t="s">
        <v>36</v>
      </c>
      <c r="H1718" t="s">
        <v>320</v>
      </c>
      <c r="I1718">
        <v>2023</v>
      </c>
      <c r="J1718" t="s">
        <v>259</v>
      </c>
      <c r="K1718" t="s">
        <v>27</v>
      </c>
      <c r="L1718">
        <v>21</v>
      </c>
      <c r="M1718">
        <v>25</v>
      </c>
      <c r="N1718">
        <v>10</v>
      </c>
      <c r="O1718">
        <v>210</v>
      </c>
      <c r="P1718">
        <v>15</v>
      </c>
      <c r="Q1718">
        <v>525</v>
      </c>
      <c r="R1718" t="s">
        <v>41</v>
      </c>
      <c r="S1718" t="s">
        <v>29</v>
      </c>
      <c r="T1718">
        <v>60</v>
      </c>
      <c r="U1718" t="s">
        <v>30</v>
      </c>
      <c r="V1718" t="s">
        <v>43</v>
      </c>
      <c r="W1718" t="s">
        <v>62</v>
      </c>
    </row>
    <row r="1719" spans="1:23" x14ac:dyDescent="0.35">
      <c r="A1719" t="s">
        <v>1621</v>
      </c>
      <c r="B1719" t="s">
        <v>63</v>
      </c>
      <c r="C1719" t="s">
        <v>21</v>
      </c>
      <c r="D1719" t="s">
        <v>38</v>
      </c>
      <c r="E1719" t="s">
        <v>47</v>
      </c>
      <c r="F1719" s="1">
        <v>44818</v>
      </c>
      <c r="G1719" t="s">
        <v>40</v>
      </c>
      <c r="H1719" t="s">
        <v>320</v>
      </c>
      <c r="I1719">
        <v>2023</v>
      </c>
      <c r="J1719" t="s">
        <v>259</v>
      </c>
      <c r="K1719" t="s">
        <v>27</v>
      </c>
      <c r="L1719">
        <v>86</v>
      </c>
      <c r="M1719">
        <v>5</v>
      </c>
      <c r="N1719">
        <v>2</v>
      </c>
      <c r="O1719">
        <v>172</v>
      </c>
      <c r="P1719">
        <v>3</v>
      </c>
      <c r="Q1719">
        <v>430</v>
      </c>
      <c r="R1719" t="s">
        <v>41</v>
      </c>
      <c r="S1719" t="s">
        <v>29</v>
      </c>
      <c r="T1719">
        <v>177</v>
      </c>
      <c r="U1719" t="s">
        <v>42</v>
      </c>
      <c r="V1719" t="s">
        <v>31</v>
      </c>
      <c r="W1719" t="s">
        <v>32</v>
      </c>
    </row>
    <row r="1720" spans="1:23" x14ac:dyDescent="0.35">
      <c r="A1720" t="s">
        <v>1622</v>
      </c>
      <c r="B1720" t="s">
        <v>33</v>
      </c>
      <c r="C1720" t="s">
        <v>67</v>
      </c>
      <c r="D1720" t="s">
        <v>64</v>
      </c>
      <c r="E1720" t="s">
        <v>39</v>
      </c>
      <c r="F1720" s="1">
        <v>44819</v>
      </c>
      <c r="G1720" t="s">
        <v>48</v>
      </c>
      <c r="H1720" t="s">
        <v>320</v>
      </c>
      <c r="I1720">
        <v>2023</v>
      </c>
      <c r="J1720" t="s">
        <v>259</v>
      </c>
      <c r="K1720" t="s">
        <v>27</v>
      </c>
      <c r="L1720">
        <v>16</v>
      </c>
      <c r="M1720">
        <v>25</v>
      </c>
      <c r="N1720">
        <v>10</v>
      </c>
      <c r="O1720">
        <v>160</v>
      </c>
      <c r="P1720">
        <v>15</v>
      </c>
      <c r="Q1720">
        <v>400</v>
      </c>
      <c r="R1720" t="s">
        <v>28</v>
      </c>
      <c r="S1720" t="s">
        <v>29</v>
      </c>
      <c r="T1720">
        <v>881</v>
      </c>
      <c r="U1720" t="s">
        <v>30</v>
      </c>
      <c r="V1720" t="s">
        <v>65</v>
      </c>
      <c r="W1720" t="s">
        <v>32</v>
      </c>
    </row>
    <row r="1721" spans="1:23" x14ac:dyDescent="0.35">
      <c r="A1721" t="s">
        <v>1623</v>
      </c>
      <c r="B1721" t="s">
        <v>63</v>
      </c>
      <c r="C1721" t="s">
        <v>55</v>
      </c>
      <c r="D1721" t="s">
        <v>46</v>
      </c>
      <c r="E1721" t="s">
        <v>47</v>
      </c>
      <c r="F1721" s="1">
        <v>44820</v>
      </c>
      <c r="G1721" t="s">
        <v>53</v>
      </c>
      <c r="H1721" t="s">
        <v>320</v>
      </c>
      <c r="I1721">
        <v>2023</v>
      </c>
      <c r="J1721" t="s">
        <v>259</v>
      </c>
      <c r="K1721" t="s">
        <v>54</v>
      </c>
      <c r="L1721">
        <v>10</v>
      </c>
      <c r="M1721">
        <v>15</v>
      </c>
      <c r="N1721">
        <v>5</v>
      </c>
      <c r="O1721">
        <v>50</v>
      </c>
      <c r="P1721">
        <v>10</v>
      </c>
      <c r="Q1721">
        <v>150</v>
      </c>
      <c r="R1721" t="s">
        <v>28</v>
      </c>
      <c r="S1721" t="s">
        <v>29</v>
      </c>
      <c r="T1721">
        <v>747</v>
      </c>
      <c r="U1721" t="s">
        <v>42</v>
      </c>
      <c r="V1721" t="s">
        <v>65</v>
      </c>
      <c r="W1721" t="s">
        <v>32</v>
      </c>
    </row>
    <row r="1722" spans="1:23" x14ac:dyDescent="0.35">
      <c r="A1722" t="s">
        <v>1624</v>
      </c>
      <c r="B1722" t="s">
        <v>44</v>
      </c>
      <c r="C1722" t="s">
        <v>21</v>
      </c>
      <c r="D1722" t="s">
        <v>51</v>
      </c>
      <c r="E1722" t="s">
        <v>23</v>
      </c>
      <c r="F1722" s="1">
        <v>44821</v>
      </c>
      <c r="G1722" t="s">
        <v>56</v>
      </c>
      <c r="H1722" t="s">
        <v>320</v>
      </c>
      <c r="I1722">
        <v>2023</v>
      </c>
      <c r="J1722" t="s">
        <v>259</v>
      </c>
      <c r="K1722" t="s">
        <v>54</v>
      </c>
      <c r="L1722">
        <v>62</v>
      </c>
      <c r="M1722">
        <v>40</v>
      </c>
      <c r="N1722">
        <v>7</v>
      </c>
      <c r="O1722">
        <v>434</v>
      </c>
      <c r="P1722">
        <v>33</v>
      </c>
      <c r="Q1722">
        <v>2480</v>
      </c>
      <c r="R1722" t="s">
        <v>41</v>
      </c>
      <c r="S1722" t="s">
        <v>29</v>
      </c>
      <c r="T1722">
        <v>444</v>
      </c>
      <c r="U1722" t="s">
        <v>30</v>
      </c>
      <c r="V1722" t="s">
        <v>65</v>
      </c>
      <c r="W1722" t="s">
        <v>62</v>
      </c>
    </row>
    <row r="1723" spans="1:23" x14ac:dyDescent="0.35">
      <c r="A1723" t="s">
        <v>1625</v>
      </c>
      <c r="B1723" t="s">
        <v>63</v>
      </c>
      <c r="C1723" t="s">
        <v>45</v>
      </c>
      <c r="D1723" t="s">
        <v>46</v>
      </c>
      <c r="E1723" t="s">
        <v>61</v>
      </c>
      <c r="F1723" s="1">
        <v>44822</v>
      </c>
      <c r="G1723" t="s">
        <v>59</v>
      </c>
      <c r="H1723" t="s">
        <v>320</v>
      </c>
      <c r="I1723">
        <v>2023</v>
      </c>
      <c r="J1723" t="s">
        <v>259</v>
      </c>
      <c r="K1723" t="s">
        <v>27</v>
      </c>
      <c r="L1723">
        <v>35</v>
      </c>
      <c r="M1723">
        <v>15</v>
      </c>
      <c r="N1723">
        <v>5</v>
      </c>
      <c r="O1723">
        <v>175</v>
      </c>
      <c r="P1723">
        <v>10</v>
      </c>
      <c r="Q1723">
        <v>525</v>
      </c>
      <c r="R1723" t="s">
        <v>41</v>
      </c>
      <c r="S1723" t="s">
        <v>29</v>
      </c>
      <c r="T1723">
        <v>116</v>
      </c>
      <c r="U1723" t="s">
        <v>30</v>
      </c>
      <c r="V1723" t="s">
        <v>49</v>
      </c>
      <c r="W1723" t="s">
        <v>32</v>
      </c>
    </row>
    <row r="1724" spans="1:23" x14ac:dyDescent="0.35">
      <c r="A1724" t="s">
        <v>1626</v>
      </c>
      <c r="B1724" t="s">
        <v>63</v>
      </c>
      <c r="C1724" t="s">
        <v>68</v>
      </c>
      <c r="D1724" t="s">
        <v>51</v>
      </c>
      <c r="E1724" t="s">
        <v>47</v>
      </c>
      <c r="F1724" s="1">
        <v>44823</v>
      </c>
      <c r="G1724" t="s">
        <v>24</v>
      </c>
      <c r="H1724" t="s">
        <v>320</v>
      </c>
      <c r="I1724">
        <v>2023</v>
      </c>
      <c r="J1724" t="s">
        <v>259</v>
      </c>
      <c r="K1724" t="s">
        <v>27</v>
      </c>
      <c r="L1724">
        <v>61</v>
      </c>
      <c r="M1724">
        <v>40</v>
      </c>
      <c r="N1724">
        <v>7</v>
      </c>
      <c r="O1724">
        <v>427</v>
      </c>
      <c r="P1724">
        <v>33</v>
      </c>
      <c r="Q1724">
        <v>2440</v>
      </c>
      <c r="R1724" t="s">
        <v>28</v>
      </c>
      <c r="S1724" t="s">
        <v>29</v>
      </c>
      <c r="T1724">
        <v>325</v>
      </c>
      <c r="U1724" t="s">
        <v>42</v>
      </c>
      <c r="V1724" t="s">
        <v>49</v>
      </c>
      <c r="W1724" t="s">
        <v>32</v>
      </c>
    </row>
    <row r="1725" spans="1:23" x14ac:dyDescent="0.35">
      <c r="A1725" t="s">
        <v>1627</v>
      </c>
      <c r="B1725" t="s">
        <v>33</v>
      </c>
      <c r="C1725" t="s">
        <v>67</v>
      </c>
      <c r="D1725" t="s">
        <v>64</v>
      </c>
      <c r="E1725" t="s">
        <v>52</v>
      </c>
      <c r="F1725" s="1">
        <v>44824</v>
      </c>
      <c r="G1725" t="s">
        <v>36</v>
      </c>
      <c r="H1725" t="s">
        <v>320</v>
      </c>
      <c r="I1725">
        <v>2023</v>
      </c>
      <c r="J1725" t="s">
        <v>259</v>
      </c>
      <c r="K1725" t="s">
        <v>27</v>
      </c>
      <c r="L1725">
        <v>64</v>
      </c>
      <c r="M1725">
        <v>25</v>
      </c>
      <c r="N1725">
        <v>10</v>
      </c>
      <c r="O1725">
        <v>640</v>
      </c>
      <c r="P1725">
        <v>15</v>
      </c>
      <c r="Q1725">
        <v>1600</v>
      </c>
      <c r="R1725" t="s">
        <v>28</v>
      </c>
      <c r="S1725" t="s">
        <v>29</v>
      </c>
      <c r="T1725">
        <v>979</v>
      </c>
      <c r="U1725" t="s">
        <v>42</v>
      </c>
      <c r="V1725" t="s">
        <v>49</v>
      </c>
      <c r="W1725" t="s">
        <v>32</v>
      </c>
    </row>
    <row r="1726" spans="1:23" x14ac:dyDescent="0.35">
      <c r="A1726" t="s">
        <v>764</v>
      </c>
      <c r="B1726" t="s">
        <v>33</v>
      </c>
      <c r="C1726" t="s">
        <v>68</v>
      </c>
      <c r="D1726" t="s">
        <v>64</v>
      </c>
      <c r="E1726" t="s">
        <v>39</v>
      </c>
      <c r="F1726" s="1">
        <v>44825</v>
      </c>
      <c r="G1726" t="s">
        <v>40</v>
      </c>
      <c r="H1726" t="s">
        <v>320</v>
      </c>
      <c r="I1726">
        <v>2023</v>
      </c>
      <c r="J1726" t="s">
        <v>259</v>
      </c>
      <c r="K1726" t="s">
        <v>27</v>
      </c>
      <c r="L1726">
        <v>62</v>
      </c>
      <c r="M1726">
        <v>25</v>
      </c>
      <c r="N1726">
        <v>10</v>
      </c>
      <c r="O1726">
        <v>620</v>
      </c>
      <c r="P1726">
        <v>15</v>
      </c>
      <c r="Q1726">
        <v>1550</v>
      </c>
      <c r="R1726" t="s">
        <v>28</v>
      </c>
      <c r="S1726" t="s">
        <v>29</v>
      </c>
      <c r="T1726">
        <v>617</v>
      </c>
      <c r="U1726" t="s">
        <v>30</v>
      </c>
      <c r="V1726" t="s">
        <v>31</v>
      </c>
      <c r="W1726" t="s">
        <v>32</v>
      </c>
    </row>
    <row r="1727" spans="1:23" x14ac:dyDescent="0.35">
      <c r="A1727" t="s">
        <v>1628</v>
      </c>
      <c r="B1727" t="s">
        <v>20</v>
      </c>
      <c r="C1727" t="s">
        <v>21</v>
      </c>
      <c r="D1727" t="s">
        <v>46</v>
      </c>
      <c r="E1727" t="s">
        <v>52</v>
      </c>
      <c r="F1727" s="1">
        <v>44826</v>
      </c>
      <c r="G1727" t="s">
        <v>48</v>
      </c>
      <c r="H1727" t="s">
        <v>320</v>
      </c>
      <c r="I1727">
        <v>2023</v>
      </c>
      <c r="J1727" t="s">
        <v>259</v>
      </c>
      <c r="K1727" t="s">
        <v>27</v>
      </c>
      <c r="L1727">
        <v>12</v>
      </c>
      <c r="M1727">
        <v>15</v>
      </c>
      <c r="N1727">
        <v>5</v>
      </c>
      <c r="O1727">
        <v>60</v>
      </c>
      <c r="P1727">
        <v>10</v>
      </c>
      <c r="Q1727">
        <v>180</v>
      </c>
      <c r="R1727" t="s">
        <v>28</v>
      </c>
      <c r="S1727" t="s">
        <v>29</v>
      </c>
      <c r="T1727">
        <v>231</v>
      </c>
      <c r="U1727" t="s">
        <v>30</v>
      </c>
      <c r="V1727" t="s">
        <v>65</v>
      </c>
      <c r="W1727" t="s">
        <v>32</v>
      </c>
    </row>
    <row r="1728" spans="1:23" x14ac:dyDescent="0.35">
      <c r="A1728" t="s">
        <v>1629</v>
      </c>
      <c r="B1728" t="s">
        <v>44</v>
      </c>
      <c r="C1728" t="s">
        <v>68</v>
      </c>
      <c r="D1728" t="s">
        <v>60</v>
      </c>
      <c r="E1728" t="s">
        <v>23</v>
      </c>
      <c r="F1728" s="1">
        <v>44827</v>
      </c>
      <c r="G1728" t="s">
        <v>53</v>
      </c>
      <c r="H1728" t="s">
        <v>320</v>
      </c>
      <c r="I1728">
        <v>2023</v>
      </c>
      <c r="J1728" t="s">
        <v>259</v>
      </c>
      <c r="K1728" t="s">
        <v>54</v>
      </c>
      <c r="L1728">
        <v>94</v>
      </c>
      <c r="M1728">
        <v>10</v>
      </c>
      <c r="N1728">
        <v>4</v>
      </c>
      <c r="O1728">
        <v>376</v>
      </c>
      <c r="P1728">
        <v>6</v>
      </c>
      <c r="Q1728">
        <v>940</v>
      </c>
      <c r="R1728" t="s">
        <v>41</v>
      </c>
      <c r="S1728" t="s">
        <v>29</v>
      </c>
      <c r="T1728">
        <v>493</v>
      </c>
      <c r="U1728" t="s">
        <v>30</v>
      </c>
      <c r="V1728" t="s">
        <v>65</v>
      </c>
      <c r="W1728" t="s">
        <v>32</v>
      </c>
    </row>
    <row r="1729" spans="1:23" x14ac:dyDescent="0.35">
      <c r="A1729" t="s">
        <v>1630</v>
      </c>
      <c r="B1729" t="s">
        <v>44</v>
      </c>
      <c r="C1729" t="s">
        <v>21</v>
      </c>
      <c r="D1729" t="s">
        <v>46</v>
      </c>
      <c r="E1729" t="s">
        <v>39</v>
      </c>
      <c r="F1729" s="1">
        <v>44828</v>
      </c>
      <c r="G1729" t="s">
        <v>56</v>
      </c>
      <c r="H1729" t="s">
        <v>320</v>
      </c>
      <c r="I1729">
        <v>2023</v>
      </c>
      <c r="J1729" t="s">
        <v>259</v>
      </c>
      <c r="K1729" t="s">
        <v>54</v>
      </c>
      <c r="L1729">
        <v>79</v>
      </c>
      <c r="M1729">
        <v>15</v>
      </c>
      <c r="N1729">
        <v>5</v>
      </c>
      <c r="O1729">
        <v>395</v>
      </c>
      <c r="P1729">
        <v>10</v>
      </c>
      <c r="Q1729">
        <v>1185</v>
      </c>
      <c r="R1729" t="s">
        <v>28</v>
      </c>
      <c r="S1729" t="s">
        <v>29</v>
      </c>
      <c r="T1729">
        <v>439</v>
      </c>
      <c r="U1729" t="s">
        <v>42</v>
      </c>
      <c r="V1729" t="s">
        <v>43</v>
      </c>
      <c r="W1729" t="s">
        <v>62</v>
      </c>
    </row>
    <row r="1730" spans="1:23" x14ac:dyDescent="0.35">
      <c r="A1730" t="s">
        <v>1631</v>
      </c>
      <c r="B1730" t="s">
        <v>44</v>
      </c>
      <c r="C1730" t="s">
        <v>57</v>
      </c>
      <c r="D1730" t="s">
        <v>64</v>
      </c>
      <c r="E1730" t="s">
        <v>52</v>
      </c>
      <c r="F1730" s="1">
        <v>44829</v>
      </c>
      <c r="G1730" t="s">
        <v>59</v>
      </c>
      <c r="H1730" t="s">
        <v>320</v>
      </c>
      <c r="I1730">
        <v>2023</v>
      </c>
      <c r="J1730" t="s">
        <v>259</v>
      </c>
      <c r="K1730" t="s">
        <v>27</v>
      </c>
      <c r="L1730">
        <v>60</v>
      </c>
      <c r="M1730">
        <v>25</v>
      </c>
      <c r="N1730">
        <v>10</v>
      </c>
      <c r="O1730">
        <v>600</v>
      </c>
      <c r="P1730">
        <v>15</v>
      </c>
      <c r="Q1730">
        <v>1500</v>
      </c>
      <c r="R1730" t="s">
        <v>41</v>
      </c>
      <c r="S1730" t="s">
        <v>29</v>
      </c>
      <c r="T1730">
        <v>969</v>
      </c>
      <c r="U1730" t="s">
        <v>42</v>
      </c>
      <c r="V1730" t="s">
        <v>49</v>
      </c>
      <c r="W1730" t="s">
        <v>62</v>
      </c>
    </row>
    <row r="1731" spans="1:23" x14ac:dyDescent="0.35">
      <c r="A1731" t="s">
        <v>1632</v>
      </c>
      <c r="B1731" t="s">
        <v>44</v>
      </c>
      <c r="C1731" t="s">
        <v>67</v>
      </c>
      <c r="D1731" t="s">
        <v>46</v>
      </c>
      <c r="E1731" t="s">
        <v>61</v>
      </c>
      <c r="F1731" s="1">
        <v>44830</v>
      </c>
      <c r="G1731" t="s">
        <v>24</v>
      </c>
      <c r="H1731" t="s">
        <v>320</v>
      </c>
      <c r="I1731">
        <v>2023</v>
      </c>
      <c r="J1731" t="s">
        <v>259</v>
      </c>
      <c r="K1731" t="s">
        <v>27</v>
      </c>
      <c r="L1731">
        <v>47</v>
      </c>
      <c r="M1731">
        <v>15</v>
      </c>
      <c r="N1731">
        <v>5</v>
      </c>
      <c r="O1731">
        <v>235</v>
      </c>
      <c r="P1731">
        <v>10</v>
      </c>
      <c r="Q1731">
        <v>705</v>
      </c>
      <c r="R1731" t="s">
        <v>28</v>
      </c>
      <c r="S1731" t="s">
        <v>29</v>
      </c>
      <c r="T1731">
        <v>229</v>
      </c>
      <c r="U1731" t="s">
        <v>42</v>
      </c>
      <c r="V1731" t="s">
        <v>49</v>
      </c>
      <c r="W1731" t="s">
        <v>32</v>
      </c>
    </row>
    <row r="1732" spans="1:23" x14ac:dyDescent="0.35">
      <c r="A1732" t="s">
        <v>1633</v>
      </c>
      <c r="B1732" t="s">
        <v>44</v>
      </c>
      <c r="C1732" t="s">
        <v>45</v>
      </c>
      <c r="D1732" t="s">
        <v>38</v>
      </c>
      <c r="E1732" t="s">
        <v>39</v>
      </c>
      <c r="F1732" s="1">
        <v>44831</v>
      </c>
      <c r="G1732" t="s">
        <v>36</v>
      </c>
      <c r="H1732" t="s">
        <v>320</v>
      </c>
      <c r="I1732">
        <v>2023</v>
      </c>
      <c r="J1732" t="s">
        <v>259</v>
      </c>
      <c r="K1732" t="s">
        <v>27</v>
      </c>
      <c r="L1732">
        <v>51</v>
      </c>
      <c r="M1732">
        <v>5</v>
      </c>
      <c r="N1732">
        <v>2</v>
      </c>
      <c r="O1732">
        <v>102</v>
      </c>
      <c r="P1732">
        <v>3</v>
      </c>
      <c r="Q1732">
        <v>255</v>
      </c>
      <c r="R1732" t="s">
        <v>41</v>
      </c>
      <c r="S1732" t="s">
        <v>29</v>
      </c>
      <c r="T1732">
        <v>876</v>
      </c>
      <c r="U1732" t="s">
        <v>42</v>
      </c>
      <c r="V1732" t="s">
        <v>65</v>
      </c>
      <c r="W1732" t="s">
        <v>62</v>
      </c>
    </row>
    <row r="1733" spans="1:23" x14ac:dyDescent="0.35">
      <c r="A1733" t="s">
        <v>1634</v>
      </c>
      <c r="B1733" t="s">
        <v>20</v>
      </c>
      <c r="C1733" t="s">
        <v>68</v>
      </c>
      <c r="D1733" t="s">
        <v>35</v>
      </c>
      <c r="E1733" t="s">
        <v>52</v>
      </c>
      <c r="F1733" s="1">
        <v>44832</v>
      </c>
      <c r="G1733" t="s">
        <v>40</v>
      </c>
      <c r="H1733" t="s">
        <v>320</v>
      </c>
      <c r="I1733">
        <v>2023</v>
      </c>
      <c r="J1733" t="s">
        <v>259</v>
      </c>
      <c r="K1733" t="s">
        <v>27</v>
      </c>
      <c r="L1733">
        <v>24</v>
      </c>
      <c r="M1733">
        <v>5</v>
      </c>
      <c r="N1733">
        <v>3</v>
      </c>
      <c r="O1733">
        <v>72</v>
      </c>
      <c r="P1733">
        <v>2</v>
      </c>
      <c r="Q1733">
        <v>120</v>
      </c>
      <c r="R1733" t="s">
        <v>41</v>
      </c>
      <c r="S1733" t="s">
        <v>29</v>
      </c>
      <c r="T1733">
        <v>953</v>
      </c>
      <c r="U1733" t="s">
        <v>42</v>
      </c>
      <c r="V1733" t="s">
        <v>43</v>
      </c>
      <c r="W1733" t="s">
        <v>62</v>
      </c>
    </row>
    <row r="1734" spans="1:23" x14ac:dyDescent="0.35">
      <c r="A1734" t="s">
        <v>1635</v>
      </c>
      <c r="B1734" t="s">
        <v>20</v>
      </c>
      <c r="C1734" t="s">
        <v>55</v>
      </c>
      <c r="D1734" t="s">
        <v>38</v>
      </c>
      <c r="E1734" t="s">
        <v>39</v>
      </c>
      <c r="F1734" s="1">
        <v>44833</v>
      </c>
      <c r="G1734" t="s">
        <v>48</v>
      </c>
      <c r="H1734" t="s">
        <v>320</v>
      </c>
      <c r="I1734">
        <v>2023</v>
      </c>
      <c r="J1734" t="s">
        <v>259</v>
      </c>
      <c r="K1734" t="s">
        <v>27</v>
      </c>
      <c r="L1734">
        <v>18</v>
      </c>
      <c r="M1734">
        <v>5</v>
      </c>
      <c r="N1734">
        <v>2</v>
      </c>
      <c r="O1734">
        <v>36</v>
      </c>
      <c r="P1734">
        <v>3</v>
      </c>
      <c r="Q1734">
        <v>90</v>
      </c>
      <c r="R1734" t="s">
        <v>28</v>
      </c>
      <c r="S1734" t="s">
        <v>29</v>
      </c>
      <c r="T1734">
        <v>950</v>
      </c>
      <c r="U1734" t="s">
        <v>42</v>
      </c>
      <c r="V1734" t="s">
        <v>65</v>
      </c>
      <c r="W1734" t="s">
        <v>32</v>
      </c>
    </row>
    <row r="1735" spans="1:23" x14ac:dyDescent="0.35">
      <c r="A1735" t="s">
        <v>1636</v>
      </c>
      <c r="B1735" t="s">
        <v>33</v>
      </c>
      <c r="C1735" t="s">
        <v>68</v>
      </c>
      <c r="D1735" t="s">
        <v>35</v>
      </c>
      <c r="E1735" t="s">
        <v>47</v>
      </c>
      <c r="F1735" s="1">
        <v>44834</v>
      </c>
      <c r="G1735" t="s">
        <v>53</v>
      </c>
      <c r="H1735" t="s">
        <v>320</v>
      </c>
      <c r="I1735">
        <v>2023</v>
      </c>
      <c r="J1735" t="s">
        <v>259</v>
      </c>
      <c r="K1735" t="s">
        <v>54</v>
      </c>
      <c r="L1735">
        <v>47</v>
      </c>
      <c r="M1735">
        <v>5</v>
      </c>
      <c r="N1735">
        <v>3</v>
      </c>
      <c r="O1735">
        <v>141</v>
      </c>
      <c r="P1735">
        <v>2</v>
      </c>
      <c r="Q1735">
        <v>235</v>
      </c>
      <c r="R1735" t="s">
        <v>41</v>
      </c>
      <c r="S1735" t="s">
        <v>29</v>
      </c>
      <c r="T1735">
        <v>6</v>
      </c>
      <c r="U1735" t="s">
        <v>42</v>
      </c>
      <c r="V1735" t="s">
        <v>31</v>
      </c>
      <c r="W1735" t="s">
        <v>62</v>
      </c>
    </row>
    <row r="1736" spans="1:23" x14ac:dyDescent="0.35">
      <c r="A1736" t="s">
        <v>1637</v>
      </c>
      <c r="B1736" t="s">
        <v>44</v>
      </c>
      <c r="C1736" t="s">
        <v>45</v>
      </c>
      <c r="D1736" t="s">
        <v>35</v>
      </c>
      <c r="E1736" t="s">
        <v>61</v>
      </c>
      <c r="F1736" s="1">
        <v>44835</v>
      </c>
      <c r="G1736" t="s">
        <v>56</v>
      </c>
      <c r="H1736" t="s">
        <v>350</v>
      </c>
      <c r="I1736">
        <v>2023</v>
      </c>
      <c r="J1736" t="s">
        <v>351</v>
      </c>
      <c r="K1736" t="s">
        <v>54</v>
      </c>
      <c r="L1736">
        <v>60</v>
      </c>
      <c r="M1736">
        <v>5</v>
      </c>
      <c r="N1736">
        <v>3</v>
      </c>
      <c r="O1736">
        <v>180</v>
      </c>
      <c r="P1736">
        <v>2</v>
      </c>
      <c r="Q1736">
        <v>300</v>
      </c>
      <c r="R1736" t="s">
        <v>41</v>
      </c>
      <c r="S1736" t="s">
        <v>29</v>
      </c>
      <c r="T1736">
        <v>8</v>
      </c>
      <c r="U1736" t="s">
        <v>42</v>
      </c>
      <c r="V1736" t="s">
        <v>65</v>
      </c>
      <c r="W1736" t="s">
        <v>32</v>
      </c>
    </row>
    <row r="1737" spans="1:23" x14ac:dyDescent="0.35">
      <c r="A1737" t="s">
        <v>1638</v>
      </c>
      <c r="B1737" t="s">
        <v>33</v>
      </c>
      <c r="C1737" t="s">
        <v>55</v>
      </c>
      <c r="D1737" t="s">
        <v>51</v>
      </c>
      <c r="E1737" t="s">
        <v>52</v>
      </c>
      <c r="F1737" s="1">
        <v>44836</v>
      </c>
      <c r="G1737" t="s">
        <v>59</v>
      </c>
      <c r="H1737" t="s">
        <v>350</v>
      </c>
      <c r="I1737">
        <v>2023</v>
      </c>
      <c r="J1737" t="s">
        <v>351</v>
      </c>
      <c r="K1737" t="s">
        <v>27</v>
      </c>
      <c r="L1737">
        <v>43</v>
      </c>
      <c r="M1737">
        <v>40</v>
      </c>
      <c r="N1737">
        <v>7</v>
      </c>
      <c r="O1737">
        <v>301</v>
      </c>
      <c r="P1737">
        <v>33</v>
      </c>
      <c r="Q1737">
        <v>1720</v>
      </c>
      <c r="R1737" t="s">
        <v>28</v>
      </c>
      <c r="S1737" t="s">
        <v>29</v>
      </c>
      <c r="T1737">
        <v>481</v>
      </c>
      <c r="U1737" t="s">
        <v>30</v>
      </c>
      <c r="V1737" t="s">
        <v>31</v>
      </c>
      <c r="W1737" t="s">
        <v>62</v>
      </c>
    </row>
    <row r="1738" spans="1:23" x14ac:dyDescent="0.35">
      <c r="A1738" t="s">
        <v>1639</v>
      </c>
      <c r="B1738" t="s">
        <v>63</v>
      </c>
      <c r="C1738" t="s">
        <v>57</v>
      </c>
      <c r="D1738" t="s">
        <v>35</v>
      </c>
      <c r="E1738" t="s">
        <v>47</v>
      </c>
      <c r="F1738" s="1">
        <v>44837</v>
      </c>
      <c r="G1738" t="s">
        <v>24</v>
      </c>
      <c r="H1738" t="s">
        <v>350</v>
      </c>
      <c r="I1738">
        <v>2023</v>
      </c>
      <c r="J1738" t="s">
        <v>351</v>
      </c>
      <c r="K1738" t="s">
        <v>27</v>
      </c>
      <c r="L1738">
        <v>15</v>
      </c>
      <c r="M1738">
        <v>5</v>
      </c>
      <c r="N1738">
        <v>3</v>
      </c>
      <c r="O1738">
        <v>45</v>
      </c>
      <c r="P1738">
        <v>2</v>
      </c>
      <c r="Q1738">
        <v>75</v>
      </c>
      <c r="R1738" t="s">
        <v>28</v>
      </c>
      <c r="S1738" t="s">
        <v>29</v>
      </c>
      <c r="T1738">
        <v>360</v>
      </c>
      <c r="U1738" t="s">
        <v>42</v>
      </c>
      <c r="V1738" t="s">
        <v>43</v>
      </c>
      <c r="W1738" t="s">
        <v>62</v>
      </c>
    </row>
    <row r="1739" spans="1:23" x14ac:dyDescent="0.35">
      <c r="A1739" t="s">
        <v>1640</v>
      </c>
      <c r="B1739" t="s">
        <v>63</v>
      </c>
      <c r="C1739" t="s">
        <v>45</v>
      </c>
      <c r="D1739" t="s">
        <v>38</v>
      </c>
      <c r="E1739" t="s">
        <v>61</v>
      </c>
      <c r="F1739" s="1">
        <v>44838</v>
      </c>
      <c r="G1739" t="s">
        <v>36</v>
      </c>
      <c r="H1739" t="s">
        <v>350</v>
      </c>
      <c r="I1739">
        <v>2023</v>
      </c>
      <c r="J1739" t="s">
        <v>351</v>
      </c>
      <c r="K1739" t="s">
        <v>27</v>
      </c>
      <c r="L1739">
        <v>86</v>
      </c>
      <c r="M1739">
        <v>5</v>
      </c>
      <c r="N1739">
        <v>2</v>
      </c>
      <c r="O1739">
        <v>172</v>
      </c>
      <c r="P1739">
        <v>3</v>
      </c>
      <c r="Q1739">
        <v>430</v>
      </c>
      <c r="R1739" t="s">
        <v>28</v>
      </c>
      <c r="S1739" t="s">
        <v>29</v>
      </c>
      <c r="T1739">
        <v>505</v>
      </c>
      <c r="U1739" t="s">
        <v>42</v>
      </c>
      <c r="V1739" t="s">
        <v>43</v>
      </c>
      <c r="W1739" t="s">
        <v>32</v>
      </c>
    </row>
    <row r="1740" spans="1:23" x14ac:dyDescent="0.35">
      <c r="A1740" t="s">
        <v>1641</v>
      </c>
      <c r="B1740" t="s">
        <v>20</v>
      </c>
      <c r="C1740" t="s">
        <v>34</v>
      </c>
      <c r="D1740" t="s">
        <v>64</v>
      </c>
      <c r="E1740" t="s">
        <v>58</v>
      </c>
      <c r="F1740" s="1">
        <v>44839</v>
      </c>
      <c r="G1740" t="s">
        <v>40</v>
      </c>
      <c r="H1740" t="s">
        <v>350</v>
      </c>
      <c r="I1740">
        <v>2023</v>
      </c>
      <c r="J1740" t="s">
        <v>351</v>
      </c>
      <c r="K1740" t="s">
        <v>27</v>
      </c>
      <c r="L1740">
        <v>94</v>
      </c>
      <c r="M1740">
        <v>25</v>
      </c>
      <c r="N1740">
        <v>10</v>
      </c>
      <c r="O1740">
        <v>940</v>
      </c>
      <c r="P1740">
        <v>15</v>
      </c>
      <c r="Q1740">
        <v>2350</v>
      </c>
      <c r="R1740" t="s">
        <v>28</v>
      </c>
      <c r="S1740" t="s">
        <v>29</v>
      </c>
      <c r="T1740">
        <v>295</v>
      </c>
      <c r="U1740" t="s">
        <v>30</v>
      </c>
      <c r="V1740" t="s">
        <v>31</v>
      </c>
      <c r="W1740" t="s">
        <v>32</v>
      </c>
    </row>
    <row r="1741" spans="1:23" x14ac:dyDescent="0.35">
      <c r="A1741" t="s">
        <v>1642</v>
      </c>
      <c r="B1741" t="s">
        <v>44</v>
      </c>
      <c r="C1741" t="s">
        <v>34</v>
      </c>
      <c r="D1741" t="s">
        <v>22</v>
      </c>
      <c r="E1741" t="s">
        <v>47</v>
      </c>
      <c r="F1741" s="1">
        <v>44840</v>
      </c>
      <c r="G1741" t="s">
        <v>48</v>
      </c>
      <c r="H1741" t="s">
        <v>350</v>
      </c>
      <c r="I1741">
        <v>2023</v>
      </c>
      <c r="J1741" t="s">
        <v>351</v>
      </c>
      <c r="K1741" t="s">
        <v>27</v>
      </c>
      <c r="L1741">
        <v>58</v>
      </c>
      <c r="M1741">
        <v>5</v>
      </c>
      <c r="N1741">
        <v>2</v>
      </c>
      <c r="O1741">
        <v>116</v>
      </c>
      <c r="P1741">
        <v>3</v>
      </c>
      <c r="Q1741">
        <v>290</v>
      </c>
      <c r="R1741" t="s">
        <v>28</v>
      </c>
      <c r="S1741" t="s">
        <v>29</v>
      </c>
      <c r="T1741">
        <v>492</v>
      </c>
      <c r="U1741" t="s">
        <v>30</v>
      </c>
      <c r="V1741" t="s">
        <v>31</v>
      </c>
      <c r="W1741" t="s">
        <v>32</v>
      </c>
    </row>
    <row r="1742" spans="1:23" x14ac:dyDescent="0.35">
      <c r="A1742" t="s">
        <v>1643</v>
      </c>
      <c r="B1742" t="s">
        <v>44</v>
      </c>
      <c r="C1742" t="s">
        <v>34</v>
      </c>
      <c r="D1742" t="s">
        <v>51</v>
      </c>
      <c r="E1742" t="s">
        <v>58</v>
      </c>
      <c r="F1742" s="1">
        <v>44841</v>
      </c>
      <c r="G1742" t="s">
        <v>53</v>
      </c>
      <c r="H1742" t="s">
        <v>350</v>
      </c>
      <c r="I1742">
        <v>2023</v>
      </c>
      <c r="J1742" t="s">
        <v>351</v>
      </c>
      <c r="K1742" t="s">
        <v>54</v>
      </c>
      <c r="L1742">
        <v>56</v>
      </c>
      <c r="M1742">
        <v>40</v>
      </c>
      <c r="N1742">
        <v>7</v>
      </c>
      <c r="O1742">
        <v>392</v>
      </c>
      <c r="P1742">
        <v>33</v>
      </c>
      <c r="Q1742">
        <v>2240</v>
      </c>
      <c r="R1742" t="s">
        <v>28</v>
      </c>
      <c r="S1742" t="s">
        <v>29</v>
      </c>
      <c r="T1742">
        <v>3</v>
      </c>
      <c r="U1742" t="s">
        <v>42</v>
      </c>
      <c r="V1742" t="s">
        <v>43</v>
      </c>
      <c r="W1742" t="s">
        <v>50</v>
      </c>
    </row>
    <row r="1743" spans="1:23" x14ac:dyDescent="0.35">
      <c r="A1743" t="s">
        <v>744</v>
      </c>
      <c r="B1743" t="s">
        <v>63</v>
      </c>
      <c r="C1743" t="s">
        <v>21</v>
      </c>
      <c r="D1743" t="s">
        <v>60</v>
      </c>
      <c r="E1743" t="s">
        <v>47</v>
      </c>
      <c r="F1743" s="1">
        <v>44842</v>
      </c>
      <c r="G1743" t="s">
        <v>56</v>
      </c>
      <c r="H1743" t="s">
        <v>350</v>
      </c>
      <c r="I1743">
        <v>2023</v>
      </c>
      <c r="J1743" t="s">
        <v>351</v>
      </c>
      <c r="K1743" t="s">
        <v>54</v>
      </c>
      <c r="L1743">
        <v>93</v>
      </c>
      <c r="M1743">
        <v>10</v>
      </c>
      <c r="N1743">
        <v>4</v>
      </c>
      <c r="O1743">
        <v>372</v>
      </c>
      <c r="P1743">
        <v>6</v>
      </c>
      <c r="Q1743">
        <v>930</v>
      </c>
      <c r="R1743" t="s">
        <v>28</v>
      </c>
      <c r="S1743" t="s">
        <v>29</v>
      </c>
      <c r="T1743">
        <v>202</v>
      </c>
      <c r="U1743" t="s">
        <v>42</v>
      </c>
      <c r="V1743" t="s">
        <v>31</v>
      </c>
      <c r="W1743" t="s">
        <v>32</v>
      </c>
    </row>
    <row r="1744" spans="1:23" x14ac:dyDescent="0.35">
      <c r="A1744" t="s">
        <v>1644</v>
      </c>
      <c r="B1744" t="s">
        <v>44</v>
      </c>
      <c r="C1744" t="s">
        <v>68</v>
      </c>
      <c r="D1744" t="s">
        <v>35</v>
      </c>
      <c r="E1744" t="s">
        <v>47</v>
      </c>
      <c r="F1744" s="1">
        <v>44843</v>
      </c>
      <c r="G1744" t="s">
        <v>59</v>
      </c>
      <c r="H1744" t="s">
        <v>350</v>
      </c>
      <c r="I1744">
        <v>2023</v>
      </c>
      <c r="J1744" t="s">
        <v>351</v>
      </c>
      <c r="K1744" t="s">
        <v>27</v>
      </c>
      <c r="L1744">
        <v>91</v>
      </c>
      <c r="M1744">
        <v>5</v>
      </c>
      <c r="N1744">
        <v>3</v>
      </c>
      <c r="O1744">
        <v>273</v>
      </c>
      <c r="P1744">
        <v>2</v>
      </c>
      <c r="Q1744">
        <v>455</v>
      </c>
      <c r="R1744" t="s">
        <v>28</v>
      </c>
      <c r="S1744" t="s">
        <v>29</v>
      </c>
      <c r="T1744">
        <v>769</v>
      </c>
      <c r="U1744" t="s">
        <v>42</v>
      </c>
      <c r="V1744" t="s">
        <v>43</v>
      </c>
      <c r="W1744" t="s">
        <v>32</v>
      </c>
    </row>
    <row r="1745" spans="1:23" x14ac:dyDescent="0.35">
      <c r="A1745" t="s">
        <v>729</v>
      </c>
      <c r="B1745" t="s">
        <v>63</v>
      </c>
      <c r="C1745" t="s">
        <v>45</v>
      </c>
      <c r="D1745" t="s">
        <v>22</v>
      </c>
      <c r="E1745" t="s">
        <v>58</v>
      </c>
      <c r="F1745" s="1">
        <v>44844</v>
      </c>
      <c r="G1745" t="s">
        <v>24</v>
      </c>
      <c r="H1745" t="s">
        <v>350</v>
      </c>
      <c r="I1745">
        <v>2023</v>
      </c>
      <c r="J1745" t="s">
        <v>351</v>
      </c>
      <c r="K1745" t="s">
        <v>27</v>
      </c>
      <c r="L1745">
        <v>22</v>
      </c>
      <c r="M1745">
        <v>5</v>
      </c>
      <c r="N1745">
        <v>2</v>
      </c>
      <c r="O1745">
        <v>44</v>
      </c>
      <c r="P1745">
        <v>3</v>
      </c>
      <c r="Q1745">
        <v>110</v>
      </c>
      <c r="R1745" t="s">
        <v>41</v>
      </c>
      <c r="S1745" t="s">
        <v>29</v>
      </c>
      <c r="T1745">
        <v>360</v>
      </c>
      <c r="U1745" t="s">
        <v>42</v>
      </c>
      <c r="V1745" t="s">
        <v>49</v>
      </c>
      <c r="W1745" t="s">
        <v>32</v>
      </c>
    </row>
    <row r="1746" spans="1:23" x14ac:dyDescent="0.35">
      <c r="A1746" t="s">
        <v>1645</v>
      </c>
      <c r="B1746" t="s">
        <v>63</v>
      </c>
      <c r="C1746" t="s">
        <v>34</v>
      </c>
      <c r="D1746" t="s">
        <v>22</v>
      </c>
      <c r="E1746" t="s">
        <v>39</v>
      </c>
      <c r="F1746" s="1">
        <v>44845</v>
      </c>
      <c r="G1746" t="s">
        <v>36</v>
      </c>
      <c r="H1746" t="s">
        <v>350</v>
      </c>
      <c r="I1746">
        <v>2023</v>
      </c>
      <c r="J1746" t="s">
        <v>351</v>
      </c>
      <c r="K1746" t="s">
        <v>27</v>
      </c>
      <c r="L1746">
        <v>86</v>
      </c>
      <c r="M1746">
        <v>5</v>
      </c>
      <c r="N1746">
        <v>2</v>
      </c>
      <c r="O1746">
        <v>172</v>
      </c>
      <c r="P1746">
        <v>3</v>
      </c>
      <c r="Q1746">
        <v>430</v>
      </c>
      <c r="R1746" t="s">
        <v>28</v>
      </c>
      <c r="S1746" t="s">
        <v>29</v>
      </c>
      <c r="T1746">
        <v>620</v>
      </c>
      <c r="U1746" t="s">
        <v>42</v>
      </c>
      <c r="V1746" t="s">
        <v>65</v>
      </c>
      <c r="W1746" t="s">
        <v>32</v>
      </c>
    </row>
    <row r="1747" spans="1:23" x14ac:dyDescent="0.35">
      <c r="A1747" t="s">
        <v>1646</v>
      </c>
      <c r="B1747" t="s">
        <v>63</v>
      </c>
      <c r="C1747" t="s">
        <v>68</v>
      </c>
      <c r="D1747" t="s">
        <v>38</v>
      </c>
      <c r="E1747" t="s">
        <v>61</v>
      </c>
      <c r="F1747" s="1">
        <v>44846</v>
      </c>
      <c r="G1747" t="s">
        <v>40</v>
      </c>
      <c r="H1747" t="s">
        <v>350</v>
      </c>
      <c r="I1747">
        <v>2023</v>
      </c>
      <c r="J1747" t="s">
        <v>351</v>
      </c>
      <c r="K1747" t="s">
        <v>27</v>
      </c>
      <c r="L1747">
        <v>41</v>
      </c>
      <c r="M1747">
        <v>5</v>
      </c>
      <c r="N1747">
        <v>2</v>
      </c>
      <c r="O1747">
        <v>82</v>
      </c>
      <c r="P1747">
        <v>3</v>
      </c>
      <c r="Q1747">
        <v>205</v>
      </c>
      <c r="R1747" t="s">
        <v>41</v>
      </c>
      <c r="S1747" t="s">
        <v>29</v>
      </c>
      <c r="T1747">
        <v>695</v>
      </c>
      <c r="U1747" t="s">
        <v>30</v>
      </c>
      <c r="V1747" t="s">
        <v>49</v>
      </c>
      <c r="W1747" t="s">
        <v>50</v>
      </c>
    </row>
    <row r="1748" spans="1:23" x14ac:dyDescent="0.35">
      <c r="A1748" t="s">
        <v>1647</v>
      </c>
      <c r="B1748" t="s">
        <v>63</v>
      </c>
      <c r="C1748" t="s">
        <v>68</v>
      </c>
      <c r="D1748" t="s">
        <v>64</v>
      </c>
      <c r="E1748" t="s">
        <v>39</v>
      </c>
      <c r="F1748" s="1">
        <v>44847</v>
      </c>
      <c r="G1748" t="s">
        <v>48</v>
      </c>
      <c r="H1748" t="s">
        <v>350</v>
      </c>
      <c r="I1748">
        <v>2023</v>
      </c>
      <c r="J1748" t="s">
        <v>351</v>
      </c>
      <c r="K1748" t="s">
        <v>27</v>
      </c>
      <c r="L1748">
        <v>39</v>
      </c>
      <c r="M1748">
        <v>25</v>
      </c>
      <c r="N1748">
        <v>10</v>
      </c>
      <c r="O1748">
        <v>390</v>
      </c>
      <c r="P1748">
        <v>15</v>
      </c>
      <c r="Q1748">
        <v>975</v>
      </c>
      <c r="R1748" t="s">
        <v>28</v>
      </c>
      <c r="S1748" t="s">
        <v>29</v>
      </c>
      <c r="T1748">
        <v>967</v>
      </c>
      <c r="U1748" t="s">
        <v>30</v>
      </c>
      <c r="V1748" t="s">
        <v>31</v>
      </c>
      <c r="W1748" t="s">
        <v>32</v>
      </c>
    </row>
    <row r="1749" spans="1:23" x14ac:dyDescent="0.35">
      <c r="A1749" t="s">
        <v>1648</v>
      </c>
      <c r="B1749" t="s">
        <v>44</v>
      </c>
      <c r="C1749" t="s">
        <v>55</v>
      </c>
      <c r="D1749" t="s">
        <v>51</v>
      </c>
      <c r="E1749" t="s">
        <v>52</v>
      </c>
      <c r="F1749" s="1">
        <v>44848</v>
      </c>
      <c r="G1749" t="s">
        <v>53</v>
      </c>
      <c r="H1749" t="s">
        <v>350</v>
      </c>
      <c r="I1749">
        <v>2023</v>
      </c>
      <c r="J1749" t="s">
        <v>351</v>
      </c>
      <c r="K1749" t="s">
        <v>54</v>
      </c>
      <c r="L1749">
        <v>54</v>
      </c>
      <c r="M1749">
        <v>40</v>
      </c>
      <c r="N1749">
        <v>7</v>
      </c>
      <c r="O1749">
        <v>378</v>
      </c>
      <c r="P1749">
        <v>33</v>
      </c>
      <c r="Q1749">
        <v>2160</v>
      </c>
      <c r="R1749" t="s">
        <v>28</v>
      </c>
      <c r="S1749" t="s">
        <v>29</v>
      </c>
      <c r="T1749">
        <v>926</v>
      </c>
      <c r="U1749" t="s">
        <v>42</v>
      </c>
      <c r="V1749" t="s">
        <v>49</v>
      </c>
      <c r="W1749" t="s">
        <v>62</v>
      </c>
    </row>
    <row r="1750" spans="1:23" x14ac:dyDescent="0.35">
      <c r="A1750" t="s">
        <v>1649</v>
      </c>
      <c r="B1750" t="s">
        <v>20</v>
      </c>
      <c r="C1750" t="s">
        <v>57</v>
      </c>
      <c r="D1750" t="s">
        <v>35</v>
      </c>
      <c r="E1750" t="s">
        <v>61</v>
      </c>
      <c r="F1750" s="1">
        <v>44849</v>
      </c>
      <c r="G1750" t="s">
        <v>56</v>
      </c>
      <c r="H1750" t="s">
        <v>350</v>
      </c>
      <c r="I1750">
        <v>2023</v>
      </c>
      <c r="J1750" t="s">
        <v>351</v>
      </c>
      <c r="K1750" t="s">
        <v>54</v>
      </c>
      <c r="L1750">
        <v>82</v>
      </c>
      <c r="M1750">
        <v>5</v>
      </c>
      <c r="N1750">
        <v>3</v>
      </c>
      <c r="O1750">
        <v>246</v>
      </c>
      <c r="P1750">
        <v>2</v>
      </c>
      <c r="Q1750">
        <v>410</v>
      </c>
      <c r="R1750" t="s">
        <v>41</v>
      </c>
      <c r="S1750" t="s">
        <v>29</v>
      </c>
      <c r="T1750">
        <v>238</v>
      </c>
      <c r="U1750" t="s">
        <v>42</v>
      </c>
      <c r="V1750" t="s">
        <v>43</v>
      </c>
      <c r="W1750" t="s">
        <v>32</v>
      </c>
    </row>
    <row r="1751" spans="1:23" x14ac:dyDescent="0.35">
      <c r="A1751" t="s">
        <v>1650</v>
      </c>
      <c r="B1751" t="s">
        <v>33</v>
      </c>
      <c r="C1751" t="s">
        <v>57</v>
      </c>
      <c r="D1751" t="s">
        <v>35</v>
      </c>
      <c r="E1751" t="s">
        <v>52</v>
      </c>
      <c r="F1751" s="1">
        <v>44850</v>
      </c>
      <c r="G1751" t="s">
        <v>59</v>
      </c>
      <c r="H1751" t="s">
        <v>350</v>
      </c>
      <c r="I1751">
        <v>2023</v>
      </c>
      <c r="J1751" t="s">
        <v>351</v>
      </c>
      <c r="K1751" t="s">
        <v>27</v>
      </c>
      <c r="L1751">
        <v>31</v>
      </c>
      <c r="M1751">
        <v>5</v>
      </c>
      <c r="N1751">
        <v>3</v>
      </c>
      <c r="O1751">
        <v>93</v>
      </c>
      <c r="P1751">
        <v>2</v>
      </c>
      <c r="Q1751">
        <v>155</v>
      </c>
      <c r="R1751" t="s">
        <v>28</v>
      </c>
      <c r="S1751" t="s">
        <v>29</v>
      </c>
      <c r="T1751">
        <v>964</v>
      </c>
      <c r="U1751" t="s">
        <v>42</v>
      </c>
      <c r="V1751" t="s">
        <v>31</v>
      </c>
      <c r="W1751" t="s">
        <v>32</v>
      </c>
    </row>
    <row r="1752" spans="1:23" x14ac:dyDescent="0.35">
      <c r="A1752" t="s">
        <v>929</v>
      </c>
      <c r="B1752" t="s">
        <v>20</v>
      </c>
      <c r="C1752" t="s">
        <v>66</v>
      </c>
      <c r="D1752" t="s">
        <v>46</v>
      </c>
      <c r="E1752" t="s">
        <v>23</v>
      </c>
      <c r="F1752" s="1">
        <v>44851</v>
      </c>
      <c r="G1752" t="s">
        <v>24</v>
      </c>
      <c r="H1752" t="s">
        <v>350</v>
      </c>
      <c r="I1752">
        <v>2023</v>
      </c>
      <c r="J1752" t="s">
        <v>351</v>
      </c>
      <c r="K1752" t="s">
        <v>27</v>
      </c>
      <c r="L1752">
        <v>18</v>
      </c>
      <c r="M1752">
        <v>15</v>
      </c>
      <c r="N1752">
        <v>5</v>
      </c>
      <c r="O1752">
        <v>90</v>
      </c>
      <c r="P1752">
        <v>10</v>
      </c>
      <c r="Q1752">
        <v>270</v>
      </c>
      <c r="R1752" t="s">
        <v>28</v>
      </c>
      <c r="S1752" t="s">
        <v>29</v>
      </c>
      <c r="T1752">
        <v>287</v>
      </c>
      <c r="U1752" t="s">
        <v>30</v>
      </c>
      <c r="V1752" t="s">
        <v>43</v>
      </c>
      <c r="W1752" t="s">
        <v>50</v>
      </c>
    </row>
    <row r="1753" spans="1:23" x14ac:dyDescent="0.35">
      <c r="A1753" t="s">
        <v>976</v>
      </c>
      <c r="B1753" t="s">
        <v>44</v>
      </c>
      <c r="C1753" t="s">
        <v>45</v>
      </c>
      <c r="D1753" t="s">
        <v>35</v>
      </c>
      <c r="E1753" t="s">
        <v>47</v>
      </c>
      <c r="F1753" s="1">
        <v>44852</v>
      </c>
      <c r="G1753" t="s">
        <v>36</v>
      </c>
      <c r="H1753" t="s">
        <v>350</v>
      </c>
      <c r="I1753">
        <v>2023</v>
      </c>
      <c r="J1753" t="s">
        <v>351</v>
      </c>
      <c r="K1753" t="s">
        <v>27</v>
      </c>
      <c r="L1753">
        <v>68</v>
      </c>
      <c r="M1753">
        <v>5</v>
      </c>
      <c r="N1753">
        <v>3</v>
      </c>
      <c r="O1753">
        <v>204</v>
      </c>
      <c r="P1753">
        <v>2</v>
      </c>
      <c r="Q1753">
        <v>340</v>
      </c>
      <c r="R1753" t="s">
        <v>28</v>
      </c>
      <c r="S1753" t="s">
        <v>29</v>
      </c>
      <c r="T1753">
        <v>463</v>
      </c>
      <c r="U1753" t="s">
        <v>30</v>
      </c>
      <c r="V1753" t="s">
        <v>43</v>
      </c>
      <c r="W1753" t="s">
        <v>32</v>
      </c>
    </row>
    <row r="1754" spans="1:23" x14ac:dyDescent="0.35">
      <c r="A1754" t="s">
        <v>1651</v>
      </c>
      <c r="B1754" t="s">
        <v>20</v>
      </c>
      <c r="C1754" t="s">
        <v>55</v>
      </c>
      <c r="D1754" t="s">
        <v>38</v>
      </c>
      <c r="E1754" t="s">
        <v>39</v>
      </c>
      <c r="F1754" s="1">
        <v>44853</v>
      </c>
      <c r="G1754" t="s">
        <v>40</v>
      </c>
      <c r="H1754" t="s">
        <v>350</v>
      </c>
      <c r="I1754">
        <v>2023</v>
      </c>
      <c r="J1754" t="s">
        <v>351</v>
      </c>
      <c r="K1754" t="s">
        <v>27</v>
      </c>
      <c r="L1754">
        <v>12</v>
      </c>
      <c r="M1754">
        <v>5</v>
      </c>
      <c r="N1754">
        <v>2</v>
      </c>
      <c r="O1754">
        <v>24</v>
      </c>
      <c r="P1754">
        <v>3</v>
      </c>
      <c r="Q1754">
        <v>60</v>
      </c>
      <c r="R1754" t="s">
        <v>28</v>
      </c>
      <c r="S1754" t="s">
        <v>29</v>
      </c>
      <c r="T1754">
        <v>876</v>
      </c>
      <c r="U1754" t="s">
        <v>30</v>
      </c>
      <c r="V1754" t="s">
        <v>49</v>
      </c>
      <c r="W1754" t="s">
        <v>62</v>
      </c>
    </row>
    <row r="1755" spans="1:23" x14ac:dyDescent="0.35">
      <c r="A1755" t="s">
        <v>1652</v>
      </c>
      <c r="B1755" t="s">
        <v>33</v>
      </c>
      <c r="C1755" t="s">
        <v>45</v>
      </c>
      <c r="D1755" t="s">
        <v>22</v>
      </c>
      <c r="E1755" t="s">
        <v>58</v>
      </c>
      <c r="F1755" s="1">
        <v>44854</v>
      </c>
      <c r="G1755" t="s">
        <v>48</v>
      </c>
      <c r="H1755" t="s">
        <v>350</v>
      </c>
      <c r="I1755">
        <v>2023</v>
      </c>
      <c r="J1755" t="s">
        <v>351</v>
      </c>
      <c r="K1755" t="s">
        <v>27</v>
      </c>
      <c r="L1755">
        <v>15</v>
      </c>
      <c r="M1755">
        <v>5</v>
      </c>
      <c r="N1755">
        <v>2</v>
      </c>
      <c r="O1755">
        <v>30</v>
      </c>
      <c r="P1755">
        <v>3</v>
      </c>
      <c r="Q1755">
        <v>75</v>
      </c>
      <c r="R1755" t="s">
        <v>28</v>
      </c>
      <c r="S1755" t="s">
        <v>29</v>
      </c>
      <c r="T1755">
        <v>239</v>
      </c>
      <c r="U1755" t="s">
        <v>42</v>
      </c>
      <c r="V1755" t="s">
        <v>65</v>
      </c>
      <c r="W1755" t="s">
        <v>62</v>
      </c>
    </row>
    <row r="1756" spans="1:23" x14ac:dyDescent="0.35">
      <c r="A1756" t="s">
        <v>649</v>
      </c>
      <c r="B1756" t="s">
        <v>44</v>
      </c>
      <c r="C1756" t="s">
        <v>45</v>
      </c>
      <c r="D1756" t="s">
        <v>64</v>
      </c>
      <c r="E1756" t="s">
        <v>61</v>
      </c>
      <c r="F1756" s="1">
        <v>44855</v>
      </c>
      <c r="G1756" t="s">
        <v>53</v>
      </c>
      <c r="H1756" t="s">
        <v>350</v>
      </c>
      <c r="I1756">
        <v>2023</v>
      </c>
      <c r="J1756" t="s">
        <v>351</v>
      </c>
      <c r="K1756" t="s">
        <v>54</v>
      </c>
      <c r="L1756">
        <v>90</v>
      </c>
      <c r="M1756">
        <v>25</v>
      </c>
      <c r="N1756">
        <v>10</v>
      </c>
      <c r="O1756">
        <v>900</v>
      </c>
      <c r="P1756">
        <v>15</v>
      </c>
      <c r="Q1756">
        <v>2250</v>
      </c>
      <c r="R1756" t="s">
        <v>41</v>
      </c>
      <c r="S1756" t="s">
        <v>29</v>
      </c>
      <c r="T1756">
        <v>200</v>
      </c>
      <c r="U1756" t="s">
        <v>42</v>
      </c>
      <c r="V1756" t="s">
        <v>49</v>
      </c>
      <c r="W1756"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25C7-3F02-4B74-8836-0E57DD45B6FC}">
  <dimension ref="A3:V13"/>
  <sheetViews>
    <sheetView zoomScale="74" zoomScaleNormal="102" workbookViewId="0">
      <selection activeCell="AO22" sqref="AO22"/>
    </sheetView>
  </sheetViews>
  <sheetFormatPr defaultRowHeight="14.5" x14ac:dyDescent="0.35"/>
  <cols>
    <col min="1" max="1" width="13.26953125" bestFit="1" customWidth="1"/>
    <col min="2" max="2" width="17.81640625" bestFit="1" customWidth="1"/>
    <col min="8" max="8" width="16.36328125" bestFit="1" customWidth="1"/>
    <col min="9" max="9" width="17.81640625" bestFit="1" customWidth="1"/>
    <col min="14" max="14" width="9.54296875" customWidth="1"/>
    <col min="17" max="17" width="13.26953125" bestFit="1" customWidth="1"/>
    <col min="18" max="18" width="17.81640625" bestFit="1" customWidth="1"/>
    <col min="21" max="21" width="13.26953125" bestFit="1" customWidth="1"/>
    <col min="22" max="22" width="17.81640625" bestFit="1" customWidth="1"/>
  </cols>
  <sheetData>
    <row r="3" spans="1:22" x14ac:dyDescent="0.35">
      <c r="A3" s="2" t="s">
        <v>1653</v>
      </c>
      <c r="B3" t="s">
        <v>1655</v>
      </c>
      <c r="H3" s="2" t="s">
        <v>1653</v>
      </c>
      <c r="I3" t="s">
        <v>1655</v>
      </c>
      <c r="L3" s="7" t="s">
        <v>1657</v>
      </c>
      <c r="M3" s="7" t="s">
        <v>1658</v>
      </c>
      <c r="Q3" s="2" t="s">
        <v>1653</v>
      </c>
      <c r="R3" t="s">
        <v>1655</v>
      </c>
      <c r="U3" s="2" t="s">
        <v>1653</v>
      </c>
      <c r="V3" t="s">
        <v>1655</v>
      </c>
    </row>
    <row r="4" spans="1:22" x14ac:dyDescent="0.35">
      <c r="A4" s="3" t="s">
        <v>49</v>
      </c>
      <c r="B4" s="4">
        <v>0.24861075625958098</v>
      </c>
      <c r="E4" t="str">
        <f>A4</f>
        <v>AMAZON</v>
      </c>
      <c r="F4" t="s">
        <v>1656</v>
      </c>
      <c r="H4" s="3" t="s">
        <v>66</v>
      </c>
      <c r="I4">
        <v>18815</v>
      </c>
      <c r="L4" s="7" t="str">
        <f t="shared" ref="L4:L12" si="0">H4</f>
        <v>ANDHRA PRADESH</v>
      </c>
      <c r="M4" s="7">
        <f t="shared" ref="M4:M12" si="1">VLOOKUP($L4,$H$3:$I$13,2,FALSE)</f>
        <v>18815</v>
      </c>
      <c r="Q4" s="3" t="s">
        <v>41</v>
      </c>
      <c r="R4" s="4">
        <v>0.46420967467211721</v>
      </c>
      <c r="U4" s="3" t="s">
        <v>63</v>
      </c>
      <c r="V4">
        <v>43626</v>
      </c>
    </row>
    <row r="5" spans="1:22" x14ac:dyDescent="0.35">
      <c r="A5" s="3" t="s">
        <v>31</v>
      </c>
      <c r="B5" s="4">
        <v>0.23066768863907341</v>
      </c>
      <c r="E5" s="5">
        <v>0.26</v>
      </c>
      <c r="F5" s="6">
        <f>1-E5</f>
        <v>0.74</v>
      </c>
      <c r="H5" s="3" t="s">
        <v>21</v>
      </c>
      <c r="I5">
        <v>11725</v>
      </c>
      <c r="L5" s="7" t="str">
        <f t="shared" si="0"/>
        <v>DELHI</v>
      </c>
      <c r="M5" s="7">
        <f t="shared" si="1"/>
        <v>11725</v>
      </c>
      <c r="Q5" s="3" t="s">
        <v>28</v>
      </c>
      <c r="R5" s="4">
        <v>0.53579032532788284</v>
      </c>
      <c r="U5" s="3" t="s">
        <v>44</v>
      </c>
      <c r="V5">
        <v>53479</v>
      </c>
    </row>
    <row r="6" spans="1:22" x14ac:dyDescent="0.35">
      <c r="A6" s="3" t="s">
        <v>65</v>
      </c>
      <c r="B6" s="4">
        <v>0.2476952393118719</v>
      </c>
      <c r="H6" s="3" t="s">
        <v>34</v>
      </c>
      <c r="I6">
        <v>15177</v>
      </c>
      <c r="L6" s="7" t="str">
        <f t="shared" si="0"/>
        <v>GUJARAT</v>
      </c>
      <c r="M6" s="7">
        <f t="shared" si="1"/>
        <v>15177</v>
      </c>
      <c r="Q6" s="3" t="s">
        <v>1654</v>
      </c>
      <c r="R6" s="4">
        <v>1</v>
      </c>
      <c r="U6" s="3" t="s">
        <v>20</v>
      </c>
      <c r="V6">
        <v>49739</v>
      </c>
    </row>
    <row r="7" spans="1:22" x14ac:dyDescent="0.35">
      <c r="A7" s="3" t="s">
        <v>43</v>
      </c>
      <c r="B7" s="4">
        <v>0.27302631578947367</v>
      </c>
      <c r="H7" s="3" t="s">
        <v>45</v>
      </c>
      <c r="I7">
        <v>22874</v>
      </c>
      <c r="L7" s="7" t="str">
        <f t="shared" si="0"/>
        <v>MAHARASHTRA</v>
      </c>
      <c r="M7" s="7">
        <f t="shared" si="1"/>
        <v>22874</v>
      </c>
      <c r="U7" s="3" t="s">
        <v>33</v>
      </c>
      <c r="V7">
        <v>41028</v>
      </c>
    </row>
    <row r="8" spans="1:22" x14ac:dyDescent="0.35">
      <c r="A8" s="3" t="s">
        <v>1654</v>
      </c>
      <c r="B8" s="4">
        <v>1</v>
      </c>
      <c r="H8" s="3" t="s">
        <v>68</v>
      </c>
      <c r="I8">
        <v>40382</v>
      </c>
      <c r="L8" s="7" t="str">
        <f t="shared" si="0"/>
        <v>PUNJAB</v>
      </c>
      <c r="M8" s="7">
        <f t="shared" si="1"/>
        <v>40382</v>
      </c>
      <c r="P8" s="7"/>
      <c r="Q8" s="8" t="str">
        <f>$Q4</f>
        <v>FEMALE</v>
      </c>
      <c r="R8" s="8" t="str">
        <f>Q5</f>
        <v>MALE</v>
      </c>
      <c r="U8" s="3" t="s">
        <v>1654</v>
      </c>
      <c r="V8">
        <v>187872</v>
      </c>
    </row>
    <row r="9" spans="1:22" x14ac:dyDescent="0.35">
      <c r="H9" s="3" t="s">
        <v>67</v>
      </c>
      <c r="I9">
        <v>19203</v>
      </c>
      <c r="L9" s="7" t="str">
        <f t="shared" si="0"/>
        <v>RAJASTHAN</v>
      </c>
      <c r="M9" s="7">
        <f t="shared" si="1"/>
        <v>19203</v>
      </c>
      <c r="P9" s="7" t="s">
        <v>1659</v>
      </c>
      <c r="Q9" s="9">
        <f>VLOOKUP($Q$8,$Q$3:$R$6,2,0)</f>
        <v>0.46420967467211721</v>
      </c>
      <c r="R9" s="9">
        <f>VLOOKUP($R$8,$Q$3:$R$6,2,0)</f>
        <v>0.53579032532788284</v>
      </c>
    </row>
    <row r="10" spans="1:22" x14ac:dyDescent="0.35">
      <c r="H10" s="3" t="s">
        <v>55</v>
      </c>
      <c r="I10">
        <v>22244</v>
      </c>
      <c r="L10" s="7" t="str">
        <f t="shared" si="0"/>
        <v>SIKKIM</v>
      </c>
      <c r="M10" s="7">
        <f t="shared" si="1"/>
        <v>22244</v>
      </c>
      <c r="P10" s="7" t="s">
        <v>1660</v>
      </c>
      <c r="Q10" s="9">
        <v>1</v>
      </c>
      <c r="R10" s="9">
        <v>1</v>
      </c>
    </row>
    <row r="11" spans="1:22" x14ac:dyDescent="0.35">
      <c r="H11" s="3" t="s">
        <v>37</v>
      </c>
      <c r="I11">
        <v>21956</v>
      </c>
      <c r="L11" s="7" t="str">
        <f t="shared" si="0"/>
        <v>TAMIL NADU</v>
      </c>
      <c r="M11" s="7">
        <f t="shared" si="1"/>
        <v>21956</v>
      </c>
    </row>
    <row r="12" spans="1:22" x14ac:dyDescent="0.35">
      <c r="H12" s="3" t="s">
        <v>57</v>
      </c>
      <c r="I12">
        <v>15496</v>
      </c>
      <c r="L12" s="7" t="str">
        <f t="shared" si="0"/>
        <v>WEST BENGAL</v>
      </c>
      <c r="M12" s="7">
        <f t="shared" si="1"/>
        <v>15496</v>
      </c>
    </row>
    <row r="13" spans="1:22" x14ac:dyDescent="0.35">
      <c r="H13" s="3" t="s">
        <v>1654</v>
      </c>
      <c r="I13">
        <v>187872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6A39-7947-4FC0-803C-0C26CE20442C}">
  <dimension ref="A3:L25"/>
  <sheetViews>
    <sheetView zoomScale="74" workbookViewId="0">
      <selection activeCell="H6" sqref="H6"/>
    </sheetView>
  </sheetViews>
  <sheetFormatPr defaultRowHeight="14.5" x14ac:dyDescent="0.35"/>
  <cols>
    <col min="1" max="1" width="14.26953125" bestFit="1" customWidth="1"/>
    <col min="2" max="2" width="17.81640625" bestFit="1" customWidth="1"/>
    <col min="7" max="7" width="14.26953125" bestFit="1" customWidth="1"/>
    <col min="8" max="8" width="20.81640625" bestFit="1" customWidth="1"/>
    <col min="9" max="10" width="21.54296875" bestFit="1" customWidth="1"/>
  </cols>
  <sheetData>
    <row r="3" spans="1:12" x14ac:dyDescent="0.35">
      <c r="A3" s="2" t="s">
        <v>1653</v>
      </c>
      <c r="B3" t="s">
        <v>1655</v>
      </c>
      <c r="G3" s="2" t="s">
        <v>1653</v>
      </c>
      <c r="H3" t="s">
        <v>1662</v>
      </c>
      <c r="I3" t="s">
        <v>1661</v>
      </c>
      <c r="L3" t="s">
        <v>1664</v>
      </c>
    </row>
    <row r="4" spans="1:12" x14ac:dyDescent="0.35">
      <c r="A4" s="3" t="s">
        <v>39</v>
      </c>
      <c r="B4">
        <v>31093</v>
      </c>
      <c r="G4" s="3" t="s">
        <v>22</v>
      </c>
      <c r="H4" s="10">
        <v>1406</v>
      </c>
      <c r="I4" s="10">
        <v>3515</v>
      </c>
    </row>
    <row r="5" spans="1:12" x14ac:dyDescent="0.35">
      <c r="A5" s="3" t="s">
        <v>58</v>
      </c>
      <c r="B5">
        <v>29409</v>
      </c>
      <c r="G5" s="3" t="s">
        <v>64</v>
      </c>
      <c r="H5" s="10">
        <v>5790</v>
      </c>
      <c r="I5" s="10">
        <v>14475</v>
      </c>
    </row>
    <row r="6" spans="1:12" x14ac:dyDescent="0.35">
      <c r="A6" s="3" t="s">
        <v>52</v>
      </c>
      <c r="B6">
        <v>38131</v>
      </c>
      <c r="G6" s="3" t="s">
        <v>51</v>
      </c>
      <c r="H6" s="10">
        <v>3017</v>
      </c>
      <c r="I6" s="10">
        <v>17240</v>
      </c>
    </row>
    <row r="7" spans="1:12" x14ac:dyDescent="0.35">
      <c r="A7" s="3" t="s">
        <v>61</v>
      </c>
      <c r="B7">
        <v>31860</v>
      </c>
      <c r="G7" s="3" t="s">
        <v>60</v>
      </c>
      <c r="H7" s="10">
        <v>2044</v>
      </c>
      <c r="I7" s="10">
        <v>5110</v>
      </c>
    </row>
    <row r="8" spans="1:12" x14ac:dyDescent="0.35">
      <c r="A8" s="3" t="s">
        <v>23</v>
      </c>
      <c r="B8">
        <v>26942</v>
      </c>
      <c r="G8" s="3" t="s">
        <v>35</v>
      </c>
      <c r="H8" s="10">
        <v>1089</v>
      </c>
      <c r="I8" s="10">
        <v>1815</v>
      </c>
    </row>
    <row r="9" spans="1:12" x14ac:dyDescent="0.35">
      <c r="A9" s="3" t="s">
        <v>47</v>
      </c>
      <c r="B9">
        <v>30437</v>
      </c>
      <c r="G9" s="3" t="s">
        <v>38</v>
      </c>
      <c r="H9" s="10">
        <v>260</v>
      </c>
      <c r="I9" s="10">
        <v>650</v>
      </c>
    </row>
    <row r="10" spans="1:12" x14ac:dyDescent="0.35">
      <c r="A10" s="3" t="s">
        <v>1654</v>
      </c>
      <c r="B10">
        <v>187872</v>
      </c>
      <c r="G10" s="3" t="s">
        <v>46</v>
      </c>
      <c r="H10" s="10">
        <v>2025</v>
      </c>
      <c r="I10" s="10">
        <v>6075</v>
      </c>
    </row>
    <row r="11" spans="1:12" x14ac:dyDescent="0.35">
      <c r="G11" s="3" t="s">
        <v>1654</v>
      </c>
      <c r="H11" s="10">
        <v>15631</v>
      </c>
      <c r="I11" s="10">
        <v>48880</v>
      </c>
    </row>
    <row r="15" spans="1:12" x14ac:dyDescent="0.35">
      <c r="G15" s="2" t="s">
        <v>3</v>
      </c>
      <c r="H15" t="s">
        <v>39</v>
      </c>
    </row>
    <row r="16" spans="1:12" x14ac:dyDescent="0.35">
      <c r="A16" s="2" t="s">
        <v>3</v>
      </c>
      <c r="B16" t="s">
        <v>39</v>
      </c>
    </row>
    <row r="17" spans="1:11" x14ac:dyDescent="0.35">
      <c r="D17">
        <f>MAX($B$19:$B$25)</f>
        <v>8744</v>
      </c>
      <c r="E17" t="str">
        <f>INDEX($A$18:$B$26,MATCH($D$17,$B$18:$B$25,0),1)</f>
        <v>Grand Total</v>
      </c>
      <c r="G17" s="2" t="s">
        <v>1653</v>
      </c>
      <c r="H17" t="s">
        <v>1661</v>
      </c>
    </row>
    <row r="18" spans="1:11" x14ac:dyDescent="0.35">
      <c r="A18" s="2" t="s">
        <v>1653</v>
      </c>
      <c r="B18" t="s">
        <v>1655</v>
      </c>
      <c r="G18" s="3" t="s">
        <v>22</v>
      </c>
      <c r="H18" s="10">
        <v>1430</v>
      </c>
    </row>
    <row r="19" spans="1:11" x14ac:dyDescent="0.35">
      <c r="A19" s="3" t="s">
        <v>22</v>
      </c>
      <c r="B19" s="10">
        <v>2304</v>
      </c>
      <c r="G19" s="3" t="s">
        <v>64</v>
      </c>
      <c r="H19" s="10">
        <v>2825</v>
      </c>
    </row>
    <row r="20" spans="1:11" x14ac:dyDescent="0.35">
      <c r="A20" s="3" t="s">
        <v>64</v>
      </c>
      <c r="B20" s="10">
        <v>2693</v>
      </c>
      <c r="G20" s="3" t="s">
        <v>60</v>
      </c>
      <c r="H20" s="10">
        <v>630</v>
      </c>
    </row>
    <row r="21" spans="1:11" x14ac:dyDescent="0.35">
      <c r="A21" s="3" t="s">
        <v>60</v>
      </c>
      <c r="B21" s="10">
        <v>198</v>
      </c>
      <c r="G21" s="3" t="s">
        <v>35</v>
      </c>
      <c r="H21" s="10">
        <v>1090</v>
      </c>
      <c r="J21">
        <f>MAX($H$18:$H$24)</f>
        <v>8285</v>
      </c>
      <c r="K21" t="str">
        <f>INDEX($G$17:$H$25,MATCH($J$21,$H$17:$H$24,0),1)</f>
        <v>Grand Total</v>
      </c>
    </row>
    <row r="22" spans="1:11" x14ac:dyDescent="0.35">
      <c r="A22" s="3" t="s">
        <v>35</v>
      </c>
      <c r="B22" s="10">
        <v>1302</v>
      </c>
      <c r="G22" s="3" t="s">
        <v>38</v>
      </c>
      <c r="H22" s="10">
        <v>240</v>
      </c>
    </row>
    <row r="23" spans="1:11" x14ac:dyDescent="0.35">
      <c r="A23" s="3" t="s">
        <v>38</v>
      </c>
      <c r="B23" s="10">
        <v>685</v>
      </c>
      <c r="G23" s="3" t="s">
        <v>46</v>
      </c>
      <c r="H23" s="10">
        <v>2070</v>
      </c>
    </row>
    <row r="24" spans="1:11" x14ac:dyDescent="0.35">
      <c r="A24" s="3" t="s">
        <v>46</v>
      </c>
      <c r="B24" s="10">
        <v>1562</v>
      </c>
      <c r="G24" s="3" t="s">
        <v>1654</v>
      </c>
      <c r="H24" s="10">
        <v>8285</v>
      </c>
    </row>
    <row r="25" spans="1:11" x14ac:dyDescent="0.35">
      <c r="A25" s="3" t="s">
        <v>1654</v>
      </c>
      <c r="B25" s="10">
        <v>8744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502D-E0BA-46E0-8D1A-A424ABDC52B0}">
  <dimension ref="A1:J24"/>
  <sheetViews>
    <sheetView workbookViewId="0">
      <selection activeCell="E10" sqref="E10"/>
    </sheetView>
  </sheetViews>
  <sheetFormatPr defaultRowHeight="14.5" x14ac:dyDescent="0.35"/>
  <cols>
    <col min="1" max="1" width="14.26953125" bestFit="1" customWidth="1"/>
    <col min="2" max="2" width="17.6328125" bestFit="1" customWidth="1"/>
    <col min="8" max="8" width="14.26953125" bestFit="1" customWidth="1"/>
    <col min="9" max="9" width="20.6328125" bestFit="1" customWidth="1"/>
    <col min="10" max="10" width="21.1796875" bestFit="1" customWidth="1"/>
  </cols>
  <sheetData>
    <row r="1" spans="1:10" x14ac:dyDescent="0.35">
      <c r="A1" s="2" t="s">
        <v>3</v>
      </c>
      <c r="B1" t="s">
        <v>58</v>
      </c>
    </row>
    <row r="2" spans="1:10" x14ac:dyDescent="0.35">
      <c r="H2" s="2" t="s">
        <v>3</v>
      </c>
      <c r="I2" t="s">
        <v>1663</v>
      </c>
    </row>
    <row r="3" spans="1:10" x14ac:dyDescent="0.35">
      <c r="A3" s="2" t="s">
        <v>1653</v>
      </c>
      <c r="B3" t="s">
        <v>1655</v>
      </c>
    </row>
    <row r="4" spans="1:10" x14ac:dyDescent="0.35">
      <c r="A4" s="3" t="s">
        <v>22</v>
      </c>
      <c r="B4">
        <v>21848</v>
      </c>
      <c r="D4">
        <f>MAX($B$4:$B$10)</f>
        <v>24764</v>
      </c>
      <c r="E4" t="str">
        <f>INDEX($A$4:$B$10,MATCH($D$4,B4:B10,0),1)</f>
        <v>SKETCH PEN</v>
      </c>
      <c r="H4" s="2" t="s">
        <v>1653</v>
      </c>
      <c r="I4" t="s">
        <v>1662</v>
      </c>
      <c r="J4" t="s">
        <v>1661</v>
      </c>
    </row>
    <row r="5" spans="1:10" x14ac:dyDescent="0.35">
      <c r="A5" s="3" t="s">
        <v>64</v>
      </c>
      <c r="B5">
        <v>14605</v>
      </c>
      <c r="H5" s="3" t="s">
        <v>22</v>
      </c>
      <c r="I5">
        <v>4684</v>
      </c>
      <c r="J5">
        <v>11710</v>
      </c>
    </row>
    <row r="6" spans="1:10" x14ac:dyDescent="0.35">
      <c r="A6" s="3" t="s">
        <v>51</v>
      </c>
      <c r="B6">
        <v>22259</v>
      </c>
      <c r="H6" s="3" t="s">
        <v>64</v>
      </c>
      <c r="I6">
        <v>23530</v>
      </c>
      <c r="J6">
        <v>58825</v>
      </c>
    </row>
    <row r="7" spans="1:10" x14ac:dyDescent="0.35">
      <c r="A7" s="3" t="s">
        <v>60</v>
      </c>
      <c r="B7">
        <v>20384</v>
      </c>
      <c r="H7" s="3" t="s">
        <v>51</v>
      </c>
      <c r="I7">
        <v>11389</v>
      </c>
      <c r="J7">
        <v>65080</v>
      </c>
    </row>
    <row r="8" spans="1:10" x14ac:dyDescent="0.35">
      <c r="A8" s="3" t="s">
        <v>35</v>
      </c>
      <c r="B8">
        <v>17661</v>
      </c>
      <c r="H8" s="3" t="s">
        <v>60</v>
      </c>
      <c r="I8">
        <v>11216</v>
      </c>
      <c r="J8">
        <v>28040</v>
      </c>
    </row>
    <row r="9" spans="1:10" x14ac:dyDescent="0.35">
      <c r="A9" s="3" t="s">
        <v>38</v>
      </c>
      <c r="B9">
        <v>14357</v>
      </c>
      <c r="H9" s="3" t="s">
        <v>35</v>
      </c>
      <c r="I9">
        <v>6198</v>
      </c>
      <c r="J9">
        <v>10330</v>
      </c>
    </row>
    <row r="10" spans="1:10" x14ac:dyDescent="0.35">
      <c r="A10" s="3" t="s">
        <v>46</v>
      </c>
      <c r="B10">
        <v>24764</v>
      </c>
      <c r="H10" s="3" t="s">
        <v>38</v>
      </c>
      <c r="I10">
        <v>2278</v>
      </c>
      <c r="J10">
        <v>5695</v>
      </c>
    </row>
    <row r="11" spans="1:10" x14ac:dyDescent="0.35">
      <c r="A11" s="3" t="s">
        <v>1654</v>
      </c>
      <c r="B11">
        <v>135878</v>
      </c>
      <c r="H11" s="3" t="s">
        <v>46</v>
      </c>
      <c r="I11">
        <v>9180</v>
      </c>
      <c r="J11">
        <v>27540</v>
      </c>
    </row>
    <row r="12" spans="1:10" x14ac:dyDescent="0.35">
      <c r="H12" s="3" t="s">
        <v>1654</v>
      </c>
      <c r="I12">
        <v>68475</v>
      </c>
      <c r="J12">
        <v>207220</v>
      </c>
    </row>
    <row r="14" spans="1:10" x14ac:dyDescent="0.35">
      <c r="A14" s="2" t="s">
        <v>3</v>
      </c>
      <c r="B14" t="s">
        <v>1663</v>
      </c>
    </row>
    <row r="16" spans="1:10" x14ac:dyDescent="0.35">
      <c r="A16" s="2" t="s">
        <v>1653</v>
      </c>
      <c r="B16" t="s">
        <v>1661</v>
      </c>
    </row>
    <row r="17" spans="1:5" x14ac:dyDescent="0.35">
      <c r="A17" s="3" t="s">
        <v>22</v>
      </c>
      <c r="B17">
        <v>64420</v>
      </c>
    </row>
    <row r="18" spans="1:5" x14ac:dyDescent="0.35">
      <c r="A18" s="3" t="s">
        <v>64</v>
      </c>
      <c r="B18">
        <v>340700</v>
      </c>
    </row>
    <row r="19" spans="1:5" x14ac:dyDescent="0.35">
      <c r="A19" s="3" t="s">
        <v>51</v>
      </c>
      <c r="B19">
        <v>493920</v>
      </c>
      <c r="D19">
        <f>MAX($B$17:$B$23)</f>
        <v>493920</v>
      </c>
      <c r="E19" t="str">
        <f>INDEX($A$17:$B$23,MATCH($D$19,$B$17:$B$23,0),1)</f>
        <v>NOTEBOOK</v>
      </c>
    </row>
    <row r="20" spans="1:5" x14ac:dyDescent="0.35">
      <c r="A20" s="3" t="s">
        <v>60</v>
      </c>
      <c r="B20">
        <v>149320</v>
      </c>
    </row>
    <row r="21" spans="1:5" x14ac:dyDescent="0.35">
      <c r="A21" s="3" t="s">
        <v>35</v>
      </c>
      <c r="B21">
        <v>68075</v>
      </c>
    </row>
    <row r="22" spans="1:5" x14ac:dyDescent="0.35">
      <c r="A22" s="3" t="s">
        <v>38</v>
      </c>
      <c r="B22">
        <v>65215</v>
      </c>
    </row>
    <row r="23" spans="1:5" x14ac:dyDescent="0.35">
      <c r="A23" s="3" t="s">
        <v>46</v>
      </c>
      <c r="B23">
        <v>212925</v>
      </c>
    </row>
    <row r="24" spans="1:5" x14ac:dyDescent="0.35">
      <c r="A24" s="3" t="s">
        <v>1654</v>
      </c>
      <c r="B24">
        <v>1394575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61D2-F9CD-4491-9794-F72E4C7F6757}">
  <dimension ref="A1:J26"/>
  <sheetViews>
    <sheetView topLeftCell="A13" zoomScale="121" workbookViewId="0">
      <selection activeCell="J7" sqref="J7"/>
    </sheetView>
  </sheetViews>
  <sheetFormatPr defaultRowHeight="14.5" x14ac:dyDescent="0.35"/>
  <cols>
    <col min="1" max="1" width="14.26953125" bestFit="1" customWidth="1"/>
    <col min="2" max="2" width="20.6328125" bestFit="1" customWidth="1"/>
    <col min="8" max="8" width="14.26953125" bestFit="1" customWidth="1"/>
    <col min="9" max="9" width="20.6328125" bestFit="1" customWidth="1"/>
    <col min="10" max="10" width="21.26953125" bestFit="1" customWidth="1"/>
    <col min="11" max="11" width="21.1796875" bestFit="1" customWidth="1"/>
    <col min="13" max="13" width="20.6328125" bestFit="1" customWidth="1"/>
    <col min="14" max="14" width="21.1796875" bestFit="1" customWidth="1"/>
  </cols>
  <sheetData>
    <row r="1" spans="1:10" x14ac:dyDescent="0.35">
      <c r="A1" s="2" t="s">
        <v>3</v>
      </c>
      <c r="B1" t="s">
        <v>1663</v>
      </c>
      <c r="H1" s="2" t="s">
        <v>3</v>
      </c>
      <c r="I1" t="s">
        <v>1663</v>
      </c>
    </row>
    <row r="3" spans="1:10" x14ac:dyDescent="0.35">
      <c r="A3" s="2" t="s">
        <v>1665</v>
      </c>
      <c r="B3" t="s">
        <v>1655</v>
      </c>
      <c r="H3" s="2" t="s">
        <v>1665</v>
      </c>
      <c r="I3" t="s">
        <v>1662</v>
      </c>
      <c r="J3" t="s">
        <v>1661</v>
      </c>
    </row>
    <row r="4" spans="1:10" x14ac:dyDescent="0.35">
      <c r="A4" s="3" t="s">
        <v>22</v>
      </c>
      <c r="B4">
        <v>124499</v>
      </c>
      <c r="H4" s="3" t="s">
        <v>22</v>
      </c>
      <c r="I4">
        <v>17276</v>
      </c>
      <c r="J4">
        <v>43190</v>
      </c>
    </row>
    <row r="5" spans="1:10" x14ac:dyDescent="0.35">
      <c r="A5" s="3" t="s">
        <v>64</v>
      </c>
      <c r="B5">
        <v>117407</v>
      </c>
      <c r="D5">
        <f>MAX($B$4:$B$10)</f>
        <v>144441</v>
      </c>
      <c r="E5" t="str">
        <f>INDEX($A$4:$B$10,MATCH($D$5,$B$4:$B$10,0),1)</f>
        <v>SKETCH PEN</v>
      </c>
      <c r="H5" s="3" t="s">
        <v>64</v>
      </c>
      <c r="I5">
        <v>97030</v>
      </c>
      <c r="J5">
        <v>242575</v>
      </c>
    </row>
    <row r="6" spans="1:10" x14ac:dyDescent="0.35">
      <c r="A6" s="3" t="s">
        <v>51</v>
      </c>
      <c r="B6">
        <v>119201</v>
      </c>
      <c r="H6" s="3" t="s">
        <v>51</v>
      </c>
      <c r="I6">
        <v>63476</v>
      </c>
      <c r="J6">
        <v>362720</v>
      </c>
    </row>
    <row r="7" spans="1:10" x14ac:dyDescent="0.35">
      <c r="A7" s="3" t="s">
        <v>60</v>
      </c>
      <c r="B7">
        <v>132955</v>
      </c>
      <c r="H7" s="3" t="s">
        <v>60</v>
      </c>
      <c r="I7">
        <v>40748</v>
      </c>
      <c r="J7">
        <v>101870</v>
      </c>
    </row>
    <row r="8" spans="1:10" x14ac:dyDescent="0.35">
      <c r="A8" s="3" t="s">
        <v>35</v>
      </c>
      <c r="B8">
        <v>123045</v>
      </c>
      <c r="H8" s="3" t="s">
        <v>35</v>
      </c>
      <c r="I8">
        <v>27552</v>
      </c>
      <c r="J8">
        <v>45920</v>
      </c>
    </row>
    <row r="9" spans="1:10" x14ac:dyDescent="0.35">
      <c r="A9" s="3" t="s">
        <v>38</v>
      </c>
      <c r="B9">
        <v>122475</v>
      </c>
      <c r="H9" s="3" t="s">
        <v>38</v>
      </c>
      <c r="I9">
        <v>20182</v>
      </c>
      <c r="J9">
        <v>50455</v>
      </c>
    </row>
    <row r="10" spans="1:10" x14ac:dyDescent="0.35">
      <c r="A10" s="3" t="s">
        <v>46</v>
      </c>
      <c r="B10">
        <v>144441</v>
      </c>
      <c r="H10" s="3" t="s">
        <v>46</v>
      </c>
      <c r="I10">
        <v>52465</v>
      </c>
      <c r="J10">
        <v>157395</v>
      </c>
    </row>
    <row r="11" spans="1:10" x14ac:dyDescent="0.35">
      <c r="A11" s="3" t="s">
        <v>1654</v>
      </c>
      <c r="B11">
        <v>884023</v>
      </c>
      <c r="H11" s="3" t="s">
        <v>1654</v>
      </c>
      <c r="I11">
        <v>318729</v>
      </c>
      <c r="J11">
        <v>1004125</v>
      </c>
    </row>
    <row r="16" spans="1:10" x14ac:dyDescent="0.35">
      <c r="A16" s="2" t="s">
        <v>3</v>
      </c>
      <c r="B16" t="s">
        <v>1663</v>
      </c>
    </row>
    <row r="18" spans="1:5" x14ac:dyDescent="0.35">
      <c r="A18" s="2" t="s">
        <v>1665</v>
      </c>
      <c r="B18" t="s">
        <v>1662</v>
      </c>
    </row>
    <row r="19" spans="1:5" x14ac:dyDescent="0.35">
      <c r="A19" s="3" t="s">
        <v>22</v>
      </c>
      <c r="B19">
        <v>25768</v>
      </c>
    </row>
    <row r="20" spans="1:5" x14ac:dyDescent="0.35">
      <c r="A20" s="3" t="s">
        <v>64</v>
      </c>
      <c r="B20">
        <v>136280</v>
      </c>
      <c r="D20">
        <f>MAX(B19:B25)</f>
        <v>136280</v>
      </c>
      <c r="E20" t="str">
        <f>INDEX($A$18:$B$26,MATCH($D$20,$B$18:$B$25,0),1)</f>
        <v>GEOMETRY BOX</v>
      </c>
    </row>
    <row r="21" spans="1:5" x14ac:dyDescent="0.35">
      <c r="A21" s="3" t="s">
        <v>51</v>
      </c>
      <c r="B21">
        <v>86436</v>
      </c>
    </row>
    <row r="22" spans="1:5" x14ac:dyDescent="0.35">
      <c r="A22" s="3" t="s">
        <v>60</v>
      </c>
      <c r="B22">
        <v>59728</v>
      </c>
    </row>
    <row r="23" spans="1:5" x14ac:dyDescent="0.35">
      <c r="A23" s="3" t="s">
        <v>35</v>
      </c>
      <c r="B23">
        <v>40845</v>
      </c>
    </row>
    <row r="24" spans="1:5" x14ac:dyDescent="0.35">
      <c r="A24" s="3" t="s">
        <v>38</v>
      </c>
      <c r="B24">
        <v>26086</v>
      </c>
    </row>
    <row r="25" spans="1:5" x14ac:dyDescent="0.35">
      <c r="A25" s="3" t="s">
        <v>46</v>
      </c>
      <c r="B25">
        <v>70975</v>
      </c>
    </row>
    <row r="26" spans="1:5" x14ac:dyDescent="0.35">
      <c r="A26" s="3" t="s">
        <v>1654</v>
      </c>
      <c r="B26">
        <v>446118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4E0A0-620A-4927-96F4-69E323EBC778}">
  <dimension ref="A1:J24"/>
  <sheetViews>
    <sheetView topLeftCell="A3" zoomScale="64" workbookViewId="0">
      <selection activeCell="G8" sqref="G8"/>
    </sheetView>
  </sheetViews>
  <sheetFormatPr defaultRowHeight="14.5" x14ac:dyDescent="0.35"/>
  <cols>
    <col min="1" max="1" width="14.26953125" bestFit="1" customWidth="1"/>
    <col min="2" max="2" width="21.1796875" bestFit="1" customWidth="1"/>
    <col min="8" max="8" width="14.26953125" bestFit="1" customWidth="1"/>
    <col min="9" max="9" width="20.6328125" bestFit="1" customWidth="1"/>
    <col min="10" max="10" width="21.36328125" bestFit="1" customWidth="1"/>
    <col min="11" max="11" width="21.1796875" bestFit="1" customWidth="1"/>
  </cols>
  <sheetData>
    <row r="1" spans="1:10" x14ac:dyDescent="0.35">
      <c r="A1" s="2" t="s">
        <v>3</v>
      </c>
      <c r="B1" t="s">
        <v>61</v>
      </c>
      <c r="H1" s="2" t="s">
        <v>3</v>
      </c>
      <c r="I1" t="s">
        <v>61</v>
      </c>
    </row>
    <row r="3" spans="1:10" x14ac:dyDescent="0.35">
      <c r="A3" s="2" t="s">
        <v>1653</v>
      </c>
      <c r="B3" t="s">
        <v>1655</v>
      </c>
      <c r="H3" s="2" t="s">
        <v>1653</v>
      </c>
      <c r="I3" t="s">
        <v>1662</v>
      </c>
      <c r="J3" t="s">
        <v>1661</v>
      </c>
    </row>
    <row r="4" spans="1:10" x14ac:dyDescent="0.35">
      <c r="A4" s="3" t="s">
        <v>22</v>
      </c>
      <c r="B4">
        <v>24087</v>
      </c>
      <c r="D4">
        <f>MAX($B$4:$B$10)</f>
        <v>26195</v>
      </c>
      <c r="E4" t="str">
        <f>INDEX($A$4:$B$10,MATCH($D$4,$B$4:$B$10,0),1)</f>
        <v>SKETCH PEN</v>
      </c>
      <c r="H4" s="3" t="s">
        <v>22</v>
      </c>
      <c r="I4">
        <v>1760</v>
      </c>
      <c r="J4">
        <v>4400</v>
      </c>
    </row>
    <row r="5" spans="1:10" x14ac:dyDescent="0.35">
      <c r="A5" s="3" t="s">
        <v>64</v>
      </c>
      <c r="B5">
        <v>21365</v>
      </c>
      <c r="H5" s="3" t="s">
        <v>64</v>
      </c>
      <c r="I5">
        <v>12360</v>
      </c>
      <c r="J5">
        <v>30900</v>
      </c>
    </row>
    <row r="6" spans="1:10" x14ac:dyDescent="0.35">
      <c r="A6" s="3" t="s">
        <v>51</v>
      </c>
      <c r="B6">
        <v>16961</v>
      </c>
      <c r="H6" s="3" t="s">
        <v>51</v>
      </c>
      <c r="I6">
        <v>4935</v>
      </c>
      <c r="J6">
        <v>28200</v>
      </c>
    </row>
    <row r="7" spans="1:10" x14ac:dyDescent="0.35">
      <c r="A7" s="3" t="s">
        <v>60</v>
      </c>
      <c r="B7">
        <v>24666</v>
      </c>
      <c r="H7" s="3" t="s">
        <v>60</v>
      </c>
      <c r="I7">
        <v>4640</v>
      </c>
      <c r="J7">
        <v>11600</v>
      </c>
    </row>
    <row r="8" spans="1:10" x14ac:dyDescent="0.35">
      <c r="A8" s="3" t="s">
        <v>35</v>
      </c>
      <c r="B8">
        <v>20516</v>
      </c>
      <c r="H8" s="3" t="s">
        <v>35</v>
      </c>
      <c r="I8">
        <v>2181</v>
      </c>
      <c r="J8">
        <v>3635</v>
      </c>
    </row>
    <row r="9" spans="1:10" x14ac:dyDescent="0.35">
      <c r="A9" s="3" t="s">
        <v>38</v>
      </c>
      <c r="B9">
        <v>20500</v>
      </c>
      <c r="H9" s="3" t="s">
        <v>38</v>
      </c>
      <c r="I9">
        <v>1210</v>
      </c>
      <c r="J9">
        <v>3025</v>
      </c>
    </row>
    <row r="10" spans="1:10" x14ac:dyDescent="0.35">
      <c r="A10" s="3" t="s">
        <v>46</v>
      </c>
      <c r="B10">
        <v>26195</v>
      </c>
      <c r="H10" s="3" t="s">
        <v>46</v>
      </c>
      <c r="I10">
        <v>4560</v>
      </c>
      <c r="J10">
        <v>13680</v>
      </c>
    </row>
    <row r="11" spans="1:10" x14ac:dyDescent="0.35">
      <c r="A11" s="3" t="s">
        <v>1654</v>
      </c>
      <c r="B11">
        <v>154290</v>
      </c>
      <c r="H11" s="3" t="s">
        <v>1654</v>
      </c>
      <c r="I11">
        <v>31646</v>
      </c>
      <c r="J11">
        <v>95440</v>
      </c>
    </row>
    <row r="14" spans="1:10" x14ac:dyDescent="0.35">
      <c r="A14" s="2" t="s">
        <v>3</v>
      </c>
      <c r="B14" t="s">
        <v>61</v>
      </c>
    </row>
    <row r="16" spans="1:10" x14ac:dyDescent="0.35">
      <c r="A16" s="2" t="s">
        <v>1653</v>
      </c>
      <c r="B16" t="s">
        <v>1661</v>
      </c>
    </row>
    <row r="17" spans="1:5" x14ac:dyDescent="0.35">
      <c r="A17" s="3" t="s">
        <v>22</v>
      </c>
      <c r="B17">
        <v>10305</v>
      </c>
    </row>
    <row r="18" spans="1:5" x14ac:dyDescent="0.35">
      <c r="A18" s="3" t="s">
        <v>64</v>
      </c>
      <c r="B18">
        <v>69000</v>
      </c>
      <c r="D18">
        <f>MAX(B17:B23)</f>
        <v>69000</v>
      </c>
      <c r="E18" t="str">
        <f>INDEX($A$17:$B$23,MATCH($D$18,$B$17:$B$23,0),1)</f>
        <v>GEOMETRY BOX</v>
      </c>
    </row>
    <row r="19" spans="1:5" x14ac:dyDescent="0.35">
      <c r="A19" s="3" t="s">
        <v>51</v>
      </c>
      <c r="B19">
        <v>63760</v>
      </c>
    </row>
    <row r="20" spans="1:5" x14ac:dyDescent="0.35">
      <c r="A20" s="3" t="s">
        <v>60</v>
      </c>
      <c r="B20">
        <v>27650</v>
      </c>
    </row>
    <row r="21" spans="1:5" x14ac:dyDescent="0.35">
      <c r="A21" s="3" t="s">
        <v>35</v>
      </c>
      <c r="B21">
        <v>12395</v>
      </c>
    </row>
    <row r="22" spans="1:5" x14ac:dyDescent="0.35">
      <c r="A22" s="3" t="s">
        <v>38</v>
      </c>
      <c r="B22">
        <v>11265</v>
      </c>
    </row>
    <row r="23" spans="1:5" x14ac:dyDescent="0.35">
      <c r="A23" s="3" t="s">
        <v>46</v>
      </c>
      <c r="B23">
        <v>36075</v>
      </c>
    </row>
    <row r="24" spans="1:5" x14ac:dyDescent="0.35">
      <c r="A24" s="3" t="s">
        <v>1654</v>
      </c>
      <c r="B24">
        <v>230450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026BB-1CCC-4F43-A487-554842B126D6}">
  <dimension ref="A1:J25"/>
  <sheetViews>
    <sheetView workbookViewId="0">
      <selection activeCell="E6" sqref="E6"/>
    </sheetView>
  </sheetViews>
  <sheetFormatPr defaultRowHeight="14.5" x14ac:dyDescent="0.35"/>
  <cols>
    <col min="1" max="1" width="14.26953125" bestFit="1" customWidth="1"/>
    <col min="2" max="2" width="20.6328125" bestFit="1" customWidth="1"/>
    <col min="8" max="8" width="14.26953125" bestFit="1" customWidth="1"/>
    <col min="9" max="9" width="21.1796875" bestFit="1" customWidth="1"/>
    <col min="10" max="10" width="20.6328125" bestFit="1" customWidth="1"/>
    <col min="11" max="11" width="10.6328125" bestFit="1" customWidth="1"/>
    <col min="12" max="12" width="6.81640625" bestFit="1" customWidth="1"/>
    <col min="13" max="13" width="12.54296875" bestFit="1" customWidth="1"/>
    <col min="14" max="14" width="7.1796875" bestFit="1" customWidth="1"/>
    <col min="15" max="15" width="10.7265625" bestFit="1" customWidth="1"/>
  </cols>
  <sheetData>
    <row r="1" spans="1:10" x14ac:dyDescent="0.35">
      <c r="A1" s="2" t="s">
        <v>3</v>
      </c>
      <c r="B1" t="s">
        <v>47</v>
      </c>
      <c r="H1" s="2" t="s">
        <v>3</v>
      </c>
      <c r="I1" t="s">
        <v>1663</v>
      </c>
    </row>
    <row r="3" spans="1:10" x14ac:dyDescent="0.35">
      <c r="A3" s="2" t="s">
        <v>1653</v>
      </c>
      <c r="B3" t="s">
        <v>1655</v>
      </c>
      <c r="H3" s="2" t="s">
        <v>1653</v>
      </c>
      <c r="I3" t="s">
        <v>1661</v>
      </c>
      <c r="J3" t="s">
        <v>1662</v>
      </c>
    </row>
    <row r="4" spans="1:10" x14ac:dyDescent="0.35">
      <c r="A4" s="3" t="s">
        <v>22</v>
      </c>
      <c r="B4">
        <v>15578</v>
      </c>
      <c r="H4" s="3" t="s">
        <v>22</v>
      </c>
      <c r="I4">
        <v>11710</v>
      </c>
      <c r="J4">
        <v>4684</v>
      </c>
    </row>
    <row r="5" spans="1:10" x14ac:dyDescent="0.35">
      <c r="A5" s="3" t="s">
        <v>64</v>
      </c>
      <c r="B5">
        <v>22961</v>
      </c>
      <c r="D5">
        <f>MAX($B$4:$B$10)</f>
        <v>24411</v>
      </c>
      <c r="E5" t="str">
        <f>INDEX($A$4:$B$10,MATCH($D$5,$B$4:$B$10,0),1)</f>
        <v>PEN</v>
      </c>
      <c r="H5" s="3" t="s">
        <v>64</v>
      </c>
      <c r="I5">
        <v>58825</v>
      </c>
      <c r="J5">
        <v>23530</v>
      </c>
    </row>
    <row r="6" spans="1:10" x14ac:dyDescent="0.35">
      <c r="A6" s="3" t="s">
        <v>51</v>
      </c>
      <c r="B6">
        <v>20738</v>
      </c>
      <c r="H6" s="3" t="s">
        <v>51</v>
      </c>
      <c r="I6">
        <v>65080</v>
      </c>
      <c r="J6">
        <v>11389</v>
      </c>
    </row>
    <row r="7" spans="1:10" x14ac:dyDescent="0.35">
      <c r="A7" s="3" t="s">
        <v>60</v>
      </c>
      <c r="B7">
        <v>24411</v>
      </c>
      <c r="H7" s="3" t="s">
        <v>60</v>
      </c>
      <c r="I7">
        <v>28040</v>
      </c>
      <c r="J7">
        <v>11216</v>
      </c>
    </row>
    <row r="8" spans="1:10" x14ac:dyDescent="0.35">
      <c r="A8" s="3" t="s">
        <v>35</v>
      </c>
      <c r="B8">
        <v>21327</v>
      </c>
      <c r="H8" s="3" t="s">
        <v>35</v>
      </c>
      <c r="I8">
        <v>10330</v>
      </c>
      <c r="J8">
        <v>6198</v>
      </c>
    </row>
    <row r="9" spans="1:10" x14ac:dyDescent="0.35">
      <c r="A9" s="3" t="s">
        <v>38</v>
      </c>
      <c r="B9">
        <v>21951</v>
      </c>
      <c r="H9" s="3" t="s">
        <v>38</v>
      </c>
      <c r="I9">
        <v>5695</v>
      </c>
      <c r="J9">
        <v>2278</v>
      </c>
    </row>
    <row r="10" spans="1:10" x14ac:dyDescent="0.35">
      <c r="A10" s="3" t="s">
        <v>46</v>
      </c>
      <c r="B10">
        <v>20525</v>
      </c>
      <c r="H10" s="3" t="s">
        <v>46</v>
      </c>
      <c r="I10">
        <v>27540</v>
      </c>
      <c r="J10">
        <v>9180</v>
      </c>
    </row>
    <row r="11" spans="1:10" x14ac:dyDescent="0.35">
      <c r="A11" s="3" t="s">
        <v>1654</v>
      </c>
      <c r="B11">
        <v>147491</v>
      </c>
      <c r="H11" s="3" t="s">
        <v>1654</v>
      </c>
      <c r="I11">
        <v>207220</v>
      </c>
      <c r="J11">
        <v>68475</v>
      </c>
    </row>
    <row r="15" spans="1:10" x14ac:dyDescent="0.35">
      <c r="A15" s="2" t="s">
        <v>3</v>
      </c>
      <c r="B15" t="s">
        <v>47</v>
      </c>
    </row>
    <row r="17" spans="1:5" x14ac:dyDescent="0.35">
      <c r="A17" s="2" t="s">
        <v>1653</v>
      </c>
      <c r="B17" t="s">
        <v>1662</v>
      </c>
    </row>
    <row r="18" spans="1:5" x14ac:dyDescent="0.35">
      <c r="A18" s="3" t="s">
        <v>22</v>
      </c>
      <c r="B18">
        <v>3856</v>
      </c>
    </row>
    <row r="19" spans="1:5" x14ac:dyDescent="0.35">
      <c r="A19" s="3" t="s">
        <v>64</v>
      </c>
      <c r="B19">
        <v>28010</v>
      </c>
      <c r="D19">
        <f>MAX($B$18:$B$24)</f>
        <v>28010</v>
      </c>
      <c r="E19" t="str">
        <f>INDEX($A$18:$B$24,MATCH($D$19,$B$18:$B$24,0),1)</f>
        <v>GEOMETRY BOX</v>
      </c>
    </row>
    <row r="20" spans="1:5" x14ac:dyDescent="0.35">
      <c r="A20" s="3" t="s">
        <v>51</v>
      </c>
      <c r="B20">
        <v>16114</v>
      </c>
    </row>
    <row r="21" spans="1:5" x14ac:dyDescent="0.35">
      <c r="A21" s="3" t="s">
        <v>60</v>
      </c>
      <c r="B21">
        <v>10616</v>
      </c>
    </row>
    <row r="22" spans="1:5" x14ac:dyDescent="0.35">
      <c r="A22" s="3" t="s">
        <v>35</v>
      </c>
      <c r="B22">
        <v>7479</v>
      </c>
    </row>
    <row r="23" spans="1:5" x14ac:dyDescent="0.35">
      <c r="A23" s="3" t="s">
        <v>38</v>
      </c>
      <c r="B23">
        <v>5382</v>
      </c>
    </row>
    <row r="24" spans="1:5" x14ac:dyDescent="0.35">
      <c r="A24" s="3" t="s">
        <v>46</v>
      </c>
      <c r="B24">
        <v>10220</v>
      </c>
    </row>
    <row r="25" spans="1:5" x14ac:dyDescent="0.35">
      <c r="A25" s="3" t="s">
        <v>1654</v>
      </c>
      <c r="B25">
        <v>81677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9554-5853-444D-980A-48D61D411A13}">
  <dimension ref="G1:P25"/>
  <sheetViews>
    <sheetView zoomScale="50" workbookViewId="0">
      <selection activeCell="K5" sqref="K5"/>
    </sheetView>
  </sheetViews>
  <sheetFormatPr defaultRowHeight="14.5" x14ac:dyDescent="0.35"/>
  <cols>
    <col min="7" max="7" width="14.26953125" bestFit="1" customWidth="1"/>
    <col min="8" max="8" width="21.1796875" bestFit="1" customWidth="1"/>
    <col min="14" max="14" width="14.26953125" bestFit="1" customWidth="1"/>
    <col min="15" max="15" width="20.6328125" bestFit="1" customWidth="1"/>
    <col min="16" max="16" width="21.1796875" bestFit="1" customWidth="1"/>
  </cols>
  <sheetData>
    <row r="1" spans="7:16" x14ac:dyDescent="0.35">
      <c r="G1" s="2" t="s">
        <v>3</v>
      </c>
      <c r="H1" t="s">
        <v>47</v>
      </c>
      <c r="N1" s="2" t="s">
        <v>3</v>
      </c>
      <c r="O1" t="s">
        <v>47</v>
      </c>
    </row>
    <row r="3" spans="7:16" x14ac:dyDescent="0.35">
      <c r="G3" s="2" t="s">
        <v>1653</v>
      </c>
      <c r="H3" t="s">
        <v>1655</v>
      </c>
      <c r="N3" s="2" t="s">
        <v>1653</v>
      </c>
      <c r="O3" t="s">
        <v>1662</v>
      </c>
      <c r="P3" t="s">
        <v>1661</v>
      </c>
    </row>
    <row r="4" spans="7:16" x14ac:dyDescent="0.35">
      <c r="G4" s="3" t="s">
        <v>22</v>
      </c>
      <c r="H4">
        <v>15578</v>
      </c>
      <c r="N4" s="3" t="s">
        <v>22</v>
      </c>
      <c r="O4" s="10">
        <v>1776</v>
      </c>
      <c r="P4" s="10">
        <v>4440</v>
      </c>
    </row>
    <row r="5" spans="7:16" x14ac:dyDescent="0.35">
      <c r="G5" s="3" t="s">
        <v>64</v>
      </c>
      <c r="H5">
        <v>22961</v>
      </c>
      <c r="J5">
        <f>MAX($H$3:$H$10)</f>
        <v>24411</v>
      </c>
      <c r="K5" t="str">
        <f>INDEX($G$3:$H$10,MATCH($J$5,$H$3:$H$10,0),1)</f>
        <v>PEN</v>
      </c>
      <c r="N5" s="3" t="s">
        <v>64</v>
      </c>
      <c r="O5" s="10">
        <v>11330</v>
      </c>
      <c r="P5" s="10">
        <v>28325</v>
      </c>
    </row>
    <row r="6" spans="7:16" x14ac:dyDescent="0.35">
      <c r="G6" s="3" t="s">
        <v>51</v>
      </c>
      <c r="H6">
        <v>20738</v>
      </c>
      <c r="N6" s="3" t="s">
        <v>51</v>
      </c>
      <c r="O6" s="10">
        <v>8820</v>
      </c>
      <c r="P6" s="10">
        <v>50400</v>
      </c>
    </row>
    <row r="7" spans="7:16" x14ac:dyDescent="0.35">
      <c r="G7" s="3" t="s">
        <v>60</v>
      </c>
      <c r="H7">
        <v>24411</v>
      </c>
      <c r="N7" s="3" t="s">
        <v>60</v>
      </c>
      <c r="O7" s="10">
        <v>6004</v>
      </c>
      <c r="P7" s="10">
        <v>15010</v>
      </c>
    </row>
    <row r="8" spans="7:16" x14ac:dyDescent="0.35">
      <c r="G8" s="3" t="s">
        <v>35</v>
      </c>
      <c r="H8">
        <v>21327</v>
      </c>
      <c r="N8" s="3" t="s">
        <v>35</v>
      </c>
      <c r="O8" s="10">
        <v>4260</v>
      </c>
      <c r="P8" s="10">
        <v>7100</v>
      </c>
    </row>
    <row r="9" spans="7:16" x14ac:dyDescent="0.35">
      <c r="G9" s="3" t="s">
        <v>38</v>
      </c>
      <c r="H9">
        <v>21951</v>
      </c>
      <c r="N9" s="3" t="s">
        <v>38</v>
      </c>
      <c r="O9" s="10">
        <v>2524</v>
      </c>
      <c r="P9" s="10">
        <v>6310</v>
      </c>
    </row>
    <row r="10" spans="7:16" x14ac:dyDescent="0.35">
      <c r="G10" s="3" t="s">
        <v>46</v>
      </c>
      <c r="H10">
        <v>20525</v>
      </c>
      <c r="N10" s="3" t="s">
        <v>46</v>
      </c>
      <c r="O10" s="10">
        <v>4660</v>
      </c>
      <c r="P10" s="10">
        <v>13980</v>
      </c>
    </row>
    <row r="11" spans="7:16" x14ac:dyDescent="0.35">
      <c r="G11" s="3" t="s">
        <v>1654</v>
      </c>
      <c r="H11">
        <v>147491</v>
      </c>
      <c r="N11" s="3" t="s">
        <v>1654</v>
      </c>
      <c r="O11" s="10">
        <v>39374</v>
      </c>
      <c r="P11" s="10">
        <v>125565</v>
      </c>
    </row>
    <row r="15" spans="7:16" x14ac:dyDescent="0.35">
      <c r="G15" s="2" t="s">
        <v>3</v>
      </c>
      <c r="H15" t="s">
        <v>23</v>
      </c>
    </row>
    <row r="17" spans="7:11" x14ac:dyDescent="0.35">
      <c r="G17" s="2" t="s">
        <v>1653</v>
      </c>
      <c r="H17" t="s">
        <v>1661</v>
      </c>
    </row>
    <row r="18" spans="7:11" x14ac:dyDescent="0.35">
      <c r="G18" s="3" t="s">
        <v>22</v>
      </c>
      <c r="H18">
        <v>8130</v>
      </c>
    </row>
    <row r="19" spans="7:11" x14ac:dyDescent="0.35">
      <c r="G19" s="3" t="s">
        <v>64</v>
      </c>
      <c r="H19">
        <v>51550</v>
      </c>
      <c r="J19">
        <f>MAX($H$17:$H$24)</f>
        <v>79360</v>
      </c>
      <c r="K19" t="str">
        <f>INDEX($G$17:$H$24,MATCH($J$19,$H$17:$H$24,0),1)</f>
        <v>NOTEBOOK</v>
      </c>
    </row>
    <row r="20" spans="7:11" x14ac:dyDescent="0.35">
      <c r="G20" s="3" t="s">
        <v>51</v>
      </c>
      <c r="H20">
        <v>79360</v>
      </c>
    </row>
    <row r="21" spans="7:11" x14ac:dyDescent="0.35">
      <c r="G21" s="3" t="s">
        <v>60</v>
      </c>
      <c r="H21">
        <v>22800</v>
      </c>
    </row>
    <row r="22" spans="7:11" x14ac:dyDescent="0.35">
      <c r="G22" s="3" t="s">
        <v>35</v>
      </c>
      <c r="H22">
        <v>9505</v>
      </c>
    </row>
    <row r="23" spans="7:11" x14ac:dyDescent="0.35">
      <c r="G23" s="3" t="s">
        <v>38</v>
      </c>
      <c r="H23">
        <v>12255</v>
      </c>
    </row>
    <row r="24" spans="7:11" x14ac:dyDescent="0.35">
      <c r="G24" s="3" t="s">
        <v>46</v>
      </c>
      <c r="H24">
        <v>27870</v>
      </c>
    </row>
    <row r="25" spans="7:11" x14ac:dyDescent="0.35">
      <c r="G25" s="3" t="s">
        <v>1654</v>
      </c>
      <c r="H25">
        <v>211470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7B-6C0D-4061-9795-BB6D52C07B42}">
  <dimension ref="A1"/>
  <sheetViews>
    <sheetView showGridLines="0" topLeftCell="A17" zoomScale="70" zoomScaleNormal="70" workbookViewId="0">
      <selection activeCell="AF17" sqref="AF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69BDD-3951-4ECE-B07E-DDE62EBC1E16}">
  <dimension ref="A1"/>
  <sheetViews>
    <sheetView showGridLines="0" topLeftCell="N25" zoomScale="41" zoomScaleNormal="25" workbookViewId="0">
      <selection activeCell="AE64" sqref="AE6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6D08-23AD-4E18-8F4D-6FBD50922AC9}">
  <dimension ref="A1"/>
  <sheetViews>
    <sheetView showGridLines="0" zoomScale="22" zoomScaleNormal="25" workbookViewId="0">
      <selection activeCell="N2" sqref="N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663E-E3B1-4E0B-A945-8E713D5B5263}">
  <dimension ref="A1"/>
  <sheetViews>
    <sheetView showGridLines="0" topLeftCell="F1" zoomScale="22" zoomScaleNormal="70" workbookViewId="0">
      <selection activeCell="AR30" sqref="AR3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9C39-4F34-4262-A010-5D8497819336}">
  <dimension ref="A1"/>
  <sheetViews>
    <sheetView showGridLines="0" topLeftCell="M16" zoomScale="36" zoomScaleNormal="70" workbookViewId="0">
      <selection activeCell="AN23" sqref="AN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438D-134A-404B-A2D3-EEEF0B41B770}">
  <dimension ref="A1"/>
  <sheetViews>
    <sheetView showGridLines="0" topLeftCell="A25" zoomScale="43" zoomScaleNormal="55" workbookViewId="0">
      <selection activeCell="AV15" sqref="AV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E146-6032-49F4-B0EB-45EAE5BAEC5B}">
  <dimension ref="A1"/>
  <sheetViews>
    <sheetView showGridLines="0" topLeftCell="D1" zoomScale="28" zoomScaleNormal="10" workbookViewId="0">
      <selection activeCell="AU14" sqref="AU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main data</vt:lpstr>
      <vt:lpstr>ss1</vt:lpstr>
      <vt:lpstr>ss(aps)</vt:lpstr>
      <vt:lpstr>ss(cam)</vt:lpstr>
      <vt:lpstr>ss(class)</vt:lpstr>
      <vt:lpstr>ss(doms)</vt:lpstr>
      <vt:lpstr>ss(NAT)</vt:lpstr>
      <vt:lpstr>ss(Fab)</vt:lpstr>
      <vt:lpstr>Dash</vt:lpstr>
      <vt:lpstr>Apsara</vt:lpstr>
      <vt:lpstr>Camel</vt:lpstr>
      <vt:lpstr>Doms</vt:lpstr>
      <vt:lpstr>Classmate</vt:lpstr>
      <vt:lpstr>Natraj </vt:lpstr>
      <vt:lpstr>Fable Castle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Ritika Pandey</dc:creator>
  <cp:lastModifiedBy>ayushkum5591@gmail.com</cp:lastModifiedBy>
  <dcterms:created xsi:type="dcterms:W3CDTF">2026-09-09T05:36:35Z</dcterms:created>
  <dcterms:modified xsi:type="dcterms:W3CDTF">2026-10-27T11:23:27Z</dcterms:modified>
</cp:coreProperties>
</file>