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battery" sheetId="1" r:id="rId1"/>
  </sheets>
  <definedNames>
    <definedName name="_xlnm._FilterDatabase" localSheetId="0" hidden="1">battery!$B$4:$J$9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<sst xmlns="http://schemas.openxmlformats.org/spreadsheetml/2006/main" count="20" uniqueCount="20">
  <si>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Battery Pack</t>
  </si>
  <si>
    <t>Voltage (V)</t>
  </si>
  <si>
    <t>Capacity (Ah)</t>
  </si>
  <si>
    <t>Peak Discharge (A)</t>
  </si>
  <si>
    <t>C-Rate</t>
  </si>
  <si>
    <t>Max Charging/Discharging current</t>
  </si>
  <si>
    <t>Energy/time</t>
  </si>
  <si>
    <t>Capacity</t>
  </si>
  <si>
    <t>Time/battery</t>
  </si>
  <si>
    <t>Total power</t>
  </si>
  <si>
    <t>Excess power</t>
  </si>
  <si>
    <t>Option A</t>
  </si>
  <si>
    <t>2nd least capacity , slowest charging</t>
  </si>
  <si>
    <t>Option B</t>
  </si>
  <si>
    <t>Option C</t>
  </si>
  <si>
    <t>least capacity</t>
  </si>
  <si>
    <t>Option D</t>
  </si>
  <si>
    <t>slow charging</t>
  </si>
  <si>
    <t>Option E</t>
  </si>
  <si>
    <t>Required = 3880 ( 4405max)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</si>
</sst>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13"/>
  <sheetViews>
    <sheetView tabSelected="1" zoomScale="74" zoomScaleNormal="74" zoomScaleSheetLayoutView="60" workbookViewId="0">
      <selection activeCell="I15" sqref="I15"/>
    </sheetView>
  </sheetViews>
  <sheetFormatPr defaultColWidth="10" defaultRowHeight="14.4"/>
  <cols>
    <col min="1" max="2" width="12.1111111111111" customWidth="1"/>
    <col min="3" max="3" width="10.6666666666667" customWidth="1"/>
    <col min="4" max="4" width="12.6666666666667" customWidth="1"/>
    <col min="5" max="5" width="17.4444444444444" customWidth="1"/>
    <col min="6" max="6" width="7.22222222222222" customWidth="1"/>
    <col min="7" max="7" width="31.4444444444444" customWidth="1"/>
    <col min="8" max="8" width="11.7777777777778" customWidth="1"/>
    <col min="9" max="9" width="8.66666666666667" customWidth="1"/>
    <col min="10" max="10" width="12.6666666666667" customWidth="1"/>
    <col min="11" max="11" width="11.7777777777778" hidden="1" customWidth="1"/>
    <col min="12" max="12" width="13" customWidth="1"/>
    <col min="13" max="13" width="39.3796296296296" customWidth="1"/>
  </cols>
  <sheetData>
    <row r="4" spans="2:1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4" t="s">
        <v>9</v>
      </c>
      <c r="L4" s="4" t="s">
        <v>10</v>
      </c>
    </row>
    <row r="5" spans="2:13">
      <c r="B5" s="2" t="s">
        <v>11</v>
      </c>
      <c r="C5" s="3">
        <v>24</v>
      </c>
      <c r="D5" s="3">
        <v>62</v>
      </c>
      <c r="E5" s="3">
        <v>59</v>
      </c>
      <c r="F5" s="3">
        <v>0.6</v>
      </c>
      <c r="G5" s="3">
        <f>PRODUCT(F5,D5)</f>
        <v>37.2</v>
      </c>
      <c r="H5" s="3">
        <v>892.8</v>
      </c>
      <c r="I5" s="3">
        <v>1488</v>
      </c>
      <c r="J5" s="3">
        <v>1.6777</v>
      </c>
      <c r="K5" s="6">
        <f>PRODUCT(I5,4)</f>
        <v>5952</v>
      </c>
      <c r="L5" s="6">
        <f>SUM(K5,-4405)</f>
        <v>1547</v>
      </c>
      <c r="M5" t="s">
        <v>12</v>
      </c>
    </row>
    <row r="6" spans="2:12">
      <c r="B6" s="1" t="s">
        <v>13</v>
      </c>
      <c r="C6" s="1">
        <v>24</v>
      </c>
      <c r="D6" s="1">
        <v>63</v>
      </c>
      <c r="E6" s="1">
        <v>58</v>
      </c>
      <c r="F6" s="1">
        <v>0.68</v>
      </c>
      <c r="G6" s="1">
        <f>PRODUCT(F6,D6)</f>
        <v>42.84</v>
      </c>
      <c r="H6" s="1">
        <v>1028.16</v>
      </c>
      <c r="I6" s="1">
        <v>1512</v>
      </c>
      <c r="J6" s="1">
        <v>1.4705</v>
      </c>
      <c r="K6" s="4">
        <f>PRODUCT(I6,4)</f>
        <v>6048</v>
      </c>
      <c r="L6" s="4">
        <f>SUM(K6,-4405)</f>
        <v>1643</v>
      </c>
    </row>
    <row r="7" spans="1:14">
      <c r="A7" s="4"/>
      <c r="B7" s="5" t="s">
        <v>14</v>
      </c>
      <c r="C7" s="5">
        <v>24</v>
      </c>
      <c r="D7" s="5">
        <v>61</v>
      </c>
      <c r="E7" s="5">
        <v>56</v>
      </c>
      <c r="F7" s="5">
        <v>0.67</v>
      </c>
      <c r="G7" s="5">
        <f>PRODUCT(F7,D7)</f>
        <v>40.87</v>
      </c>
      <c r="H7" s="5">
        <v>980.88</v>
      </c>
      <c r="I7" s="5">
        <v>1464</v>
      </c>
      <c r="J7" s="5">
        <v>1.4925</v>
      </c>
      <c r="K7" s="7">
        <f>PRODUCT(I7,4)</f>
        <v>5856</v>
      </c>
      <c r="L7" s="7">
        <f>SUM(K7,-4405)</f>
        <v>1451</v>
      </c>
      <c r="M7" t="s">
        <v>15</v>
      </c>
      <c r="N7" s="4"/>
    </row>
    <row r="8" spans="1:13">
      <c r="A8" s="4"/>
      <c r="B8" s="5" t="s">
        <v>16</v>
      </c>
      <c r="C8" s="5">
        <v>24</v>
      </c>
      <c r="D8" s="5">
        <v>65</v>
      </c>
      <c r="E8" s="5">
        <v>59</v>
      </c>
      <c r="F8" s="5">
        <v>0.62</v>
      </c>
      <c r="G8" s="5">
        <f>PRODUCT(F8,D8)</f>
        <v>40.3</v>
      </c>
      <c r="H8" s="5">
        <v>967.2</v>
      </c>
      <c r="I8" s="5">
        <v>1560</v>
      </c>
      <c r="J8" s="5">
        <v>1.612</v>
      </c>
      <c r="K8" s="7">
        <f>PRODUCT(I8,4)</f>
        <v>6240</v>
      </c>
      <c r="L8" s="7">
        <f>SUM(K8,-4405)</f>
        <v>1835</v>
      </c>
      <c r="M8" t="s">
        <v>17</v>
      </c>
    </row>
    <row r="9" spans="2:12">
      <c r="B9" s="1" t="s">
        <v>18</v>
      </c>
      <c r="C9" s="1">
        <v>24</v>
      </c>
      <c r="D9" s="1">
        <v>67</v>
      </c>
      <c r="E9" s="1">
        <v>57</v>
      </c>
      <c r="F9" s="1">
        <v>0.65</v>
      </c>
      <c r="G9" s="1">
        <f>PRODUCT(F9,D9)</f>
        <v>43.55</v>
      </c>
      <c r="H9" s="1">
        <v>1045.2</v>
      </c>
      <c r="I9" s="1">
        <v>1608</v>
      </c>
      <c r="J9" s="1">
        <v>1.5384</v>
      </c>
      <c r="K9" s="4">
        <f>PRODUCT(I9,4)</f>
        <v>6432</v>
      </c>
      <c r="L9" s="4">
        <f>SUM(K9,-4405)</f>
        <v>2027</v>
      </c>
    </row>
    <row r="13" spans="4:4">
      <c r="D13" t="s">
        <v>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battery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Ayush Muttepawar</cp:lastModifiedBy>
  <dcterms:created xsi:type="dcterms:W3CDTF">2025-03-11T13:36:00Z</dcterms:created>
  <dcterms:modified xsi:type="dcterms:W3CDTF">2025-03-12T07:22:38Z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13B5A427427A46C18389D16E6EB6655E_13</vt:lpwstr>
  </property>
  <property fmtid="{D5CDD505-2E9C-101B-9397-08002B2CF9AE}" pid="3" name="KSOProductBuildVer">
    <vt:lpwstr>2057-12.2.0.20341</vt:lpwstr>
  </property>
</Properties>
</file>