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search\Statnet\GW terms\NewTerms\"/>
    </mc:Choice>
  </mc:AlternateContent>
  <bookViews>
    <workbookView xWindow="360" yWindow="290" windowWidth="15000" windowHeight="7060" tabRatio="861"/>
  </bookViews>
  <sheets>
    <sheet name="Intro" sheetId="19" r:id="rId1"/>
    <sheet name="Summary" sheetId="9" r:id="rId2"/>
    <sheet name="0" sheetId="11" r:id="rId3"/>
    <sheet name="0.25" sheetId="14" r:id="rId4"/>
    <sheet name="0.5" sheetId="15" r:id="rId5"/>
    <sheet name="0.75" sheetId="16" r:id="rId6"/>
    <sheet name="1" sheetId="17" r:id="rId7"/>
    <sheet name="10" sheetId="18" r:id="rId8"/>
  </sheets>
  <calcPr calcId="152511"/>
</workbook>
</file>

<file path=xl/calcChain.xml><?xml version="1.0" encoding="utf-8"?>
<calcChain xmlns="http://schemas.openxmlformats.org/spreadsheetml/2006/main">
  <c r="F26" i="18" l="1"/>
  <c r="F25" i="18"/>
  <c r="F24" i="18"/>
  <c r="F23" i="18"/>
  <c r="F22" i="18"/>
  <c r="F21" i="18"/>
  <c r="F20" i="18"/>
  <c r="F19" i="18"/>
  <c r="F18" i="18"/>
  <c r="F17" i="18"/>
  <c r="F16" i="18"/>
  <c r="C14" i="18"/>
  <c r="AC13" i="18" s="1"/>
  <c r="N13" i="18"/>
  <c r="F13" i="18"/>
  <c r="F39" i="18" s="1"/>
  <c r="C13" i="18"/>
  <c r="L13" i="18" s="1"/>
  <c r="Z12" i="18"/>
  <c r="Y12" i="18"/>
  <c r="U12" i="18"/>
  <c r="S12" i="18"/>
  <c r="C12" i="18"/>
  <c r="P12" i="18" s="1"/>
  <c r="V11" i="18"/>
  <c r="T11" i="18"/>
  <c r="N11" i="18"/>
  <c r="L11" i="18"/>
  <c r="K11" i="18"/>
  <c r="H11" i="18"/>
  <c r="G11" i="18"/>
  <c r="F11" i="18"/>
  <c r="F37" i="18" s="1"/>
  <c r="C11" i="18"/>
  <c r="N17" i="18" s="1"/>
  <c r="AC10" i="18"/>
  <c r="AB10" i="18"/>
  <c r="AA10" i="18"/>
  <c r="Z10" i="18"/>
  <c r="Y10" i="18"/>
  <c r="X10" i="18"/>
  <c r="W10" i="18"/>
  <c r="V10" i="18"/>
  <c r="U10" i="18"/>
  <c r="T10" i="18"/>
  <c r="S10" i="18"/>
  <c r="C10" i="18"/>
  <c r="P10" i="18" s="1"/>
  <c r="Z9" i="18"/>
  <c r="C9" i="18"/>
  <c r="J9" i="18" s="1"/>
  <c r="C8" i="18"/>
  <c r="P8" i="18" s="1"/>
  <c r="Z7" i="18"/>
  <c r="X7" i="18"/>
  <c r="V7" i="18"/>
  <c r="T7" i="18"/>
  <c r="N7" i="18"/>
  <c r="H7" i="18"/>
  <c r="C7" i="18"/>
  <c r="V16" i="18" s="1"/>
  <c r="AC6" i="18"/>
  <c r="AB6" i="18"/>
  <c r="AA6" i="18"/>
  <c r="Z6" i="18"/>
  <c r="Y6" i="18"/>
  <c r="X6" i="18"/>
  <c r="W6" i="18"/>
  <c r="V6" i="18"/>
  <c r="U6" i="18"/>
  <c r="T6" i="18"/>
  <c r="S6" i="18"/>
  <c r="C6" i="18"/>
  <c r="P6" i="18" s="1"/>
  <c r="Z5" i="18"/>
  <c r="C5" i="18"/>
  <c r="J5" i="18" s="1"/>
  <c r="S4" i="18"/>
  <c r="C4" i="18"/>
  <c r="P4" i="18" s="1"/>
  <c r="P3" i="18"/>
  <c r="O3" i="18"/>
  <c r="N3" i="18"/>
  <c r="M3" i="18"/>
  <c r="L3" i="18"/>
  <c r="K3" i="18"/>
  <c r="J3" i="18"/>
  <c r="I3" i="18"/>
  <c r="H3" i="18"/>
  <c r="G3" i="18"/>
  <c r="F3" i="18"/>
  <c r="F29" i="18" s="1"/>
  <c r="F26" i="17"/>
  <c r="AC25" i="17"/>
  <c r="F25" i="17"/>
  <c r="AA24" i="17"/>
  <c r="S24" i="17"/>
  <c r="F24" i="17"/>
  <c r="F23" i="17"/>
  <c r="Z22" i="17"/>
  <c r="F22" i="17"/>
  <c r="O21" i="17"/>
  <c r="F21" i="17"/>
  <c r="W20" i="17"/>
  <c r="M20" i="17"/>
  <c r="F20" i="17"/>
  <c r="F19" i="17"/>
  <c r="F18" i="17"/>
  <c r="F17" i="17"/>
  <c r="L16" i="17"/>
  <c r="F16" i="17"/>
  <c r="C14" i="17"/>
  <c r="Z13" i="17" s="1"/>
  <c r="AC13" i="17"/>
  <c r="V13" i="17"/>
  <c r="U13" i="17"/>
  <c r="K13" i="17"/>
  <c r="C13" i="17"/>
  <c r="AB21" i="17" s="1"/>
  <c r="AC12" i="17"/>
  <c r="Y12" i="17"/>
  <c r="X12" i="17"/>
  <c r="T12" i="17"/>
  <c r="P12" i="17"/>
  <c r="L12" i="17"/>
  <c r="K12" i="17"/>
  <c r="G12" i="17"/>
  <c r="F12" i="17"/>
  <c r="F38" i="17" s="1"/>
  <c r="C12" i="17"/>
  <c r="O25" i="17" s="1"/>
  <c r="AB11" i="17"/>
  <c r="AA11" i="17"/>
  <c r="Z11" i="17"/>
  <c r="X11" i="17"/>
  <c r="W11" i="17"/>
  <c r="V11" i="17"/>
  <c r="T11" i="17"/>
  <c r="S11" i="17"/>
  <c r="S37" i="17" s="1"/>
  <c r="M11" i="17"/>
  <c r="C11" i="17"/>
  <c r="Z10" i="17" s="1"/>
  <c r="V10" i="17"/>
  <c r="P10" i="17"/>
  <c r="C10" i="17"/>
  <c r="L10" i="17" s="1"/>
  <c r="AC9" i="17"/>
  <c r="V9" i="17"/>
  <c r="U9" i="17"/>
  <c r="K9" i="17"/>
  <c r="C9" i="17"/>
  <c r="X25" i="17" s="1"/>
  <c r="AC8" i="17"/>
  <c r="Y8" i="17"/>
  <c r="X8" i="17"/>
  <c r="T8" i="17"/>
  <c r="P8" i="17"/>
  <c r="L8" i="17"/>
  <c r="K8" i="17"/>
  <c r="G8" i="17"/>
  <c r="F8" i="17"/>
  <c r="F34" i="17" s="1"/>
  <c r="C8" i="17"/>
  <c r="W24" i="17" s="1"/>
  <c r="AB7" i="17"/>
  <c r="AA7" i="17"/>
  <c r="Z7" i="17"/>
  <c r="X7" i="17"/>
  <c r="W7" i="17"/>
  <c r="W33" i="17" s="1"/>
  <c r="V7" i="17"/>
  <c r="T7" i="17"/>
  <c r="S7" i="17"/>
  <c r="I7" i="17"/>
  <c r="F7" i="17"/>
  <c r="F33" i="17" s="1"/>
  <c r="C7" i="17"/>
  <c r="N7" i="17" s="1"/>
  <c r="Z6" i="17"/>
  <c r="W6" i="17"/>
  <c r="V6" i="17"/>
  <c r="L6" i="17"/>
  <c r="C6" i="17"/>
  <c r="I24" i="17" s="1"/>
  <c r="AC5" i="17"/>
  <c r="W5" i="17"/>
  <c r="U5" i="17"/>
  <c r="C5" i="17"/>
  <c r="O5" i="17" s="1"/>
  <c r="P4" i="17"/>
  <c r="N4" i="17"/>
  <c r="L4" i="17"/>
  <c r="K4" i="17"/>
  <c r="H4" i="17"/>
  <c r="G4" i="17"/>
  <c r="F4" i="17"/>
  <c r="F30" i="17" s="1"/>
  <c r="C4" i="17"/>
  <c r="G25" i="17" s="1"/>
  <c r="AC3" i="17"/>
  <c r="AB3" i="17"/>
  <c r="AA3" i="17"/>
  <c r="Z3" i="17"/>
  <c r="Y3" i="17"/>
  <c r="X3" i="17"/>
  <c r="W3" i="17"/>
  <c r="V3" i="17"/>
  <c r="U3" i="17"/>
  <c r="T3" i="17"/>
  <c r="S3" i="17"/>
  <c r="P3" i="17"/>
  <c r="O3" i="17"/>
  <c r="N3" i="17"/>
  <c r="M3" i="17"/>
  <c r="L3" i="17"/>
  <c r="K3" i="17"/>
  <c r="J3" i="17"/>
  <c r="I3" i="17"/>
  <c r="H3" i="17"/>
  <c r="G3" i="17"/>
  <c r="F3" i="17"/>
  <c r="F29" i="17" s="1"/>
  <c r="F26" i="16"/>
  <c r="F25" i="16"/>
  <c r="F24" i="16"/>
  <c r="F23" i="16"/>
  <c r="F22" i="16"/>
  <c r="F21" i="16"/>
  <c r="F20" i="16"/>
  <c r="AB19" i="16"/>
  <c r="F19" i="16"/>
  <c r="L18" i="16"/>
  <c r="F18" i="16"/>
  <c r="X17" i="16"/>
  <c r="F17" i="16"/>
  <c r="F16" i="16"/>
  <c r="C14" i="16"/>
  <c r="AC13" i="16" s="1"/>
  <c r="V13" i="16"/>
  <c r="K13" i="16"/>
  <c r="C13" i="16"/>
  <c r="P13" i="16" s="1"/>
  <c r="AC12" i="16"/>
  <c r="Y12" i="16"/>
  <c r="X12" i="16"/>
  <c r="T12" i="16"/>
  <c r="P12" i="16"/>
  <c r="L12" i="16"/>
  <c r="K12" i="16"/>
  <c r="G12" i="16"/>
  <c r="F12" i="16"/>
  <c r="F38" i="16" s="1"/>
  <c r="C12" i="16"/>
  <c r="O19" i="16" s="1"/>
  <c r="AB11" i="16"/>
  <c r="AA11" i="16"/>
  <c r="Z11" i="16"/>
  <c r="X11" i="16"/>
  <c r="W11" i="16"/>
  <c r="V11" i="16"/>
  <c r="T11" i="16"/>
  <c r="S11" i="16"/>
  <c r="C11" i="16"/>
  <c r="M11" i="16" s="1"/>
  <c r="Z10" i="16"/>
  <c r="L10" i="16"/>
  <c r="H10" i="16"/>
  <c r="C10" i="16"/>
  <c r="P10" i="16" s="1"/>
  <c r="Z9" i="16"/>
  <c r="Y9" i="16"/>
  <c r="V9" i="16"/>
  <c r="P9" i="16"/>
  <c r="O9" i="16"/>
  <c r="H9" i="16"/>
  <c r="G9" i="16"/>
  <c r="C9" i="16"/>
  <c r="X19" i="16" s="1"/>
  <c r="AB8" i="16"/>
  <c r="Z8" i="16"/>
  <c r="Y8" i="16"/>
  <c r="V8" i="16"/>
  <c r="U8" i="16"/>
  <c r="T8" i="16"/>
  <c r="N8" i="16"/>
  <c r="H8" i="16"/>
  <c r="C8" i="16"/>
  <c r="K19" i="16" s="1"/>
  <c r="AC7" i="16"/>
  <c r="Z7" i="16"/>
  <c r="Y7" i="16"/>
  <c r="V7" i="16"/>
  <c r="U7" i="16"/>
  <c r="C7" i="16"/>
  <c r="C6" i="16"/>
  <c r="L6" i="16" s="1"/>
  <c r="K5" i="16"/>
  <c r="C5" i="16"/>
  <c r="H5" i="16" s="1"/>
  <c r="AC4" i="16"/>
  <c r="Y4" i="16"/>
  <c r="X4" i="16"/>
  <c r="X30" i="16" s="1"/>
  <c r="T4" i="16"/>
  <c r="P4" i="16"/>
  <c r="L4" i="16"/>
  <c r="K4" i="16"/>
  <c r="G4" i="16"/>
  <c r="F4" i="16"/>
  <c r="F30" i="16" s="1"/>
  <c r="C4" i="16"/>
  <c r="G19" i="16" s="1"/>
  <c r="AB3" i="16"/>
  <c r="AA3" i="16"/>
  <c r="Z3" i="16"/>
  <c r="X3" i="16"/>
  <c r="W3" i="16"/>
  <c r="V3" i="16"/>
  <c r="T3" i="16"/>
  <c r="S3" i="16"/>
  <c r="P3" i="16"/>
  <c r="O3" i="16"/>
  <c r="N3" i="16"/>
  <c r="M3" i="16"/>
  <c r="L3" i="16"/>
  <c r="K3" i="16"/>
  <c r="J3" i="16"/>
  <c r="I3" i="16"/>
  <c r="H3" i="16"/>
  <c r="G3" i="16"/>
  <c r="F3" i="16"/>
  <c r="F29" i="16" s="1"/>
  <c r="F26" i="15"/>
  <c r="I25" i="15"/>
  <c r="F25" i="15"/>
  <c r="F24" i="15"/>
  <c r="F23" i="15"/>
  <c r="F22" i="15"/>
  <c r="F21" i="15"/>
  <c r="H20" i="15"/>
  <c r="F20" i="15"/>
  <c r="T19" i="15"/>
  <c r="F19" i="15"/>
  <c r="H18" i="15"/>
  <c r="F18" i="15"/>
  <c r="T17" i="15"/>
  <c r="F17" i="15"/>
  <c r="H16" i="15"/>
  <c r="F16" i="15"/>
  <c r="C14" i="15"/>
  <c r="Y13" i="15" s="1"/>
  <c r="Z13" i="15"/>
  <c r="V13" i="15"/>
  <c r="P13" i="15"/>
  <c r="H13" i="15"/>
  <c r="C13" i="15"/>
  <c r="O13" i="15" s="1"/>
  <c r="AB12" i="15"/>
  <c r="Y12" i="15"/>
  <c r="V12" i="15"/>
  <c r="T12" i="15"/>
  <c r="C12" i="15"/>
  <c r="O22" i="15" s="1"/>
  <c r="M11" i="15"/>
  <c r="C11" i="15"/>
  <c r="I11" i="15" s="1"/>
  <c r="V10" i="15"/>
  <c r="C10" i="15"/>
  <c r="Y22" i="15" s="1"/>
  <c r="C9" i="15"/>
  <c r="K9" i="15" s="1"/>
  <c r="L8" i="15"/>
  <c r="G8" i="15"/>
  <c r="C8" i="15"/>
  <c r="K24" i="15" s="1"/>
  <c r="AB7" i="15"/>
  <c r="Z7" i="15"/>
  <c r="X7" i="15"/>
  <c r="V7" i="15"/>
  <c r="T7" i="15"/>
  <c r="I7" i="15"/>
  <c r="C7" i="15"/>
  <c r="V18" i="15" s="1"/>
  <c r="Z6" i="15"/>
  <c r="S6" i="15"/>
  <c r="L6" i="15"/>
  <c r="C6" i="15"/>
  <c r="H6" i="15" s="1"/>
  <c r="Z5" i="15"/>
  <c r="V5" i="15"/>
  <c r="P5" i="15"/>
  <c r="H5" i="15"/>
  <c r="H31" i="15" s="1"/>
  <c r="C5" i="15"/>
  <c r="O5" i="15" s="1"/>
  <c r="AB4" i="15"/>
  <c r="Y4" i="15"/>
  <c r="V4" i="15"/>
  <c r="T4" i="15"/>
  <c r="C4" i="15"/>
  <c r="G26" i="15" s="1"/>
  <c r="P3" i="15"/>
  <c r="O3" i="15"/>
  <c r="N3" i="15"/>
  <c r="M3" i="15"/>
  <c r="L3" i="15"/>
  <c r="K3" i="15"/>
  <c r="J3" i="15"/>
  <c r="I3" i="15"/>
  <c r="H3" i="15"/>
  <c r="G3" i="15"/>
  <c r="F3" i="15"/>
  <c r="F29" i="15" s="1"/>
  <c r="F26" i="14"/>
  <c r="F25" i="14"/>
  <c r="F24" i="14"/>
  <c r="AA23" i="14"/>
  <c r="F23" i="14"/>
  <c r="F22" i="14"/>
  <c r="F21" i="14"/>
  <c r="F20" i="14"/>
  <c r="F19" i="14"/>
  <c r="F18" i="14"/>
  <c r="F17" i="14"/>
  <c r="M16" i="14"/>
  <c r="F16" i="14"/>
  <c r="C14" i="14"/>
  <c r="AC18" i="14" s="1"/>
  <c r="P13" i="14"/>
  <c r="L13" i="14"/>
  <c r="H13" i="14"/>
  <c r="C13" i="14"/>
  <c r="AC12" i="14"/>
  <c r="Z12" i="14"/>
  <c r="Y12" i="14"/>
  <c r="V12" i="14"/>
  <c r="U12" i="14"/>
  <c r="P12" i="14"/>
  <c r="K12" i="14"/>
  <c r="H12" i="14"/>
  <c r="C12" i="14"/>
  <c r="O26" i="14" s="1"/>
  <c r="AC11" i="14"/>
  <c r="AB11" i="14"/>
  <c r="Z11" i="14"/>
  <c r="Y11" i="14"/>
  <c r="X11" i="14"/>
  <c r="V11" i="14"/>
  <c r="U11" i="14"/>
  <c r="T11" i="14"/>
  <c r="C11" i="14"/>
  <c r="N16" i="14" s="1"/>
  <c r="V10" i="14"/>
  <c r="M10" i="14"/>
  <c r="C10" i="14"/>
  <c r="M21" i="14" s="1"/>
  <c r="Z9" i="14"/>
  <c r="V9" i="14"/>
  <c r="C9" i="14"/>
  <c r="P9" i="14" s="1"/>
  <c r="C8" i="14"/>
  <c r="K20" i="14" s="1"/>
  <c r="T7" i="14"/>
  <c r="N7" i="14"/>
  <c r="L7" i="14"/>
  <c r="H7" i="14"/>
  <c r="G7" i="14"/>
  <c r="C7" i="14"/>
  <c r="J16" i="14" s="1"/>
  <c r="AC6" i="14"/>
  <c r="AB6" i="14"/>
  <c r="Z6" i="14"/>
  <c r="Y6" i="14"/>
  <c r="X6" i="14"/>
  <c r="V6" i="14"/>
  <c r="U6" i="14"/>
  <c r="T6" i="14"/>
  <c r="C6" i="14"/>
  <c r="I23" i="14" s="1"/>
  <c r="S5" i="14"/>
  <c r="C5" i="14"/>
  <c r="N5" i="14" s="1"/>
  <c r="AA4" i="14"/>
  <c r="C4" i="14"/>
  <c r="L4" i="14" s="1"/>
  <c r="P3" i="14"/>
  <c r="O3" i="14"/>
  <c r="N3" i="14"/>
  <c r="M3" i="14"/>
  <c r="L3" i="14"/>
  <c r="K3" i="14"/>
  <c r="J3" i="14"/>
  <c r="J29" i="14" s="1"/>
  <c r="I3" i="14"/>
  <c r="H3" i="14"/>
  <c r="G3" i="14"/>
  <c r="F3" i="14"/>
  <c r="F26" i="11"/>
  <c r="Y25" i="11"/>
  <c r="F25" i="11"/>
  <c r="F24" i="11"/>
  <c r="F23" i="11"/>
  <c r="W22" i="11"/>
  <c r="F22" i="11"/>
  <c r="F21" i="11"/>
  <c r="AA20" i="11"/>
  <c r="F20" i="11"/>
  <c r="F19" i="11"/>
  <c r="F18" i="11"/>
  <c r="F17" i="11"/>
  <c r="F16" i="11"/>
  <c r="C14" i="11"/>
  <c r="AC23" i="11" s="1"/>
  <c r="Y13" i="11"/>
  <c r="V13" i="11"/>
  <c r="O13" i="11"/>
  <c r="G13" i="11"/>
  <c r="C13" i="11"/>
  <c r="P18" i="11" s="1"/>
  <c r="Z12" i="11"/>
  <c r="Y12" i="11"/>
  <c r="U12" i="11"/>
  <c r="T12" i="11"/>
  <c r="N12" i="11"/>
  <c r="L12" i="11"/>
  <c r="H12" i="11"/>
  <c r="G12" i="11"/>
  <c r="C12" i="11"/>
  <c r="O25" i="11" s="1"/>
  <c r="AC11" i="11"/>
  <c r="AB11" i="11"/>
  <c r="AA11" i="11"/>
  <c r="Z11" i="11"/>
  <c r="Y11" i="11"/>
  <c r="X11" i="11"/>
  <c r="W11" i="11"/>
  <c r="V11" i="11"/>
  <c r="U11" i="11"/>
  <c r="T11" i="11"/>
  <c r="S11" i="11"/>
  <c r="C11" i="11"/>
  <c r="P10" i="11"/>
  <c r="C10" i="11"/>
  <c r="L10" i="11" s="1"/>
  <c r="AC9" i="11"/>
  <c r="V9" i="11"/>
  <c r="U9" i="11"/>
  <c r="K9" i="11"/>
  <c r="C9" i="11"/>
  <c r="P9" i="11" s="1"/>
  <c r="AC8" i="11"/>
  <c r="Y8" i="11"/>
  <c r="X8" i="11"/>
  <c r="V8" i="11"/>
  <c r="U8" i="11"/>
  <c r="T8" i="11"/>
  <c r="P8" i="11"/>
  <c r="K8" i="11"/>
  <c r="H8" i="11"/>
  <c r="F8" i="11"/>
  <c r="F34" i="11" s="1"/>
  <c r="C8" i="11"/>
  <c r="W26" i="11" s="1"/>
  <c r="AC7" i="11"/>
  <c r="AB7" i="11"/>
  <c r="AA7" i="11"/>
  <c r="AA33" i="11" s="1"/>
  <c r="Z7" i="11"/>
  <c r="Y7" i="11"/>
  <c r="X7" i="11"/>
  <c r="W7" i="11"/>
  <c r="V7" i="11"/>
  <c r="U7" i="11"/>
  <c r="T7" i="11"/>
  <c r="S7" i="11"/>
  <c r="C7" i="11"/>
  <c r="F7" i="11" s="1"/>
  <c r="F33" i="11" s="1"/>
  <c r="H6" i="11"/>
  <c r="C6" i="11"/>
  <c r="I24" i="11" s="1"/>
  <c r="U5" i="11"/>
  <c r="P5" i="11"/>
  <c r="K5" i="11"/>
  <c r="H5" i="11"/>
  <c r="C5" i="11"/>
  <c r="O5" i="11" s="1"/>
  <c r="AC4" i="11"/>
  <c r="AB4" i="11"/>
  <c r="Z4" i="11"/>
  <c r="Y4" i="11"/>
  <c r="X4" i="11"/>
  <c r="V4" i="11"/>
  <c r="U4" i="11"/>
  <c r="T4" i="11"/>
  <c r="P4" i="11"/>
  <c r="K4" i="11"/>
  <c r="F4" i="11"/>
  <c r="F30" i="11" s="1"/>
  <c r="C4" i="11"/>
  <c r="G21" i="11" s="1"/>
  <c r="AA3" i="11"/>
  <c r="Z3" i="11"/>
  <c r="W3" i="11"/>
  <c r="V3" i="11"/>
  <c r="S3" i="11"/>
  <c r="P3" i="11"/>
  <c r="O3" i="11"/>
  <c r="N3" i="11"/>
  <c r="M3" i="11"/>
  <c r="L3" i="11"/>
  <c r="K3" i="11"/>
  <c r="J3" i="11"/>
  <c r="I3" i="11"/>
  <c r="H3" i="11"/>
  <c r="G3" i="11"/>
  <c r="F3" i="11"/>
  <c r="L5" i="18" l="1"/>
  <c r="X3" i="18"/>
  <c r="G4" i="18"/>
  <c r="U4" i="18"/>
  <c r="Z4" i="18"/>
  <c r="F5" i="18"/>
  <c r="F31" i="18" s="1"/>
  <c r="N5" i="18"/>
  <c r="J7" i="18"/>
  <c r="J33" i="18" s="1"/>
  <c r="AJ33" i="18" s="1"/>
  <c r="O7" i="18"/>
  <c r="U8" i="18"/>
  <c r="Z8" i="18"/>
  <c r="F9" i="18"/>
  <c r="F35" i="18" s="1"/>
  <c r="N9" i="18"/>
  <c r="J11" i="18"/>
  <c r="O11" i="18"/>
  <c r="Z11" i="18"/>
  <c r="Z37" i="18" s="1"/>
  <c r="V12" i="18"/>
  <c r="AA12" i="18"/>
  <c r="H13" i="18"/>
  <c r="P13" i="18"/>
  <c r="P39" i="18" s="1"/>
  <c r="Y8" i="18"/>
  <c r="Z3" i="18"/>
  <c r="K4" i="18"/>
  <c r="V4" i="18"/>
  <c r="AA4" i="18"/>
  <c r="H5" i="18"/>
  <c r="P5" i="18"/>
  <c r="F7" i="18"/>
  <c r="F33" i="18" s="1"/>
  <c r="K7" i="18"/>
  <c r="P7" i="18"/>
  <c r="V8" i="18"/>
  <c r="AA8" i="18"/>
  <c r="AA34" i="18" s="1"/>
  <c r="H9" i="18"/>
  <c r="P9" i="18"/>
  <c r="P11" i="18"/>
  <c r="W12" i="18"/>
  <c r="AC12" i="18"/>
  <c r="J13" i="18"/>
  <c r="V13" i="18"/>
  <c r="V3" i="18"/>
  <c r="Y4" i="18"/>
  <c r="S8" i="18"/>
  <c r="L9" i="18"/>
  <c r="T3" i="18"/>
  <c r="T29" i="18" s="1"/>
  <c r="AB3" i="18"/>
  <c r="O4" i="18"/>
  <c r="W4" i="18"/>
  <c r="AC4" i="18"/>
  <c r="V5" i="18"/>
  <c r="G7" i="18"/>
  <c r="L7" i="18"/>
  <c r="W8" i="18"/>
  <c r="AC8" i="18"/>
  <c r="V9" i="18"/>
  <c r="Z13" i="18"/>
  <c r="P36" i="18"/>
  <c r="U3" i="18"/>
  <c r="Y3" i="18"/>
  <c r="AC3" i="18"/>
  <c r="H4" i="18"/>
  <c r="L4" i="18"/>
  <c r="T26" i="18"/>
  <c r="H25" i="18"/>
  <c r="T24" i="18"/>
  <c r="T37" i="18" s="1"/>
  <c r="H23" i="18"/>
  <c r="T22" i="18"/>
  <c r="H21" i="18"/>
  <c r="T20" i="18"/>
  <c r="H19" i="18"/>
  <c r="T18" i="18"/>
  <c r="H26" i="18"/>
  <c r="T25" i="18"/>
  <c r="H24" i="18"/>
  <c r="T23" i="18"/>
  <c r="T36" i="18" s="1"/>
  <c r="H22" i="18"/>
  <c r="T21" i="18"/>
  <c r="H20" i="18"/>
  <c r="T19" i="18"/>
  <c r="T32" i="18" s="1"/>
  <c r="H18" i="18"/>
  <c r="T17" i="18"/>
  <c r="I5" i="18"/>
  <c r="M5" i="18"/>
  <c r="S5" i="18"/>
  <c r="W5" i="18"/>
  <c r="AA5" i="18"/>
  <c r="F6" i="18"/>
  <c r="F32" i="18" s="1"/>
  <c r="J6" i="18"/>
  <c r="N6" i="18"/>
  <c r="U7" i="18"/>
  <c r="Y7" i="18"/>
  <c r="AC7" i="18"/>
  <c r="H8" i="18"/>
  <c r="H34" i="18" s="1"/>
  <c r="L8" i="18"/>
  <c r="X26" i="18"/>
  <c r="L25" i="18"/>
  <c r="X24" i="18"/>
  <c r="L23" i="18"/>
  <c r="X22" i="18"/>
  <c r="L21" i="18"/>
  <c r="X20" i="18"/>
  <c r="X33" i="18" s="1"/>
  <c r="L19" i="18"/>
  <c r="X18" i="18"/>
  <c r="L26" i="18"/>
  <c r="X25" i="18"/>
  <c r="L24" i="18"/>
  <c r="X23" i="18"/>
  <c r="L22" i="18"/>
  <c r="X21" i="18"/>
  <c r="L20" i="18"/>
  <c r="X19" i="18"/>
  <c r="X32" i="18" s="1"/>
  <c r="L18" i="18"/>
  <c r="X17" i="18"/>
  <c r="I9" i="18"/>
  <c r="M9" i="18"/>
  <c r="S9" i="18"/>
  <c r="W9" i="18"/>
  <c r="AA9" i="18"/>
  <c r="F10" i="18"/>
  <c r="F36" i="18" s="1"/>
  <c r="J10" i="18"/>
  <c r="N10" i="18"/>
  <c r="X36" i="18"/>
  <c r="U11" i="18"/>
  <c r="Y11" i="18"/>
  <c r="AC11" i="18"/>
  <c r="H12" i="18"/>
  <c r="H38" i="18" s="1"/>
  <c r="L12" i="18"/>
  <c r="L38" i="18" s="1"/>
  <c r="AB26" i="18"/>
  <c r="P25" i="18"/>
  <c r="P38" i="18" s="1"/>
  <c r="AB24" i="18"/>
  <c r="P23" i="18"/>
  <c r="AB22" i="18"/>
  <c r="P21" i="18"/>
  <c r="P34" i="18" s="1"/>
  <c r="AB20" i="18"/>
  <c r="P19" i="18"/>
  <c r="P32" i="18" s="1"/>
  <c r="AB18" i="18"/>
  <c r="P26" i="18"/>
  <c r="AB25" i="18"/>
  <c r="P24" i="18"/>
  <c r="AB23" i="18"/>
  <c r="AB36" i="18" s="1"/>
  <c r="P22" i="18"/>
  <c r="P35" i="18" s="1"/>
  <c r="AB21" i="18"/>
  <c r="P20" i="18"/>
  <c r="AB19" i="18"/>
  <c r="AB32" i="18" s="1"/>
  <c r="P18" i="18"/>
  <c r="P31" i="18" s="1"/>
  <c r="AB17" i="18"/>
  <c r="I13" i="18"/>
  <c r="M13" i="18"/>
  <c r="S13" i="18"/>
  <c r="W13" i="18"/>
  <c r="AA13" i="18"/>
  <c r="J16" i="18"/>
  <c r="N16" i="18"/>
  <c r="N29" i="18" s="1"/>
  <c r="AN29" i="18" s="1"/>
  <c r="T16" i="18"/>
  <c r="AB16" i="18"/>
  <c r="L17" i="18"/>
  <c r="V29" i="18"/>
  <c r="S26" i="18"/>
  <c r="G25" i="18"/>
  <c r="S24" i="18"/>
  <c r="G23" i="18"/>
  <c r="S22" i="18"/>
  <c r="G21" i="18"/>
  <c r="S20" i="18"/>
  <c r="G19" i="18"/>
  <c r="S18" i="18"/>
  <c r="G17" i="18"/>
  <c r="G26" i="18"/>
  <c r="S25" i="18"/>
  <c r="S38" i="18" s="1"/>
  <c r="G24" i="18"/>
  <c r="G37" i="18" s="1"/>
  <c r="S23" i="18"/>
  <c r="G22" i="18"/>
  <c r="S21" i="18"/>
  <c r="S34" i="18" s="1"/>
  <c r="G20" i="18"/>
  <c r="G33" i="18" s="1"/>
  <c r="S19" i="18"/>
  <c r="G18" i="18"/>
  <c r="S17" i="18"/>
  <c r="S30" i="18" s="1"/>
  <c r="I4" i="18"/>
  <c r="M4" i="18"/>
  <c r="AA30" i="18"/>
  <c r="T5" i="18"/>
  <c r="T31" i="18" s="1"/>
  <c r="X5" i="18"/>
  <c r="AB5" i="18"/>
  <c r="AB31" i="18" s="1"/>
  <c r="G6" i="18"/>
  <c r="K6" i="18"/>
  <c r="O6" i="18"/>
  <c r="H33" i="18"/>
  <c r="L33" i="18"/>
  <c r="P33" i="18"/>
  <c r="W26" i="18"/>
  <c r="K25" i="18"/>
  <c r="W24" i="18"/>
  <c r="K23" i="18"/>
  <c r="W22" i="18"/>
  <c r="K21" i="18"/>
  <c r="W20" i="18"/>
  <c r="K19" i="18"/>
  <c r="W18" i="18"/>
  <c r="K17" i="18"/>
  <c r="W16" i="18"/>
  <c r="K26" i="18"/>
  <c r="W25" i="18"/>
  <c r="K24" i="18"/>
  <c r="K37" i="18" s="1"/>
  <c r="W23" i="18"/>
  <c r="K22" i="18"/>
  <c r="W21" i="18"/>
  <c r="K20" i="18"/>
  <c r="K33" i="18" s="1"/>
  <c r="W19" i="18"/>
  <c r="K18" i="18"/>
  <c r="W17" i="18"/>
  <c r="W30" i="18" s="1"/>
  <c r="I8" i="18"/>
  <c r="M8" i="18"/>
  <c r="W34" i="18"/>
  <c r="T9" i="18"/>
  <c r="T35" i="18" s="1"/>
  <c r="X9" i="18"/>
  <c r="X35" i="18" s="1"/>
  <c r="AB9" i="18"/>
  <c r="G10" i="18"/>
  <c r="K10" i="18"/>
  <c r="O10" i="18"/>
  <c r="H37" i="18"/>
  <c r="L37" i="18"/>
  <c r="P37" i="18"/>
  <c r="AA26" i="18"/>
  <c r="O25" i="18"/>
  <c r="AA24" i="18"/>
  <c r="O23" i="18"/>
  <c r="AA22" i="18"/>
  <c r="O21" i="18"/>
  <c r="AA20" i="18"/>
  <c r="O19" i="18"/>
  <c r="AA18" i="18"/>
  <c r="O17" i="18"/>
  <c r="AA16" i="18"/>
  <c r="O26" i="18"/>
  <c r="AA25" i="18"/>
  <c r="O24" i="18"/>
  <c r="O37" i="18" s="1"/>
  <c r="AA23" i="18"/>
  <c r="O22" i="18"/>
  <c r="AA21" i="18"/>
  <c r="O20" i="18"/>
  <c r="O33" i="18" s="1"/>
  <c r="AA19" i="18"/>
  <c r="AA32" i="18" s="1"/>
  <c r="O18" i="18"/>
  <c r="AA17" i="18"/>
  <c r="I12" i="18"/>
  <c r="M12" i="18"/>
  <c r="AA38" i="18"/>
  <c r="T13" i="18"/>
  <c r="T39" i="18" s="1"/>
  <c r="X13" i="18"/>
  <c r="X39" i="18" s="1"/>
  <c r="AB13" i="18"/>
  <c r="AB39" i="18" s="1"/>
  <c r="G16" i="18"/>
  <c r="G29" i="18" s="1"/>
  <c r="K16" i="18"/>
  <c r="K29" i="18" s="1"/>
  <c r="O16" i="18"/>
  <c r="O29" i="18" s="1"/>
  <c r="S3" i="18"/>
  <c r="W3" i="18"/>
  <c r="W29" i="18" s="1"/>
  <c r="AA3" i="18"/>
  <c r="AA29" i="18" s="1"/>
  <c r="F4" i="18"/>
  <c r="F30" i="18" s="1"/>
  <c r="J4" i="18"/>
  <c r="N4" i="18"/>
  <c r="N30" i="18" s="1"/>
  <c r="T4" i="18"/>
  <c r="T30" i="18" s="1"/>
  <c r="X4" i="18"/>
  <c r="AB4" i="18"/>
  <c r="AB30" i="18" s="1"/>
  <c r="G5" i="18"/>
  <c r="G31" i="18" s="1"/>
  <c r="AG31" i="18" s="1"/>
  <c r="K5" i="18"/>
  <c r="K31" i="18" s="1"/>
  <c r="O5" i="18"/>
  <c r="U5" i="18"/>
  <c r="Y5" i="18"/>
  <c r="AC5" i="18"/>
  <c r="H6" i="18"/>
  <c r="H32" i="18" s="1"/>
  <c r="L6" i="18"/>
  <c r="L32" i="18" s="1"/>
  <c r="J26" i="18"/>
  <c r="J39" i="18" s="1"/>
  <c r="V25" i="18"/>
  <c r="V38" i="18" s="1"/>
  <c r="J24" i="18"/>
  <c r="J37" i="18" s="1"/>
  <c r="V23" i="18"/>
  <c r="J22" i="18"/>
  <c r="J35" i="18" s="1"/>
  <c r="V21" i="18"/>
  <c r="V34" i="18" s="1"/>
  <c r="J20" i="18"/>
  <c r="V19" i="18"/>
  <c r="V32" i="18" s="1"/>
  <c r="J18" i="18"/>
  <c r="J31" i="18" s="1"/>
  <c r="V17" i="18"/>
  <c r="V26" i="18"/>
  <c r="J25" i="18"/>
  <c r="V24" i="18"/>
  <c r="V37" i="18" s="1"/>
  <c r="J23" i="18"/>
  <c r="V22" i="18"/>
  <c r="J21" i="18"/>
  <c r="V20" i="18"/>
  <c r="V33" i="18" s="1"/>
  <c r="J19" i="18"/>
  <c r="V18" i="18"/>
  <c r="V31" i="18" s="1"/>
  <c r="I7" i="18"/>
  <c r="M7" i="18"/>
  <c r="S7" i="18"/>
  <c r="S33" i="18" s="1"/>
  <c r="W7" i="18"/>
  <c r="W33" i="18" s="1"/>
  <c r="AA7" i="18"/>
  <c r="F8" i="18"/>
  <c r="F34" i="18" s="1"/>
  <c r="J8" i="18"/>
  <c r="J34" i="18" s="1"/>
  <c r="N8" i="18"/>
  <c r="T8" i="18"/>
  <c r="X8" i="18"/>
  <c r="X34" i="18" s="1"/>
  <c r="AB8" i="18"/>
  <c r="AB34" i="18" s="1"/>
  <c r="G9" i="18"/>
  <c r="G35" i="18" s="1"/>
  <c r="AG35" i="18" s="1"/>
  <c r="K9" i="18"/>
  <c r="O9" i="18"/>
  <c r="U9" i="18"/>
  <c r="Y9" i="18"/>
  <c r="AC9" i="18"/>
  <c r="H10" i="18"/>
  <c r="H36" i="18" s="1"/>
  <c r="L10" i="18"/>
  <c r="L36" i="18" s="1"/>
  <c r="V36" i="18"/>
  <c r="N26" i="18"/>
  <c r="N39" i="18" s="1"/>
  <c r="Z25" i="18"/>
  <c r="Z38" i="18" s="1"/>
  <c r="N24" i="18"/>
  <c r="Z23" i="18"/>
  <c r="Z36" i="18" s="1"/>
  <c r="N22" i="18"/>
  <c r="N35" i="18" s="1"/>
  <c r="Z21" i="18"/>
  <c r="Z34" i="18" s="1"/>
  <c r="N20" i="18"/>
  <c r="Z19" i="18"/>
  <c r="Z32" i="18" s="1"/>
  <c r="N18" i="18"/>
  <c r="N31" i="18" s="1"/>
  <c r="Z17" i="18"/>
  <c r="Z30" i="18" s="1"/>
  <c r="Z26" i="18"/>
  <c r="N25" i="18"/>
  <c r="Z24" i="18"/>
  <c r="N23" i="18"/>
  <c r="Z22" i="18"/>
  <c r="Z35" i="18" s="1"/>
  <c r="N21" i="18"/>
  <c r="Z20" i="18"/>
  <c r="Z33" i="18" s="1"/>
  <c r="N19" i="18"/>
  <c r="Z18" i="18"/>
  <c r="I11" i="18"/>
  <c r="M11" i="18"/>
  <c r="S11" i="18"/>
  <c r="S37" i="18" s="1"/>
  <c r="AF37" i="18" s="1"/>
  <c r="W11" i="18"/>
  <c r="W37" i="18" s="1"/>
  <c r="AA11" i="18"/>
  <c r="F12" i="18"/>
  <c r="F38" i="18" s="1"/>
  <c r="J12" i="18"/>
  <c r="J38" i="18" s="1"/>
  <c r="N12" i="18"/>
  <c r="N38" i="18" s="1"/>
  <c r="AN38" i="18" s="1"/>
  <c r="T12" i="18"/>
  <c r="X12" i="18"/>
  <c r="AB12" i="18"/>
  <c r="AB38" i="18" s="1"/>
  <c r="G13" i="18"/>
  <c r="G39" i="18" s="1"/>
  <c r="K13" i="18"/>
  <c r="O13" i="18"/>
  <c r="U13" i="18"/>
  <c r="U39" i="18" s="1"/>
  <c r="Y13" i="18"/>
  <c r="H16" i="18"/>
  <c r="H29" i="18" s="1"/>
  <c r="L16" i="18"/>
  <c r="L29" i="18" s="1"/>
  <c r="P16" i="18"/>
  <c r="P29" i="18" s="1"/>
  <c r="X16" i="18"/>
  <c r="X29" i="18" s="1"/>
  <c r="H17" i="18"/>
  <c r="P17" i="18"/>
  <c r="P30" i="18" s="1"/>
  <c r="J29" i="18"/>
  <c r="AJ29" i="18" s="1"/>
  <c r="AB29" i="18"/>
  <c r="G30" i="18"/>
  <c r="K30" i="18"/>
  <c r="O30" i="18"/>
  <c r="AO30" i="18" s="1"/>
  <c r="H31" i="18"/>
  <c r="L31" i="18"/>
  <c r="Z31" i="18"/>
  <c r="I26" i="18"/>
  <c r="U25" i="18"/>
  <c r="U38" i="18" s="1"/>
  <c r="I24" i="18"/>
  <c r="U23" i="18"/>
  <c r="U36" i="18" s="1"/>
  <c r="I22" i="18"/>
  <c r="U21" i="18"/>
  <c r="U34" i="18" s="1"/>
  <c r="I20" i="18"/>
  <c r="U19" i="18"/>
  <c r="U32" i="18" s="1"/>
  <c r="I18" i="18"/>
  <c r="U17" i="18"/>
  <c r="U26" i="18"/>
  <c r="I25" i="18"/>
  <c r="U24" i="18"/>
  <c r="I23" i="18"/>
  <c r="U22" i="18"/>
  <c r="I21" i="18"/>
  <c r="U20" i="18"/>
  <c r="I19" i="18"/>
  <c r="U18" i="18"/>
  <c r="I17" i="18"/>
  <c r="U16" i="18"/>
  <c r="I6" i="18"/>
  <c r="I32" i="18" s="1"/>
  <c r="M6" i="18"/>
  <c r="S32" i="18"/>
  <c r="W32" i="18"/>
  <c r="N33" i="18"/>
  <c r="T33" i="18"/>
  <c r="AB7" i="18"/>
  <c r="AB33" i="18" s="1"/>
  <c r="G8" i="18"/>
  <c r="G34" i="18" s="1"/>
  <c r="K8" i="18"/>
  <c r="K34" i="18" s="1"/>
  <c r="AK34" i="18" s="1"/>
  <c r="O8" i="18"/>
  <c r="O34" i="18" s="1"/>
  <c r="H35" i="18"/>
  <c r="L35" i="18"/>
  <c r="V35" i="18"/>
  <c r="M26" i="18"/>
  <c r="Y25" i="18"/>
  <c r="Y38" i="18" s="1"/>
  <c r="M24" i="18"/>
  <c r="Y23" i="18"/>
  <c r="Y36" i="18" s="1"/>
  <c r="M22" i="18"/>
  <c r="Y21" i="18"/>
  <c r="Y34" i="18" s="1"/>
  <c r="M20" i="18"/>
  <c r="Y19" i="18"/>
  <c r="Y32" i="18" s="1"/>
  <c r="M18" i="18"/>
  <c r="Y17" i="18"/>
  <c r="Y30" i="18" s="1"/>
  <c r="Y26" i="18"/>
  <c r="M25" i="18"/>
  <c r="Y24" i="18"/>
  <c r="M23" i="18"/>
  <c r="Y22" i="18"/>
  <c r="M21" i="18"/>
  <c r="Y20" i="18"/>
  <c r="M19" i="18"/>
  <c r="Y18" i="18"/>
  <c r="M17" i="18"/>
  <c r="Y16" i="18"/>
  <c r="I10" i="18"/>
  <c r="I36" i="18" s="1"/>
  <c r="AI36" i="18" s="1"/>
  <c r="M10" i="18"/>
  <c r="S36" i="18"/>
  <c r="W36" i="18"/>
  <c r="AA36" i="18"/>
  <c r="N37" i="18"/>
  <c r="X11" i="18"/>
  <c r="X37" i="18" s="1"/>
  <c r="AB11" i="18"/>
  <c r="AB37" i="18" s="1"/>
  <c r="G12" i="18"/>
  <c r="G38" i="18" s="1"/>
  <c r="K12" i="18"/>
  <c r="K38" i="18" s="1"/>
  <c r="O12" i="18"/>
  <c r="O38" i="18" s="1"/>
  <c r="AO38" i="18" s="1"/>
  <c r="H39" i="18"/>
  <c r="L39" i="18"/>
  <c r="V39" i="18"/>
  <c r="Z39" i="18"/>
  <c r="AC25" i="18"/>
  <c r="AC38" i="18" s="1"/>
  <c r="AC23" i="18"/>
  <c r="AC36" i="18" s="1"/>
  <c r="AC21" i="18"/>
  <c r="AC34" i="18" s="1"/>
  <c r="AC19" i="18"/>
  <c r="AC32" i="18" s="1"/>
  <c r="AC17" i="18"/>
  <c r="AC30" i="18" s="1"/>
  <c r="AC26" i="18"/>
  <c r="AC39" i="18" s="1"/>
  <c r="AC24" i="18"/>
  <c r="AC22" i="18"/>
  <c r="AC20" i="18"/>
  <c r="AC18" i="18"/>
  <c r="AC16" i="18"/>
  <c r="I16" i="18"/>
  <c r="I29" i="18" s="1"/>
  <c r="M16" i="18"/>
  <c r="M29" i="18" s="1"/>
  <c r="AM29" i="18" s="1"/>
  <c r="S16" i="18"/>
  <c r="Z16" i="18"/>
  <c r="Z29" i="18" s="1"/>
  <c r="J17" i="18"/>
  <c r="T4" i="17"/>
  <c r="V4" i="17"/>
  <c r="H5" i="17"/>
  <c r="N6" i="17"/>
  <c r="L9" i="17"/>
  <c r="L13" i="17"/>
  <c r="L39" i="17" s="1"/>
  <c r="P16" i="17"/>
  <c r="X17" i="17"/>
  <c r="L18" i="17"/>
  <c r="T19" i="17"/>
  <c r="Y21" i="17"/>
  <c r="Y34" i="17" s="1"/>
  <c r="T17" i="17"/>
  <c r="L29" i="17"/>
  <c r="J4" i="17"/>
  <c r="O4" i="17"/>
  <c r="Y4" i="17"/>
  <c r="M5" i="17"/>
  <c r="M31" i="17" s="1"/>
  <c r="Y5" i="17"/>
  <c r="F6" i="17"/>
  <c r="F32" i="17" s="1"/>
  <c r="S6" i="17"/>
  <c r="AA6" i="17"/>
  <c r="J7" i="17"/>
  <c r="U7" i="17"/>
  <c r="Y7" i="17"/>
  <c r="AC7" i="17"/>
  <c r="AC33" i="17" s="1"/>
  <c r="H8" i="17"/>
  <c r="N8" i="17"/>
  <c r="U8" i="17"/>
  <c r="Z8" i="17"/>
  <c r="Z34" i="17" s="1"/>
  <c r="G9" i="17"/>
  <c r="O9" i="17"/>
  <c r="Y9" i="17"/>
  <c r="H10" i="17"/>
  <c r="U11" i="17"/>
  <c r="Y11" i="17"/>
  <c r="AC11" i="17"/>
  <c r="H12" i="17"/>
  <c r="N12" i="17"/>
  <c r="U12" i="17"/>
  <c r="Z12" i="17"/>
  <c r="G13" i="17"/>
  <c r="O13" i="17"/>
  <c r="Y13" i="17"/>
  <c r="Z16" i="17"/>
  <c r="AB17" i="17"/>
  <c r="P18" i="17"/>
  <c r="X19" i="17"/>
  <c r="AB23" i="17"/>
  <c r="L26" i="17"/>
  <c r="H18" i="17"/>
  <c r="AB4" i="17"/>
  <c r="S5" i="17"/>
  <c r="Z5" i="17"/>
  <c r="I6" i="17"/>
  <c r="J8" i="17"/>
  <c r="O8" i="17"/>
  <c r="O34" i="17" s="1"/>
  <c r="V8" i="17"/>
  <c r="AB8" i="17"/>
  <c r="AB34" i="17" s="1"/>
  <c r="H9" i="17"/>
  <c r="P9" i="17"/>
  <c r="Z9" i="17"/>
  <c r="Z35" i="17" s="1"/>
  <c r="J12" i="17"/>
  <c r="O12" i="17"/>
  <c r="V12" i="17"/>
  <c r="AB12" i="17"/>
  <c r="H13" i="17"/>
  <c r="P13" i="17"/>
  <c r="H16" i="17"/>
  <c r="H29" i="17" s="1"/>
  <c r="Z18" i="17"/>
  <c r="G21" i="17"/>
  <c r="G34" i="17" s="1"/>
  <c r="P22" i="17"/>
  <c r="K25" i="17"/>
  <c r="U35" i="17"/>
  <c r="I29" i="17"/>
  <c r="X4" i="17"/>
  <c r="X30" i="17" s="1"/>
  <c r="AC4" i="17"/>
  <c r="I5" i="17"/>
  <c r="V5" i="17"/>
  <c r="AA5" i="17"/>
  <c r="H6" i="17"/>
  <c r="M6" i="17"/>
  <c r="J26" i="17"/>
  <c r="V25" i="17"/>
  <c r="J24" i="17"/>
  <c r="V23" i="17"/>
  <c r="V36" i="17" s="1"/>
  <c r="J22" i="17"/>
  <c r="V21" i="17"/>
  <c r="J20" i="17"/>
  <c r="J33" i="17" s="1"/>
  <c r="AJ33" i="17" s="1"/>
  <c r="J25" i="17"/>
  <c r="V20" i="17"/>
  <c r="V33" i="17" s="1"/>
  <c r="P7" i="17"/>
  <c r="L7" i="17"/>
  <c r="H7" i="17"/>
  <c r="AC6" i="17"/>
  <c r="Y6" i="17"/>
  <c r="U6" i="17"/>
  <c r="V22" i="17"/>
  <c r="V35" i="17" s="1"/>
  <c r="V19" i="17"/>
  <c r="V32" i="17" s="1"/>
  <c r="J18" i="17"/>
  <c r="V17" i="17"/>
  <c r="V30" i="17" s="1"/>
  <c r="J16" i="17"/>
  <c r="J29" i="17" s="1"/>
  <c r="O7" i="17"/>
  <c r="K7" i="17"/>
  <c r="G7" i="17"/>
  <c r="AB6" i="17"/>
  <c r="X6" i="17"/>
  <c r="X32" i="17" s="1"/>
  <c r="T6" i="17"/>
  <c r="V24" i="17"/>
  <c r="J21" i="17"/>
  <c r="J34" i="17" s="1"/>
  <c r="AJ34" i="17" s="1"/>
  <c r="M7" i="17"/>
  <c r="M33" i="17" s="1"/>
  <c r="W37" i="17"/>
  <c r="AA37" i="17"/>
  <c r="X38" i="17"/>
  <c r="J38" i="17"/>
  <c r="AJ38" i="17" s="1"/>
  <c r="T30" i="17"/>
  <c r="Y30" i="17"/>
  <c r="T26" i="17"/>
  <c r="H25" i="17"/>
  <c r="T24" i="17"/>
  <c r="H23" i="17"/>
  <c r="H36" i="17" s="1"/>
  <c r="T22" i="17"/>
  <c r="H21" i="17"/>
  <c r="T20" i="17"/>
  <c r="T25" i="17"/>
  <c r="T38" i="17" s="1"/>
  <c r="H24" i="17"/>
  <c r="N5" i="17"/>
  <c r="J5" i="17"/>
  <c r="J31" i="17" s="1"/>
  <c r="F5" i="17"/>
  <c r="F31" i="17" s="1"/>
  <c r="AA4" i="17"/>
  <c r="W4" i="17"/>
  <c r="S4" i="17"/>
  <c r="H26" i="17"/>
  <c r="H39" i="17" s="1"/>
  <c r="AH39" i="17" s="1"/>
  <c r="H19" i="17"/>
  <c r="T18" i="17"/>
  <c r="H17" i="17"/>
  <c r="H30" i="17" s="1"/>
  <c r="T16" i="17"/>
  <c r="T29" i="17" s="1"/>
  <c r="T21" i="17"/>
  <c r="T34" i="17" s="1"/>
  <c r="H20" i="17"/>
  <c r="K5" i="17"/>
  <c r="P5" i="17"/>
  <c r="P31" i="17" s="1"/>
  <c r="N26" i="17"/>
  <c r="Z25" i="17"/>
  <c r="N24" i="17"/>
  <c r="Z23" i="17"/>
  <c r="Z36" i="17" s="1"/>
  <c r="N22" i="17"/>
  <c r="Z21" i="17"/>
  <c r="N20" i="17"/>
  <c r="N33" i="17" s="1"/>
  <c r="Z19" i="17"/>
  <c r="Z24" i="17"/>
  <c r="N21" i="17"/>
  <c r="N34" i="17" s="1"/>
  <c r="P11" i="17"/>
  <c r="L11" i="17"/>
  <c r="H11" i="17"/>
  <c r="H37" i="17" s="1"/>
  <c r="AC10" i="17"/>
  <c r="Y10" i="17"/>
  <c r="Y36" i="17" s="1"/>
  <c r="U10" i="17"/>
  <c r="Z26" i="17"/>
  <c r="N23" i="17"/>
  <c r="N18" i="17"/>
  <c r="Z17" i="17"/>
  <c r="N16" i="17"/>
  <c r="N29" i="17" s="1"/>
  <c r="O11" i="17"/>
  <c r="K11" i="17"/>
  <c r="K37" i="17" s="1"/>
  <c r="G11" i="17"/>
  <c r="AB10" i="17"/>
  <c r="AB36" i="17" s="1"/>
  <c r="X10" i="17"/>
  <c r="T10" i="17"/>
  <c r="N25" i="17"/>
  <c r="Z20" i="17"/>
  <c r="N11" i="17"/>
  <c r="J11" i="17"/>
  <c r="J37" i="17" s="1"/>
  <c r="AJ37" i="17" s="1"/>
  <c r="F11" i="17"/>
  <c r="F37" i="17" s="1"/>
  <c r="AF37" i="17" s="1"/>
  <c r="AA10" i="17"/>
  <c r="W10" i="17"/>
  <c r="S10" i="17"/>
  <c r="S36" i="17" s="1"/>
  <c r="J17" i="17"/>
  <c r="J30" i="17" s="1"/>
  <c r="J19" i="17"/>
  <c r="H22" i="17"/>
  <c r="J23" i="17"/>
  <c r="T33" i="17"/>
  <c r="AB38" i="17"/>
  <c r="U4" i="17"/>
  <c r="Z4" i="17"/>
  <c r="Z30" i="17" s="1"/>
  <c r="G5" i="17"/>
  <c r="L5" i="17"/>
  <c r="L31" i="17" s="1"/>
  <c r="U26" i="17"/>
  <c r="U39" i="17" s="1"/>
  <c r="I25" i="17"/>
  <c r="U24" i="17"/>
  <c r="I23" i="17"/>
  <c r="U22" i="17"/>
  <c r="I21" i="17"/>
  <c r="U20" i="17"/>
  <c r="I26" i="17"/>
  <c r="I19" i="17"/>
  <c r="I32" i="17" s="1"/>
  <c r="AI32" i="17" s="1"/>
  <c r="U18" i="17"/>
  <c r="U31" i="17" s="1"/>
  <c r="I17" i="17"/>
  <c r="U16" i="17"/>
  <c r="U29" i="17" s="1"/>
  <c r="O6" i="17"/>
  <c r="K6" i="17"/>
  <c r="G6" i="17"/>
  <c r="AB5" i="17"/>
  <c r="AB31" i="17" s="1"/>
  <c r="X5" i="17"/>
  <c r="T5" i="17"/>
  <c r="T31" i="17" s="1"/>
  <c r="U21" i="17"/>
  <c r="U34" i="17" s="1"/>
  <c r="I20" i="17"/>
  <c r="I33" i="17" s="1"/>
  <c r="AI33" i="17" s="1"/>
  <c r="U23" i="17"/>
  <c r="I22" i="17"/>
  <c r="U19" i="17"/>
  <c r="I18" i="17"/>
  <c r="U17" i="17"/>
  <c r="I16" i="17"/>
  <c r="J6" i="17"/>
  <c r="J32" i="17" s="1"/>
  <c r="P6" i="17"/>
  <c r="Z32" i="17"/>
  <c r="I11" i="17"/>
  <c r="I37" i="17" s="1"/>
  <c r="AI37" i="17" s="1"/>
  <c r="N38" i="17"/>
  <c r="Z38" i="17"/>
  <c r="V16" i="17"/>
  <c r="V29" i="17" s="1"/>
  <c r="N17" i="17"/>
  <c r="N30" i="17" s="1"/>
  <c r="V18" i="17"/>
  <c r="N19" i="17"/>
  <c r="T23" i="17"/>
  <c r="U25" i="17"/>
  <c r="U38" i="17" s="1"/>
  <c r="V26" i="17"/>
  <c r="H35" i="17"/>
  <c r="P35" i="17"/>
  <c r="Y26" i="17"/>
  <c r="Y39" i="17" s="1"/>
  <c r="M25" i="17"/>
  <c r="Y24" i="17"/>
  <c r="Y37" i="17" s="1"/>
  <c r="M23" i="17"/>
  <c r="Y22" i="17"/>
  <c r="Y35" i="17" s="1"/>
  <c r="M21" i="17"/>
  <c r="Y20" i="17"/>
  <c r="Y33" i="17" s="1"/>
  <c r="I10" i="17"/>
  <c r="M10" i="17"/>
  <c r="T37" i="17"/>
  <c r="G38" i="17"/>
  <c r="K38" i="17"/>
  <c r="O38" i="17"/>
  <c r="AC38" i="17"/>
  <c r="V39" i="17"/>
  <c r="Z39" i="17"/>
  <c r="AC26" i="17"/>
  <c r="AC39" i="17" s="1"/>
  <c r="AC24" i="17"/>
  <c r="AC22" i="17"/>
  <c r="AC35" i="17" s="1"/>
  <c r="AC20" i="17"/>
  <c r="M16" i="17"/>
  <c r="M29" i="17" s="1"/>
  <c r="AM29" i="17" s="1"/>
  <c r="S16" i="17"/>
  <c r="S29" i="17" s="1"/>
  <c r="AF29" i="17" s="1"/>
  <c r="W16" i="17"/>
  <c r="W29" i="17" s="1"/>
  <c r="AA16" i="17"/>
  <c r="AA29" i="17" s="1"/>
  <c r="G17" i="17"/>
  <c r="G30" i="17" s="1"/>
  <c r="AG30" i="17" s="1"/>
  <c r="K17" i="17"/>
  <c r="K30" i="17" s="1"/>
  <c r="AK30" i="17" s="1"/>
  <c r="O17" i="17"/>
  <c r="O30" i="17" s="1"/>
  <c r="Y17" i="17"/>
  <c r="AC17" i="17"/>
  <c r="M18" i="17"/>
  <c r="S18" i="17"/>
  <c r="S31" i="17" s="1"/>
  <c r="W18" i="17"/>
  <c r="W31" i="17" s="1"/>
  <c r="AA18" i="17"/>
  <c r="G19" i="17"/>
  <c r="K19" i="17"/>
  <c r="O19" i="17"/>
  <c r="Y19" i="17"/>
  <c r="P20" i="17"/>
  <c r="S22" i="17"/>
  <c r="AA22" i="17"/>
  <c r="K23" i="17"/>
  <c r="AC23" i="17"/>
  <c r="L24" i="17"/>
  <c r="M26" i="17"/>
  <c r="W26" i="17"/>
  <c r="U33" i="17"/>
  <c r="H34" i="17"/>
  <c r="X26" i="17"/>
  <c r="L25" i="17"/>
  <c r="X24" i="17"/>
  <c r="X37" i="17" s="1"/>
  <c r="L23" i="17"/>
  <c r="L36" i="17" s="1"/>
  <c r="X22" i="17"/>
  <c r="L21" i="17"/>
  <c r="L34" i="17" s="1"/>
  <c r="AL34" i="17" s="1"/>
  <c r="X20" i="17"/>
  <c r="X33" i="17" s="1"/>
  <c r="I9" i="17"/>
  <c r="I35" i="17" s="1"/>
  <c r="M9" i="17"/>
  <c r="S9" i="17"/>
  <c r="W9" i="17"/>
  <c r="AA9" i="17"/>
  <c r="AA35" i="17" s="1"/>
  <c r="F10" i="17"/>
  <c r="F36" i="17" s="1"/>
  <c r="J10" i="17"/>
  <c r="N10" i="17"/>
  <c r="N36" i="17" s="1"/>
  <c r="U37" i="17"/>
  <c r="AC37" i="17"/>
  <c r="L38" i="17"/>
  <c r="V38" i="17"/>
  <c r="AB26" i="17"/>
  <c r="P25" i="17"/>
  <c r="P38" i="17" s="1"/>
  <c r="AB24" i="17"/>
  <c r="AB37" i="17" s="1"/>
  <c r="P23" i="17"/>
  <c r="P36" i="17" s="1"/>
  <c r="AB22" i="17"/>
  <c r="P21" i="17"/>
  <c r="P34" i="17" s="1"/>
  <c r="AB20" i="17"/>
  <c r="AB33" i="17" s="1"/>
  <c r="I13" i="17"/>
  <c r="M13" i="17"/>
  <c r="M39" i="17" s="1"/>
  <c r="AM39" i="17" s="1"/>
  <c r="S13" i="17"/>
  <c r="W13" i="17"/>
  <c r="W39" i="17" s="1"/>
  <c r="AA13" i="17"/>
  <c r="X16" i="17"/>
  <c r="X29" i="17" s="1"/>
  <c r="AB16" i="17"/>
  <c r="AB29" i="17" s="1"/>
  <c r="L17" i="17"/>
  <c r="L30" i="17" s="1"/>
  <c r="AL30" i="17" s="1"/>
  <c r="P17" i="17"/>
  <c r="P30" i="17" s="1"/>
  <c r="X18" i="17"/>
  <c r="AB18" i="17"/>
  <c r="L19" i="17"/>
  <c r="L32" i="17" s="1"/>
  <c r="P19" i="17"/>
  <c r="AB19" i="17"/>
  <c r="S20" i="17"/>
  <c r="S33" i="17" s="1"/>
  <c r="AF33" i="17" s="1"/>
  <c r="AA20" i="17"/>
  <c r="AA33" i="17" s="1"/>
  <c r="K21" i="17"/>
  <c r="K34" i="17" s="1"/>
  <c r="AC21" i="17"/>
  <c r="AC34" i="17" s="1"/>
  <c r="L22" i="17"/>
  <c r="L35" i="17" s="1"/>
  <c r="X23" i="17"/>
  <c r="M24" i="17"/>
  <c r="M37" i="17" s="1"/>
  <c r="AM37" i="17" s="1"/>
  <c r="Y25" i="17"/>
  <c r="Y38" i="17" s="1"/>
  <c r="P26" i="17"/>
  <c r="P39" i="17" s="1"/>
  <c r="P29" i="17"/>
  <c r="Z29" i="17"/>
  <c r="G26" i="17"/>
  <c r="S25" i="17"/>
  <c r="G24" i="17"/>
  <c r="S23" i="17"/>
  <c r="G22" i="17"/>
  <c r="G35" i="17" s="1"/>
  <c r="S21" i="17"/>
  <c r="G20" i="17"/>
  <c r="I4" i="17"/>
  <c r="I30" i="17" s="1"/>
  <c r="M4" i="17"/>
  <c r="Z33" i="17"/>
  <c r="K26" i="17"/>
  <c r="K39" i="17" s="1"/>
  <c r="AK39" i="17" s="1"/>
  <c r="W25" i="17"/>
  <c r="K24" i="17"/>
  <c r="W23" i="17"/>
  <c r="K22" i="17"/>
  <c r="K35" i="17" s="1"/>
  <c r="W21" i="17"/>
  <c r="K20" i="17"/>
  <c r="I8" i="17"/>
  <c r="I34" i="17" s="1"/>
  <c r="M8" i="17"/>
  <c r="S8" i="17"/>
  <c r="W8" i="17"/>
  <c r="W34" i="17" s="1"/>
  <c r="AA8" i="17"/>
  <c r="AA34" i="17" s="1"/>
  <c r="F9" i="17"/>
  <c r="F35" i="17" s="1"/>
  <c r="J9" i="17"/>
  <c r="N9" i="17"/>
  <c r="N35" i="17" s="1"/>
  <c r="T9" i="17"/>
  <c r="T35" i="17" s="1"/>
  <c r="X9" i="17"/>
  <c r="X35" i="17" s="1"/>
  <c r="AB9" i="17"/>
  <c r="AB35" i="17" s="1"/>
  <c r="G10" i="17"/>
  <c r="K10" i="17"/>
  <c r="K36" i="17" s="1"/>
  <c r="O10" i="17"/>
  <c r="V37" i="17"/>
  <c r="Z37" i="17"/>
  <c r="O26" i="17"/>
  <c r="O39" i="17" s="1"/>
  <c r="AO39" i="17" s="1"/>
  <c r="AA25" i="17"/>
  <c r="O24" i="17"/>
  <c r="AA23" i="17"/>
  <c r="O22" i="17"/>
  <c r="O35" i="17" s="1"/>
  <c r="AO35" i="17" s="1"/>
  <c r="AA21" i="17"/>
  <c r="O20" i="17"/>
  <c r="AA19" i="17"/>
  <c r="I12" i="17"/>
  <c r="I38" i="17" s="1"/>
  <c r="AI38" i="17" s="1"/>
  <c r="M12" i="17"/>
  <c r="S12" i="17"/>
  <c r="W12" i="17"/>
  <c r="W38" i="17" s="1"/>
  <c r="AA12" i="17"/>
  <c r="AA38" i="17" s="1"/>
  <c r="F13" i="17"/>
  <c r="F39" i="17" s="1"/>
  <c r="J13" i="17"/>
  <c r="N13" i="17"/>
  <c r="N39" i="17" s="1"/>
  <c r="T13" i="17"/>
  <c r="T39" i="17" s="1"/>
  <c r="X13" i="17"/>
  <c r="X39" i="17" s="1"/>
  <c r="AB13" i="17"/>
  <c r="AB39" i="17" s="1"/>
  <c r="G16" i="17"/>
  <c r="G29" i="17" s="1"/>
  <c r="K16" i="17"/>
  <c r="K29" i="17" s="1"/>
  <c r="AK29" i="17" s="1"/>
  <c r="O16" i="17"/>
  <c r="O29" i="17" s="1"/>
  <c r="Y16" i="17"/>
  <c r="Y29" i="17" s="1"/>
  <c r="AC16" i="17"/>
  <c r="AC29" i="17" s="1"/>
  <c r="M17" i="17"/>
  <c r="S17" i="17"/>
  <c r="W17" i="17"/>
  <c r="AA17" i="17"/>
  <c r="G18" i="17"/>
  <c r="K18" i="17"/>
  <c r="O18" i="17"/>
  <c r="O31" i="17" s="1"/>
  <c r="Y18" i="17"/>
  <c r="Y31" i="17" s="1"/>
  <c r="AC18" i="17"/>
  <c r="AC31" i="17" s="1"/>
  <c r="M19" i="17"/>
  <c r="S19" i="17"/>
  <c r="S32" i="17" s="1"/>
  <c r="AF32" i="17" s="1"/>
  <c r="W19" i="17"/>
  <c r="W32" i="17" s="1"/>
  <c r="AC19" i="17"/>
  <c r="L20" i="17"/>
  <c r="X21" i="17"/>
  <c r="X34" i="17" s="1"/>
  <c r="M22" i="17"/>
  <c r="W22" i="17"/>
  <c r="G23" i="17"/>
  <c r="O23" i="17"/>
  <c r="Y23" i="17"/>
  <c r="P24" i="17"/>
  <c r="AB25" i="17"/>
  <c r="S26" i="17"/>
  <c r="AA26" i="17"/>
  <c r="O5" i="16"/>
  <c r="Y5" i="16"/>
  <c r="H6" i="16"/>
  <c r="J8" i="16"/>
  <c r="J34" i="16" s="1"/>
  <c r="AJ34" i="16" s="1"/>
  <c r="O8" i="16"/>
  <c r="L13" i="16"/>
  <c r="Y13" i="16"/>
  <c r="P18" i="16"/>
  <c r="P31" i="16" s="1"/>
  <c r="P6" i="16"/>
  <c r="U3" i="16"/>
  <c r="Y3" i="16"/>
  <c r="AC3" i="16"/>
  <c r="H4" i="16"/>
  <c r="N4" i="16"/>
  <c r="U4" i="16"/>
  <c r="Z4" i="16"/>
  <c r="Z30" i="16" s="1"/>
  <c r="G5" i="16"/>
  <c r="P5" i="16"/>
  <c r="Z5" i="16"/>
  <c r="I6" i="16"/>
  <c r="I32" i="16" s="1"/>
  <c r="S7" i="16"/>
  <c r="W7" i="16"/>
  <c r="AA7" i="16"/>
  <c r="F8" i="16"/>
  <c r="F34" i="16" s="1"/>
  <c r="K8" i="16"/>
  <c r="P8" i="16"/>
  <c r="X8" i="16"/>
  <c r="AC8" i="16"/>
  <c r="AC34" i="16" s="1"/>
  <c r="K9" i="16"/>
  <c r="U9" i="16"/>
  <c r="AC9" i="16"/>
  <c r="I11" i="16"/>
  <c r="U11" i="16"/>
  <c r="Y11" i="16"/>
  <c r="AC11" i="16"/>
  <c r="H12" i="16"/>
  <c r="N12" i="16"/>
  <c r="U12" i="16"/>
  <c r="Z12" i="16"/>
  <c r="G13" i="16"/>
  <c r="O13" i="16"/>
  <c r="Z13" i="16"/>
  <c r="L16" i="16"/>
  <c r="AB17" i="16"/>
  <c r="AB30" i="16" s="1"/>
  <c r="V5" i="16"/>
  <c r="L29" i="16"/>
  <c r="J4" i="16"/>
  <c r="O4" i="16"/>
  <c r="V4" i="16"/>
  <c r="AB4" i="16"/>
  <c r="U5" i="16"/>
  <c r="AC5" i="16"/>
  <c r="T7" i="16"/>
  <c r="X7" i="16"/>
  <c r="AB7" i="16"/>
  <c r="G8" i="16"/>
  <c r="L8" i="16"/>
  <c r="L9" i="16"/>
  <c r="V10" i="16"/>
  <c r="J12" i="16"/>
  <c r="J38" i="16" s="1"/>
  <c r="O12" i="16"/>
  <c r="V12" i="16"/>
  <c r="AB12" i="16"/>
  <c r="H13" i="16"/>
  <c r="H39" i="16" s="1"/>
  <c r="U13" i="16"/>
  <c r="P16" i="16"/>
  <c r="V26" i="16"/>
  <c r="J25" i="16"/>
  <c r="V24" i="16"/>
  <c r="J23" i="16"/>
  <c r="V22" i="16"/>
  <c r="J21" i="16"/>
  <c r="V20" i="16"/>
  <c r="J26" i="16"/>
  <c r="J24" i="16"/>
  <c r="J22" i="16"/>
  <c r="P7" i="16"/>
  <c r="L7" i="16"/>
  <c r="H7" i="16"/>
  <c r="AC6" i="16"/>
  <c r="Y6" i="16"/>
  <c r="U6" i="16"/>
  <c r="J20" i="16"/>
  <c r="V19" i="16"/>
  <c r="J18" i="16"/>
  <c r="V17" i="16"/>
  <c r="V30" i="16" s="1"/>
  <c r="J16" i="16"/>
  <c r="O7" i="16"/>
  <c r="K7" i="16"/>
  <c r="G7" i="16"/>
  <c r="AB6" i="16"/>
  <c r="AB32" i="16" s="1"/>
  <c r="X6" i="16"/>
  <c r="X32" i="16" s="1"/>
  <c r="T6" i="16"/>
  <c r="J17" i="16"/>
  <c r="J29" i="16"/>
  <c r="H26" i="16"/>
  <c r="T25" i="16"/>
  <c r="H24" i="16"/>
  <c r="T23" i="16"/>
  <c r="H22" i="16"/>
  <c r="T21" i="16"/>
  <c r="T34" i="16" s="1"/>
  <c r="N5" i="16"/>
  <c r="J5" i="16"/>
  <c r="J31" i="16" s="1"/>
  <c r="F5" i="16"/>
  <c r="F31" i="16" s="1"/>
  <c r="AA4" i="16"/>
  <c r="AA30" i="16" s="1"/>
  <c r="W4" i="16"/>
  <c r="S4" i="16"/>
  <c r="H19" i="16"/>
  <c r="T18" i="16"/>
  <c r="H17" i="16"/>
  <c r="T16" i="16"/>
  <c r="T29" i="16" s="1"/>
  <c r="M5" i="16"/>
  <c r="I5" i="16"/>
  <c r="T26" i="16"/>
  <c r="H25" i="16"/>
  <c r="T24" i="16"/>
  <c r="H23" i="16"/>
  <c r="H36" i="16" s="1"/>
  <c r="T22" i="16"/>
  <c r="H21" i="16"/>
  <c r="T20" i="16"/>
  <c r="L5" i="16"/>
  <c r="L31" i="16" s="1"/>
  <c r="I26" i="16"/>
  <c r="U25" i="16"/>
  <c r="I24" i="16"/>
  <c r="U23" i="16"/>
  <c r="I22" i="16"/>
  <c r="U21" i="16"/>
  <c r="U26" i="16"/>
  <c r="U39" i="16" s="1"/>
  <c r="I25" i="16"/>
  <c r="U24" i="16"/>
  <c r="I23" i="16"/>
  <c r="U22" i="16"/>
  <c r="I21" i="16"/>
  <c r="U20" i="16"/>
  <c r="I19" i="16"/>
  <c r="U18" i="16"/>
  <c r="U31" i="16" s="1"/>
  <c r="I17" i="16"/>
  <c r="U16" i="16"/>
  <c r="O6" i="16"/>
  <c r="O32" i="16" s="1"/>
  <c r="AO32" i="16" s="1"/>
  <c r="K6" i="16"/>
  <c r="K32" i="16" s="1"/>
  <c r="G6" i="16"/>
  <c r="G32" i="16" s="1"/>
  <c r="AB5" i="16"/>
  <c r="X5" i="16"/>
  <c r="T5" i="16"/>
  <c r="N6" i="16"/>
  <c r="J6" i="16"/>
  <c r="F6" i="16"/>
  <c r="F32" i="16" s="1"/>
  <c r="AA5" i="16"/>
  <c r="W5" i="16"/>
  <c r="S5" i="16"/>
  <c r="I20" i="16"/>
  <c r="U19" i="16"/>
  <c r="I18" i="16"/>
  <c r="U17" i="16"/>
  <c r="I16" i="16"/>
  <c r="I29" i="16" s="1"/>
  <c r="M6" i="16"/>
  <c r="W6" i="16"/>
  <c r="F7" i="16"/>
  <c r="F33" i="16" s="1"/>
  <c r="N7" i="16"/>
  <c r="Z26" i="16"/>
  <c r="Z39" i="16" s="1"/>
  <c r="N25" i="16"/>
  <c r="Z24" i="16"/>
  <c r="N23" i="16"/>
  <c r="Z22" i="16"/>
  <c r="Z35" i="16" s="1"/>
  <c r="N21" i="16"/>
  <c r="Z20" i="16"/>
  <c r="P11" i="16"/>
  <c r="L11" i="16"/>
  <c r="L37" i="16" s="1"/>
  <c r="AL37" i="16" s="1"/>
  <c r="H11" i="16"/>
  <c r="H37" i="16" s="1"/>
  <c r="AC10" i="16"/>
  <c r="Y10" i="16"/>
  <c r="U10" i="16"/>
  <c r="U36" i="16" s="1"/>
  <c r="Z19" i="16"/>
  <c r="N18" i="16"/>
  <c r="Z17" i="16"/>
  <c r="N16" i="16"/>
  <c r="N29" i="16" s="1"/>
  <c r="O11" i="16"/>
  <c r="K11" i="16"/>
  <c r="G11" i="16"/>
  <c r="AB10" i="16"/>
  <c r="X10" i="16"/>
  <c r="T10" i="16"/>
  <c r="T36" i="16" s="1"/>
  <c r="Z25" i="16"/>
  <c r="Z23" i="16"/>
  <c r="Z36" i="16" s="1"/>
  <c r="Z21" i="16"/>
  <c r="N11" i="16"/>
  <c r="J11" i="16"/>
  <c r="J37" i="16" s="1"/>
  <c r="F11" i="16"/>
  <c r="F37" i="16" s="1"/>
  <c r="AA10" i="16"/>
  <c r="W10" i="16"/>
  <c r="S10" i="16"/>
  <c r="T38" i="16"/>
  <c r="V16" i="16"/>
  <c r="N17" i="16"/>
  <c r="N30" i="16" s="1"/>
  <c r="V18" i="16"/>
  <c r="V31" i="16" s="1"/>
  <c r="N19" i="16"/>
  <c r="V21" i="16"/>
  <c r="V34" i="16" s="1"/>
  <c r="V23" i="16"/>
  <c r="V36" i="16" s="1"/>
  <c r="V25" i="16"/>
  <c r="M7" i="16"/>
  <c r="U29" i="16"/>
  <c r="AC29" i="16"/>
  <c r="H30" i="16"/>
  <c r="U30" i="16"/>
  <c r="H32" i="16"/>
  <c r="Z6" i="16"/>
  <c r="Z32" i="16" s="1"/>
  <c r="I7" i="16"/>
  <c r="I33" i="16" s="1"/>
  <c r="U35" i="16"/>
  <c r="N38" i="16"/>
  <c r="Z38" i="16"/>
  <c r="H16" i="16"/>
  <c r="H29" i="16" s="1"/>
  <c r="AH29" i="16" s="1"/>
  <c r="Z16" i="16"/>
  <c r="Z29" i="16" s="1"/>
  <c r="T17" i="16"/>
  <c r="T30" i="16" s="1"/>
  <c r="H18" i="16"/>
  <c r="Z18" i="16"/>
  <c r="T19" i="16"/>
  <c r="H20" i="16"/>
  <c r="V6" i="16"/>
  <c r="N34" i="16"/>
  <c r="Y35" i="16"/>
  <c r="J19" i="16"/>
  <c r="P29" i="16"/>
  <c r="V29" i="16"/>
  <c r="J30" i="16"/>
  <c r="H31" i="16"/>
  <c r="Z31" i="16"/>
  <c r="S6" i="16"/>
  <c r="AA6" i="16"/>
  <c r="J7" i="16"/>
  <c r="J33" i="16" s="1"/>
  <c r="T33" i="16"/>
  <c r="N20" i="16"/>
  <c r="N22" i="16"/>
  <c r="N24" i="16"/>
  <c r="N26" i="16"/>
  <c r="AB33" i="16"/>
  <c r="U34" i="16"/>
  <c r="H35" i="16"/>
  <c r="L35" i="16"/>
  <c r="AL35" i="16" s="1"/>
  <c r="V35" i="16"/>
  <c r="M26" i="16"/>
  <c r="Y25" i="16"/>
  <c r="M24" i="16"/>
  <c r="M37" i="16" s="1"/>
  <c r="Y23" i="16"/>
  <c r="M22" i="16"/>
  <c r="Y21" i="16"/>
  <c r="Y34" i="16" s="1"/>
  <c r="M20" i="16"/>
  <c r="Y26" i="16"/>
  <c r="Y39" i="16" s="1"/>
  <c r="M25" i="16"/>
  <c r="Y24" i="16"/>
  <c r="M23" i="16"/>
  <c r="Y22" i="16"/>
  <c r="M21" i="16"/>
  <c r="Y20" i="16"/>
  <c r="I10" i="16"/>
  <c r="I36" i="16" s="1"/>
  <c r="M10" i="16"/>
  <c r="T37" i="16"/>
  <c r="U38" i="16"/>
  <c r="Y38" i="16"/>
  <c r="V39" i="16"/>
  <c r="AC25" i="16"/>
  <c r="AC38" i="16" s="1"/>
  <c r="AC23" i="16"/>
  <c r="AC21" i="16"/>
  <c r="AC26" i="16"/>
  <c r="AC39" i="16" s="1"/>
  <c r="AC24" i="16"/>
  <c r="AC22" i="16"/>
  <c r="AC35" i="16" s="1"/>
  <c r="AC20" i="16"/>
  <c r="AC33" i="16" s="1"/>
  <c r="M16" i="16"/>
  <c r="M29" i="16" s="1"/>
  <c r="S16" i="16"/>
  <c r="S29" i="16" s="1"/>
  <c r="AF29" i="16" s="1"/>
  <c r="W16" i="16"/>
  <c r="W29" i="16" s="1"/>
  <c r="AA16" i="16"/>
  <c r="AA29" i="16" s="1"/>
  <c r="G17" i="16"/>
  <c r="G30" i="16" s="1"/>
  <c r="AG30" i="16" s="1"/>
  <c r="K17" i="16"/>
  <c r="K30" i="16" s="1"/>
  <c r="AK30" i="16" s="1"/>
  <c r="O17" i="16"/>
  <c r="Y17" i="16"/>
  <c r="Y30" i="16" s="1"/>
  <c r="AC17" i="16"/>
  <c r="AC30" i="16" s="1"/>
  <c r="M18" i="16"/>
  <c r="S18" i="16"/>
  <c r="W18" i="16"/>
  <c r="AA18" i="16"/>
  <c r="Y19" i="16"/>
  <c r="AC19" i="16"/>
  <c r="U33" i="16"/>
  <c r="Y33" i="16"/>
  <c r="H34" i="16"/>
  <c r="Z34" i="16"/>
  <c r="L26" i="16"/>
  <c r="L39" i="16" s="1"/>
  <c r="AL39" i="16" s="1"/>
  <c r="X25" i="16"/>
  <c r="X38" i="16" s="1"/>
  <c r="L24" i="16"/>
  <c r="X23" i="16"/>
  <c r="L22" i="16"/>
  <c r="X21" i="16"/>
  <c r="X34" i="16" s="1"/>
  <c r="L20" i="16"/>
  <c r="I9" i="16"/>
  <c r="I35" i="16" s="1"/>
  <c r="AI35" i="16" s="1"/>
  <c r="M9" i="16"/>
  <c r="S9" i="16"/>
  <c r="W9" i="16"/>
  <c r="AA9" i="16"/>
  <c r="AA35" i="16" s="1"/>
  <c r="F10" i="16"/>
  <c r="F36" i="16" s="1"/>
  <c r="J10" i="16"/>
  <c r="N10" i="16"/>
  <c r="N36" i="16" s="1"/>
  <c r="U37" i="16"/>
  <c r="Y37" i="16"/>
  <c r="AC37" i="16"/>
  <c r="V38" i="16"/>
  <c r="P26" i="16"/>
  <c r="P39" i="16" s="1"/>
  <c r="AP39" i="16" s="1"/>
  <c r="AB25" i="16"/>
  <c r="AB38" i="16" s="1"/>
  <c r="P24" i="16"/>
  <c r="AB23" i="16"/>
  <c r="P22" i="16"/>
  <c r="P35" i="16" s="1"/>
  <c r="AP35" i="16" s="1"/>
  <c r="AB21" i="16"/>
  <c r="AB34" i="16" s="1"/>
  <c r="P20" i="16"/>
  <c r="I13" i="16"/>
  <c r="I39" i="16" s="1"/>
  <c r="M13" i="16"/>
  <c r="S13" i="16"/>
  <c r="W13" i="16"/>
  <c r="AA13" i="16"/>
  <c r="X16" i="16"/>
  <c r="X29" i="16" s="1"/>
  <c r="AB16" i="16"/>
  <c r="AB29" i="16" s="1"/>
  <c r="L17" i="16"/>
  <c r="L30" i="16" s="1"/>
  <c r="P17" i="16"/>
  <c r="P30" i="16" s="1"/>
  <c r="AP30" i="16" s="1"/>
  <c r="X18" i="16"/>
  <c r="AB18" i="16"/>
  <c r="L19" i="16"/>
  <c r="L32" i="16" s="1"/>
  <c r="P19" i="16"/>
  <c r="P32" i="16" s="1"/>
  <c r="X20" i="16"/>
  <c r="X33" i="16" s="1"/>
  <c r="L21" i="16"/>
  <c r="L34" i="16" s="1"/>
  <c r="X22" i="16"/>
  <c r="L23" i="16"/>
  <c r="L36" i="16" s="1"/>
  <c r="X24" i="16"/>
  <c r="X37" i="16" s="1"/>
  <c r="L25" i="16"/>
  <c r="L38" i="16" s="1"/>
  <c r="AL38" i="16" s="1"/>
  <c r="X26" i="16"/>
  <c r="S26" i="16"/>
  <c r="G25" i="16"/>
  <c r="G38" i="16" s="1"/>
  <c r="AG38" i="16" s="1"/>
  <c r="S24" i="16"/>
  <c r="S37" i="16" s="1"/>
  <c r="G23" i="16"/>
  <c r="S22" i="16"/>
  <c r="G21" i="16"/>
  <c r="G34" i="16" s="1"/>
  <c r="AG34" i="16" s="1"/>
  <c r="S20" i="16"/>
  <c r="S33" i="16" s="1"/>
  <c r="G26" i="16"/>
  <c r="S25" i="16"/>
  <c r="G24" i="16"/>
  <c r="S23" i="16"/>
  <c r="G22" i="16"/>
  <c r="G35" i="16" s="1"/>
  <c r="AG35" i="16" s="1"/>
  <c r="S21" i="16"/>
  <c r="I4" i="16"/>
  <c r="I30" i="16" s="1"/>
  <c r="M4" i="16"/>
  <c r="V33" i="16"/>
  <c r="Z33" i="16"/>
  <c r="W26" i="16"/>
  <c r="K25" i="16"/>
  <c r="K38" i="16" s="1"/>
  <c r="W24" i="16"/>
  <c r="W37" i="16" s="1"/>
  <c r="K23" i="16"/>
  <c r="W22" i="16"/>
  <c r="K21" i="16"/>
  <c r="K34" i="16" s="1"/>
  <c r="W20" i="16"/>
  <c r="W33" i="16" s="1"/>
  <c r="K26" i="16"/>
  <c r="K39" i="16" s="1"/>
  <c r="W25" i="16"/>
  <c r="K24" i="16"/>
  <c r="W23" i="16"/>
  <c r="K22" i="16"/>
  <c r="K35" i="16" s="1"/>
  <c r="W21" i="16"/>
  <c r="I8" i="16"/>
  <c r="M8" i="16"/>
  <c r="S8" i="16"/>
  <c r="S34" i="16" s="1"/>
  <c r="W8" i="16"/>
  <c r="W34" i="16" s="1"/>
  <c r="AA8" i="16"/>
  <c r="F9" i="16"/>
  <c r="F35" i="16" s="1"/>
  <c r="J9" i="16"/>
  <c r="N9" i="16"/>
  <c r="N35" i="16" s="1"/>
  <c r="T9" i="16"/>
  <c r="T35" i="16" s="1"/>
  <c r="X9" i="16"/>
  <c r="X35" i="16" s="1"/>
  <c r="AB9" i="16"/>
  <c r="G10" i="16"/>
  <c r="G36" i="16" s="1"/>
  <c r="AG36" i="16" s="1"/>
  <c r="K10" i="16"/>
  <c r="O10" i="16"/>
  <c r="V37" i="16"/>
  <c r="Z37" i="16"/>
  <c r="AA26" i="16"/>
  <c r="O25" i="16"/>
  <c r="O38" i="16" s="1"/>
  <c r="AO38" i="16" s="1"/>
  <c r="AA24" i="16"/>
  <c r="AA37" i="16" s="1"/>
  <c r="O23" i="16"/>
  <c r="AA22" i="16"/>
  <c r="O21" i="16"/>
  <c r="O34" i="16" s="1"/>
  <c r="AO34" i="16" s="1"/>
  <c r="AA20" i="16"/>
  <c r="AA33" i="16" s="1"/>
  <c r="O26" i="16"/>
  <c r="O39" i="16" s="1"/>
  <c r="AA25" i="16"/>
  <c r="O24" i="16"/>
  <c r="AA23" i="16"/>
  <c r="O22" i="16"/>
  <c r="O35" i="16" s="1"/>
  <c r="AA21" i="16"/>
  <c r="O20" i="16"/>
  <c r="I12" i="16"/>
  <c r="M12" i="16"/>
  <c r="S12" i="16"/>
  <c r="W12" i="16"/>
  <c r="AA12" i="16"/>
  <c r="AA38" i="16" s="1"/>
  <c r="F13" i="16"/>
  <c r="F39" i="16" s="1"/>
  <c r="J13" i="16"/>
  <c r="N13" i="16"/>
  <c r="N39" i="16" s="1"/>
  <c r="T13" i="16"/>
  <c r="T39" i="16" s="1"/>
  <c r="X13" i="16"/>
  <c r="X39" i="16" s="1"/>
  <c r="AB13" i="16"/>
  <c r="G16" i="16"/>
  <c r="G29" i="16" s="1"/>
  <c r="K16" i="16"/>
  <c r="K29" i="16" s="1"/>
  <c r="O16" i="16"/>
  <c r="O29" i="16" s="1"/>
  <c r="AO29" i="16" s="1"/>
  <c r="Y16" i="16"/>
  <c r="Y29" i="16" s="1"/>
  <c r="AL29" i="16" s="1"/>
  <c r="AC16" i="16"/>
  <c r="M17" i="16"/>
  <c r="S17" i="16"/>
  <c r="W17" i="16"/>
  <c r="AA17" i="16"/>
  <c r="G18" i="16"/>
  <c r="G31" i="16" s="1"/>
  <c r="K18" i="16"/>
  <c r="K31" i="16" s="1"/>
  <c r="O18" i="16"/>
  <c r="O31" i="16" s="1"/>
  <c r="Y18" i="16"/>
  <c r="Y31" i="16" s="1"/>
  <c r="AC18" i="16"/>
  <c r="M19" i="16"/>
  <c r="S19" i="16"/>
  <c r="W19" i="16"/>
  <c r="AA19" i="16"/>
  <c r="G20" i="16"/>
  <c r="K20" i="16"/>
  <c r="AB20" i="16"/>
  <c r="P21" i="16"/>
  <c r="P34" i="16" s="1"/>
  <c r="AB22" i="16"/>
  <c r="P23" i="16"/>
  <c r="P36" i="16" s="1"/>
  <c r="AB24" i="16"/>
  <c r="AB37" i="16" s="1"/>
  <c r="P25" i="16"/>
  <c r="P38" i="16" s="1"/>
  <c r="AB26" i="16"/>
  <c r="V3" i="15"/>
  <c r="J4" i="15"/>
  <c r="T8" i="15"/>
  <c r="L9" i="15"/>
  <c r="V9" i="15"/>
  <c r="V11" i="15"/>
  <c r="J12" i="15"/>
  <c r="S3" i="15"/>
  <c r="W3" i="15"/>
  <c r="AA3" i="15"/>
  <c r="F4" i="15"/>
  <c r="F30" i="15" s="1"/>
  <c r="K4" i="15"/>
  <c r="P4" i="15"/>
  <c r="X4" i="15"/>
  <c r="AC4" i="15"/>
  <c r="AC30" i="15" s="1"/>
  <c r="K5" i="15"/>
  <c r="U5" i="15"/>
  <c r="AC5" i="15"/>
  <c r="P6" i="15"/>
  <c r="U7" i="15"/>
  <c r="Y7" i="15"/>
  <c r="AC7" i="15"/>
  <c r="H8" i="15"/>
  <c r="N8" i="15"/>
  <c r="U8" i="15"/>
  <c r="Z8" i="15"/>
  <c r="G9" i="15"/>
  <c r="O9" i="15"/>
  <c r="O35" i="15" s="1"/>
  <c r="Y9" i="15"/>
  <c r="Y35" i="15" s="1"/>
  <c r="H10" i="15"/>
  <c r="Z10" i="15"/>
  <c r="S11" i="15"/>
  <c r="W11" i="15"/>
  <c r="AA11" i="15"/>
  <c r="F12" i="15"/>
  <c r="F38" i="15" s="1"/>
  <c r="K12" i="15"/>
  <c r="P12" i="15"/>
  <c r="X12" i="15"/>
  <c r="AC12" i="15"/>
  <c r="K13" i="15"/>
  <c r="U13" i="15"/>
  <c r="AC13" i="15"/>
  <c r="L16" i="15"/>
  <c r="L29" i="15" s="1"/>
  <c r="X17" i="15"/>
  <c r="L18" i="15"/>
  <c r="X19" i="15"/>
  <c r="M20" i="15"/>
  <c r="M23" i="15"/>
  <c r="AA25" i="15"/>
  <c r="Z11" i="15"/>
  <c r="Z37" i="15" s="1"/>
  <c r="O12" i="15"/>
  <c r="T3" i="15"/>
  <c r="X3" i="15"/>
  <c r="AB3" i="15"/>
  <c r="G4" i="15"/>
  <c r="L4" i="15"/>
  <c r="T30" i="15"/>
  <c r="L5" i="15"/>
  <c r="J8" i="15"/>
  <c r="O8" i="15"/>
  <c r="V8" i="15"/>
  <c r="AB8" i="15"/>
  <c r="H9" i="15"/>
  <c r="P9" i="15"/>
  <c r="Z9" i="15"/>
  <c r="L10" i="15"/>
  <c r="L36" i="15" s="1"/>
  <c r="T11" i="15"/>
  <c r="X11" i="15"/>
  <c r="AB11" i="15"/>
  <c r="G12" i="15"/>
  <c r="L12" i="15"/>
  <c r="L13" i="15"/>
  <c r="P16" i="15"/>
  <c r="AB17" i="15"/>
  <c r="AB30" i="15" s="1"/>
  <c r="P18" i="15"/>
  <c r="P31" i="15" s="1"/>
  <c r="AB19" i="15"/>
  <c r="AC20" i="15"/>
  <c r="G22" i="15"/>
  <c r="Z3" i="15"/>
  <c r="O4" i="15"/>
  <c r="Y8" i="15"/>
  <c r="S21" i="15"/>
  <c r="U3" i="15"/>
  <c r="Y3" i="15"/>
  <c r="AC3" i="15"/>
  <c r="AC29" i="15" s="1"/>
  <c r="H4" i="15"/>
  <c r="N4" i="15"/>
  <c r="U4" i="15"/>
  <c r="Z4" i="15"/>
  <c r="Z30" i="15" s="1"/>
  <c r="G5" i="15"/>
  <c r="Y5" i="15"/>
  <c r="V6" i="15"/>
  <c r="S7" i="15"/>
  <c r="W7" i="15"/>
  <c r="AA7" i="15"/>
  <c r="F8" i="15"/>
  <c r="F34" i="15" s="1"/>
  <c r="K8" i="15"/>
  <c r="P8" i="15"/>
  <c r="X8" i="15"/>
  <c r="AC8" i="15"/>
  <c r="U9" i="15"/>
  <c r="U35" i="15" s="1"/>
  <c r="AC9" i="15"/>
  <c r="P10" i="15"/>
  <c r="U11" i="15"/>
  <c r="Y11" i="15"/>
  <c r="Y37" i="15" s="1"/>
  <c r="AC11" i="15"/>
  <c r="H12" i="15"/>
  <c r="N12" i="15"/>
  <c r="U12" i="15"/>
  <c r="U38" i="15" s="1"/>
  <c r="Z12" i="15"/>
  <c r="G13" i="15"/>
  <c r="G39" i="15" s="1"/>
  <c r="O26" i="15"/>
  <c r="O39" i="15" s="1"/>
  <c r="L31" i="15"/>
  <c r="V31" i="15"/>
  <c r="I26" i="15"/>
  <c r="U25" i="15"/>
  <c r="I24" i="15"/>
  <c r="I37" i="15" s="1"/>
  <c r="AI37" i="15" s="1"/>
  <c r="U23" i="15"/>
  <c r="I22" i="15"/>
  <c r="U21" i="15"/>
  <c r="I23" i="15"/>
  <c r="U22" i="15"/>
  <c r="I19" i="15"/>
  <c r="U18" i="15"/>
  <c r="I17" i="15"/>
  <c r="U16" i="15"/>
  <c r="O6" i="15"/>
  <c r="K6" i="15"/>
  <c r="G6" i="15"/>
  <c r="AB5" i="15"/>
  <c r="X5" i="15"/>
  <c r="T5" i="15"/>
  <c r="I21" i="15"/>
  <c r="U20" i="15"/>
  <c r="N6" i="15"/>
  <c r="J6" i="15"/>
  <c r="F6" i="15"/>
  <c r="F32" i="15" s="1"/>
  <c r="AA5" i="15"/>
  <c r="W5" i="15"/>
  <c r="S5" i="15"/>
  <c r="U26" i="15"/>
  <c r="U39" i="15" s="1"/>
  <c r="I20" i="15"/>
  <c r="U19" i="15"/>
  <c r="I18" i="15"/>
  <c r="U17" i="15"/>
  <c r="U30" i="15" s="1"/>
  <c r="I16" i="15"/>
  <c r="I29" i="15" s="1"/>
  <c r="M6" i="15"/>
  <c r="W6" i="15"/>
  <c r="M7" i="15"/>
  <c r="N26" i="15"/>
  <c r="Z25" i="15"/>
  <c r="N24" i="15"/>
  <c r="Z23" i="15"/>
  <c r="N22" i="15"/>
  <c r="Z21" i="15"/>
  <c r="N20" i="15"/>
  <c r="Z26" i="15"/>
  <c r="Z39" i="15" s="1"/>
  <c r="N25" i="15"/>
  <c r="Z24" i="15"/>
  <c r="N23" i="15"/>
  <c r="Z22" i="15"/>
  <c r="Z35" i="15" s="1"/>
  <c r="N21" i="15"/>
  <c r="Z20" i="15"/>
  <c r="P11" i="15"/>
  <c r="L11" i="15"/>
  <c r="H11" i="15"/>
  <c r="AC10" i="15"/>
  <c r="Y10" i="15"/>
  <c r="U10" i="15"/>
  <c r="U36" i="15" s="1"/>
  <c r="Z19" i="15"/>
  <c r="N18" i="15"/>
  <c r="Z17" i="15"/>
  <c r="N16" i="15"/>
  <c r="N29" i="15" s="1"/>
  <c r="O11" i="15"/>
  <c r="K11" i="15"/>
  <c r="K37" i="15" s="1"/>
  <c r="G11" i="15"/>
  <c r="AB10" i="15"/>
  <c r="X10" i="15"/>
  <c r="T10" i="15"/>
  <c r="N11" i="15"/>
  <c r="N37" i="15" s="1"/>
  <c r="J11" i="15"/>
  <c r="J37" i="15" s="1"/>
  <c r="F11" i="15"/>
  <c r="F37" i="15" s="1"/>
  <c r="AA10" i="15"/>
  <c r="W10" i="15"/>
  <c r="S10" i="15"/>
  <c r="J17" i="15"/>
  <c r="J19" i="15"/>
  <c r="U31" i="15"/>
  <c r="AH31" i="15" s="1"/>
  <c r="I33" i="15"/>
  <c r="N30" i="15"/>
  <c r="Z32" i="15"/>
  <c r="S33" i="15"/>
  <c r="N38" i="15"/>
  <c r="Z38" i="15"/>
  <c r="V16" i="15"/>
  <c r="V29" i="15" s="1"/>
  <c r="N17" i="15"/>
  <c r="N19" i="15"/>
  <c r="U24" i="15"/>
  <c r="N34" i="15"/>
  <c r="J30" i="15"/>
  <c r="I6" i="15"/>
  <c r="I32" i="15" s="1"/>
  <c r="J26" i="15"/>
  <c r="V25" i="15"/>
  <c r="V38" i="15" s="1"/>
  <c r="J24" i="15"/>
  <c r="V23" i="15"/>
  <c r="V36" i="15" s="1"/>
  <c r="J22" i="15"/>
  <c r="V21" i="15"/>
  <c r="V34" i="15" s="1"/>
  <c r="V26" i="15"/>
  <c r="J25" i="15"/>
  <c r="V24" i="15"/>
  <c r="J23" i="15"/>
  <c r="V22" i="15"/>
  <c r="J21" i="15"/>
  <c r="J34" i="15" s="1"/>
  <c r="AJ34" i="15" s="1"/>
  <c r="V20" i="15"/>
  <c r="P7" i="15"/>
  <c r="L7" i="15"/>
  <c r="H7" i="15"/>
  <c r="H33" i="15" s="1"/>
  <c r="AC6" i="15"/>
  <c r="Y6" i="15"/>
  <c r="U6" i="15"/>
  <c r="U32" i="15" s="1"/>
  <c r="J20" i="15"/>
  <c r="V19" i="15"/>
  <c r="V32" i="15" s="1"/>
  <c r="J18" i="15"/>
  <c r="V17" i="15"/>
  <c r="J16" i="15"/>
  <c r="J29" i="15" s="1"/>
  <c r="AJ29" i="15" s="1"/>
  <c r="O7" i="15"/>
  <c r="K7" i="15"/>
  <c r="G7" i="15"/>
  <c r="AB6" i="15"/>
  <c r="AB32" i="15" s="1"/>
  <c r="X6" i="15"/>
  <c r="X32" i="15" s="1"/>
  <c r="T6" i="15"/>
  <c r="T32" i="15" s="1"/>
  <c r="N7" i="15"/>
  <c r="J7" i="15"/>
  <c r="J33" i="15" s="1"/>
  <c r="F7" i="15"/>
  <c r="F33" i="15" s="1"/>
  <c r="AA6" i="15"/>
  <c r="J38" i="15"/>
  <c r="Z16" i="15"/>
  <c r="Z18" i="15"/>
  <c r="Z31" i="15" s="1"/>
  <c r="K34" i="15"/>
  <c r="U34" i="15"/>
  <c r="V35" i="15"/>
  <c r="M26" i="15"/>
  <c r="Y25" i="15"/>
  <c r="Y38" i="15" s="1"/>
  <c r="M24" i="15"/>
  <c r="M37" i="15" s="1"/>
  <c r="Y23" i="15"/>
  <c r="M22" i="15"/>
  <c r="Y21" i="15"/>
  <c r="I10" i="15"/>
  <c r="M10" i="15"/>
  <c r="M36" i="15" s="1"/>
  <c r="AB37" i="15"/>
  <c r="V39" i="15"/>
  <c r="AC25" i="15"/>
  <c r="AC23" i="15"/>
  <c r="AC21" i="15"/>
  <c r="AC34" i="15" s="1"/>
  <c r="M16" i="15"/>
  <c r="M29" i="15" s="1"/>
  <c r="AM29" i="15" s="1"/>
  <c r="S16" i="15"/>
  <c r="S29" i="15" s="1"/>
  <c r="AF29" i="15" s="1"/>
  <c r="W16" i="15"/>
  <c r="W29" i="15" s="1"/>
  <c r="AA16" i="15"/>
  <c r="AA29" i="15" s="1"/>
  <c r="G17" i="15"/>
  <c r="G30" i="15" s="1"/>
  <c r="AG30" i="15" s="1"/>
  <c r="K17" i="15"/>
  <c r="K30" i="15" s="1"/>
  <c r="O17" i="15"/>
  <c r="O30" i="15" s="1"/>
  <c r="Y17" i="15"/>
  <c r="Y30" i="15" s="1"/>
  <c r="AC17" i="15"/>
  <c r="M18" i="15"/>
  <c r="S18" i="15"/>
  <c r="W18" i="15"/>
  <c r="AA18" i="15"/>
  <c r="G19" i="15"/>
  <c r="K19" i="15"/>
  <c r="O19" i="15"/>
  <c r="Y19" i="15"/>
  <c r="AC19" i="15"/>
  <c r="O20" i="15"/>
  <c r="W21" i="15"/>
  <c r="K22" i="15"/>
  <c r="K35" i="15" s="1"/>
  <c r="AC22" i="15"/>
  <c r="AC35" i="15" s="1"/>
  <c r="S23" i="15"/>
  <c r="G24" i="15"/>
  <c r="Y24" i="15"/>
  <c r="M25" i="15"/>
  <c r="U29" i="15"/>
  <c r="V30" i="15"/>
  <c r="T26" i="15"/>
  <c r="H25" i="15"/>
  <c r="H38" i="15" s="1"/>
  <c r="T24" i="15"/>
  <c r="T37" i="15" s="1"/>
  <c r="H23" i="15"/>
  <c r="H36" i="15" s="1"/>
  <c r="T22" i="15"/>
  <c r="H21" i="15"/>
  <c r="T20" i="15"/>
  <c r="T33" i="15" s="1"/>
  <c r="H26" i="15"/>
  <c r="H39" i="15" s="1"/>
  <c r="AH39" i="15" s="1"/>
  <c r="T25" i="15"/>
  <c r="T38" i="15" s="1"/>
  <c r="H24" i="15"/>
  <c r="T23" i="15"/>
  <c r="H22" i="15"/>
  <c r="H35" i="15" s="1"/>
  <c r="T21" i="15"/>
  <c r="I5" i="15"/>
  <c r="I31" i="15" s="1"/>
  <c r="AI31" i="15" s="1"/>
  <c r="M5" i="15"/>
  <c r="U33" i="15"/>
  <c r="AC33" i="15"/>
  <c r="Z34" i="15"/>
  <c r="X26" i="15"/>
  <c r="L25" i="15"/>
  <c r="L38" i="15" s="1"/>
  <c r="AL38" i="15" s="1"/>
  <c r="X24" i="15"/>
  <c r="X37" i="15" s="1"/>
  <c r="L23" i="15"/>
  <c r="X22" i="15"/>
  <c r="L21" i="15"/>
  <c r="L34" i="15" s="1"/>
  <c r="X20" i="15"/>
  <c r="X33" i="15" s="1"/>
  <c r="L26" i="15"/>
  <c r="L39" i="15" s="1"/>
  <c r="X25" i="15"/>
  <c r="X38" i="15" s="1"/>
  <c r="L24" i="15"/>
  <c r="X23" i="15"/>
  <c r="L22" i="15"/>
  <c r="L35" i="15" s="1"/>
  <c r="AL35" i="15" s="1"/>
  <c r="X21" i="15"/>
  <c r="X34" i="15" s="1"/>
  <c r="L20" i="15"/>
  <c r="I9" i="15"/>
  <c r="I35" i="15" s="1"/>
  <c r="M9" i="15"/>
  <c r="S9" i="15"/>
  <c r="W9" i="15"/>
  <c r="AA9" i="15"/>
  <c r="F10" i="15"/>
  <c r="F36" i="15" s="1"/>
  <c r="J10" i="15"/>
  <c r="J36" i="15" s="1"/>
  <c r="N10" i="15"/>
  <c r="N36" i="15" s="1"/>
  <c r="U37" i="15"/>
  <c r="AB26" i="15"/>
  <c r="P25" i="15"/>
  <c r="P38" i="15" s="1"/>
  <c r="AB24" i="15"/>
  <c r="P23" i="15"/>
  <c r="P36" i="15" s="1"/>
  <c r="AB22" i="15"/>
  <c r="P21" i="15"/>
  <c r="P34" i="15" s="1"/>
  <c r="AB20" i="15"/>
  <c r="AB33" i="15" s="1"/>
  <c r="P26" i="15"/>
  <c r="P39" i="15" s="1"/>
  <c r="AB25" i="15"/>
  <c r="AB38" i="15" s="1"/>
  <c r="P24" i="15"/>
  <c r="AB23" i="15"/>
  <c r="P22" i="15"/>
  <c r="P35" i="15" s="1"/>
  <c r="AP35" i="15" s="1"/>
  <c r="AB21" i="15"/>
  <c r="AB34" i="15" s="1"/>
  <c r="P20" i="15"/>
  <c r="I13" i="15"/>
  <c r="I39" i="15" s="1"/>
  <c r="M13" i="15"/>
  <c r="S13" i="15"/>
  <c r="W13" i="15"/>
  <c r="AA13" i="15"/>
  <c r="T16" i="15"/>
  <c r="T29" i="15" s="1"/>
  <c r="X16" i="15"/>
  <c r="X29" i="15" s="1"/>
  <c r="AB16" i="15"/>
  <c r="H17" i="15"/>
  <c r="H30" i="15" s="1"/>
  <c r="L17" i="15"/>
  <c r="L30" i="15" s="1"/>
  <c r="AL30" i="15" s="1"/>
  <c r="P17" i="15"/>
  <c r="P30" i="15" s="1"/>
  <c r="T18" i="15"/>
  <c r="X18" i="15"/>
  <c r="AB18" i="15"/>
  <c r="H19" i="15"/>
  <c r="H32" i="15" s="1"/>
  <c r="AH32" i="15" s="1"/>
  <c r="L19" i="15"/>
  <c r="L32" i="15" s="1"/>
  <c r="P19" i="15"/>
  <c r="AA21" i="15"/>
  <c r="W23" i="15"/>
  <c r="AC24" i="15"/>
  <c r="AC37" i="15" s="1"/>
  <c r="S25" i="15"/>
  <c r="Y26" i="15"/>
  <c r="Y39" i="15" s="1"/>
  <c r="H29" i="15"/>
  <c r="AH29" i="15" s="1"/>
  <c r="P29" i="15"/>
  <c r="Z29" i="15"/>
  <c r="S26" i="15"/>
  <c r="G25" i="15"/>
  <c r="S24" i="15"/>
  <c r="S37" i="15" s="1"/>
  <c r="G23" i="15"/>
  <c r="S22" i="15"/>
  <c r="G21" i="15"/>
  <c r="G34" i="15" s="1"/>
  <c r="S20" i="15"/>
  <c r="I4" i="15"/>
  <c r="M4" i="15"/>
  <c r="M30" i="15" s="1"/>
  <c r="S4" i="15"/>
  <c r="W4" i="15"/>
  <c r="AA4" i="15"/>
  <c r="F5" i="15"/>
  <c r="F31" i="15" s="1"/>
  <c r="J5" i="15"/>
  <c r="N5" i="15"/>
  <c r="N31" i="15" s="1"/>
  <c r="V33" i="15"/>
  <c r="Z33" i="15"/>
  <c r="W26" i="15"/>
  <c r="K25" i="15"/>
  <c r="K38" i="15" s="1"/>
  <c r="W24" i="15"/>
  <c r="W37" i="15" s="1"/>
  <c r="K23" i="15"/>
  <c r="W22" i="15"/>
  <c r="K21" i="15"/>
  <c r="W20" i="15"/>
  <c r="W33" i="15" s="1"/>
  <c r="I8" i="15"/>
  <c r="I34" i="15" s="1"/>
  <c r="M8" i="15"/>
  <c r="S8" i="15"/>
  <c r="S34" i="15" s="1"/>
  <c r="AF34" i="15" s="1"/>
  <c r="W8" i="15"/>
  <c r="W34" i="15" s="1"/>
  <c r="AA8" i="15"/>
  <c r="AA34" i="15" s="1"/>
  <c r="F9" i="15"/>
  <c r="F35" i="15" s="1"/>
  <c r="J9" i="15"/>
  <c r="J35" i="15" s="1"/>
  <c r="N9" i="15"/>
  <c r="N35" i="15" s="1"/>
  <c r="T9" i="15"/>
  <c r="T35" i="15" s="1"/>
  <c r="X9" i="15"/>
  <c r="AB9" i="15"/>
  <c r="G10" i="15"/>
  <c r="G36" i="15" s="1"/>
  <c r="K10" i="15"/>
  <c r="K36" i="15" s="1"/>
  <c r="O10" i="15"/>
  <c r="O36" i="15" s="1"/>
  <c r="V37" i="15"/>
  <c r="AA26" i="15"/>
  <c r="O25" i="15"/>
  <c r="O38" i="15" s="1"/>
  <c r="AA24" i="15"/>
  <c r="AA37" i="15" s="1"/>
  <c r="O23" i="15"/>
  <c r="AA22" i="15"/>
  <c r="O21" i="15"/>
  <c r="O34" i="15" s="1"/>
  <c r="AA20" i="15"/>
  <c r="AA33" i="15" s="1"/>
  <c r="I12" i="15"/>
  <c r="I38" i="15" s="1"/>
  <c r="M12" i="15"/>
  <c r="M38" i="15" s="1"/>
  <c r="AM38" i="15" s="1"/>
  <c r="S12" i="15"/>
  <c r="S38" i="15" s="1"/>
  <c r="W12" i="15"/>
  <c r="AA12" i="15"/>
  <c r="AA38" i="15" s="1"/>
  <c r="F13" i="15"/>
  <c r="F39" i="15" s="1"/>
  <c r="J13" i="15"/>
  <c r="J39" i="15" s="1"/>
  <c r="N13" i="15"/>
  <c r="N39" i="15" s="1"/>
  <c r="T13" i="15"/>
  <c r="T39" i="15" s="1"/>
  <c r="AG39" i="15" s="1"/>
  <c r="X13" i="15"/>
  <c r="X39" i="15" s="1"/>
  <c r="AB13" i="15"/>
  <c r="G16" i="15"/>
  <c r="G29" i="15" s="1"/>
  <c r="K16" i="15"/>
  <c r="K29" i="15" s="1"/>
  <c r="O16" i="15"/>
  <c r="O29" i="15" s="1"/>
  <c r="Y16" i="15"/>
  <c r="Y29" i="15" s="1"/>
  <c r="AC16" i="15"/>
  <c r="M17" i="15"/>
  <c r="S17" i="15"/>
  <c r="W17" i="15"/>
  <c r="AA17" i="15"/>
  <c r="G18" i="15"/>
  <c r="G31" i="15" s="1"/>
  <c r="K18" i="15"/>
  <c r="K31" i="15" s="1"/>
  <c r="O18" i="15"/>
  <c r="O31" i="15" s="1"/>
  <c r="Y18" i="15"/>
  <c r="Y31" i="15" s="1"/>
  <c r="AC18" i="15"/>
  <c r="AC31" i="15" s="1"/>
  <c r="M19" i="15"/>
  <c r="S19" i="15"/>
  <c r="S32" i="15" s="1"/>
  <c r="W19" i="15"/>
  <c r="AA19" i="15"/>
  <c r="G20" i="15"/>
  <c r="K20" i="15"/>
  <c r="Y20" i="15"/>
  <c r="Y33" i="15" s="1"/>
  <c r="M21" i="15"/>
  <c r="AA23" i="15"/>
  <c r="O24" i="15"/>
  <c r="W25" i="15"/>
  <c r="K26" i="15"/>
  <c r="K39" i="15" s="1"/>
  <c r="AC26" i="15"/>
  <c r="AC39" i="15" s="1"/>
  <c r="X3" i="14"/>
  <c r="O4" i="14"/>
  <c r="X5" i="14"/>
  <c r="K6" i="14"/>
  <c r="O11" i="14"/>
  <c r="S19" i="14"/>
  <c r="Y3" i="14"/>
  <c r="G4" i="14"/>
  <c r="G30" i="14" s="1"/>
  <c r="S4" i="14"/>
  <c r="T5" i="14"/>
  <c r="F6" i="14"/>
  <c r="F32" i="14" s="1"/>
  <c r="AF32" i="14" s="1"/>
  <c r="Z7" i="14"/>
  <c r="O8" i="14"/>
  <c r="H9" i="14"/>
  <c r="S10" i="14"/>
  <c r="AA10" i="14"/>
  <c r="AA36" i="14" s="1"/>
  <c r="K11" i="14"/>
  <c r="K18" i="14"/>
  <c r="W25" i="14"/>
  <c r="T3" i="14"/>
  <c r="Z3" i="14"/>
  <c r="I4" i="14"/>
  <c r="V4" i="14"/>
  <c r="H5" i="14"/>
  <c r="H31" i="14" s="1"/>
  <c r="V5" i="14"/>
  <c r="AA5" i="14"/>
  <c r="G6" i="14"/>
  <c r="N6" i="14"/>
  <c r="J7" i="14"/>
  <c r="O7" i="14"/>
  <c r="V7" i="14"/>
  <c r="AB7" i="14"/>
  <c r="H8" i="14"/>
  <c r="P8" i="14"/>
  <c r="Z8" i="14"/>
  <c r="Z34" i="14" s="1"/>
  <c r="L9" i="14"/>
  <c r="T10" i="14"/>
  <c r="X10" i="14"/>
  <c r="AB10" i="14"/>
  <c r="G11" i="14"/>
  <c r="G37" i="14" s="1"/>
  <c r="L11" i="14"/>
  <c r="L12" i="14"/>
  <c r="Z13" i="14"/>
  <c r="Y7" i="14"/>
  <c r="L8" i="14"/>
  <c r="V8" i="14"/>
  <c r="Z10" i="14"/>
  <c r="J11" i="14"/>
  <c r="Z5" i="14"/>
  <c r="M6" i="14"/>
  <c r="U7" i="14"/>
  <c r="G8" i="14"/>
  <c r="Y8" i="14"/>
  <c r="W10" i="14"/>
  <c r="F11" i="14"/>
  <c r="F37" i="14" s="1"/>
  <c r="AF37" i="14" s="1"/>
  <c r="P11" i="14"/>
  <c r="P37" i="14" s="1"/>
  <c r="F29" i="14"/>
  <c r="N29" i="14"/>
  <c r="U3" i="14"/>
  <c r="AC3" i="14"/>
  <c r="Y4" i="14"/>
  <c r="M5" i="14"/>
  <c r="W5" i="14"/>
  <c r="AB5" i="14"/>
  <c r="I6" i="14"/>
  <c r="S6" i="14"/>
  <c r="S32" i="14" s="1"/>
  <c r="W6" i="14"/>
  <c r="AA6" i="14"/>
  <c r="F7" i="14"/>
  <c r="F33" i="14" s="1"/>
  <c r="K7" i="14"/>
  <c r="K33" i="14" s="1"/>
  <c r="P7" i="14"/>
  <c r="X7" i="14"/>
  <c r="AC7" i="14"/>
  <c r="K8" i="14"/>
  <c r="U8" i="14"/>
  <c r="AC8" i="14"/>
  <c r="I10" i="14"/>
  <c r="U10" i="14"/>
  <c r="Y10" i="14"/>
  <c r="AC10" i="14"/>
  <c r="AC36" i="14" s="1"/>
  <c r="H11" i="14"/>
  <c r="N11" i="14"/>
  <c r="G12" i="14"/>
  <c r="O12" i="14"/>
  <c r="W17" i="14"/>
  <c r="O24" i="14"/>
  <c r="K26" i="14"/>
  <c r="K38" i="14"/>
  <c r="AK38" i="14" s="1"/>
  <c r="P33" i="14"/>
  <c r="I36" i="14"/>
  <c r="M29" i="14"/>
  <c r="S26" i="14"/>
  <c r="G25" i="14"/>
  <c r="G38" i="14" s="1"/>
  <c r="AG38" i="14" s="1"/>
  <c r="S24" i="14"/>
  <c r="G23" i="14"/>
  <c r="S22" i="14"/>
  <c r="G21" i="14"/>
  <c r="S20" i="14"/>
  <c r="G19" i="14"/>
  <c r="S18" i="14"/>
  <c r="G17" i="14"/>
  <c r="G26" i="14"/>
  <c r="S25" i="14"/>
  <c r="G18" i="14"/>
  <c r="S17" i="14"/>
  <c r="S30" i="14" s="1"/>
  <c r="N4" i="14"/>
  <c r="J4" i="14"/>
  <c r="F4" i="14"/>
  <c r="F30" i="14" s="1"/>
  <c r="AA3" i="14"/>
  <c r="AA29" i="14" s="1"/>
  <c r="AN29" i="14" s="1"/>
  <c r="W3" i="14"/>
  <c r="S3" i="14"/>
  <c r="G24" i="14"/>
  <c r="S23" i="14"/>
  <c r="S36" i="14" s="1"/>
  <c r="G16" i="14"/>
  <c r="G29" i="14" s="1"/>
  <c r="G22" i="14"/>
  <c r="S21" i="14"/>
  <c r="K4" i="14"/>
  <c r="K30" i="14" s="1"/>
  <c r="P4" i="14"/>
  <c r="W4" i="14"/>
  <c r="W30" i="14" s="1"/>
  <c r="AC4" i="14"/>
  <c r="I5" i="14"/>
  <c r="I31" i="14" s="1"/>
  <c r="G32" i="14"/>
  <c r="L34" i="14"/>
  <c r="AC25" i="14"/>
  <c r="AC38" i="14" s="1"/>
  <c r="AC23" i="14"/>
  <c r="AC21" i="14"/>
  <c r="AC19" i="14"/>
  <c r="AC32" i="14" s="1"/>
  <c r="AC17" i="14"/>
  <c r="AC24" i="14"/>
  <c r="AC16" i="14"/>
  <c r="AC13" i="14"/>
  <c r="Y13" i="14"/>
  <c r="U13" i="14"/>
  <c r="AC22" i="14"/>
  <c r="AB13" i="14"/>
  <c r="X13" i="14"/>
  <c r="T13" i="14"/>
  <c r="AC20" i="14"/>
  <c r="AC33" i="14" s="1"/>
  <c r="AA13" i="14"/>
  <c r="W13" i="14"/>
  <c r="S13" i="14"/>
  <c r="S39" i="14" s="1"/>
  <c r="S16" i="14"/>
  <c r="AC26" i="14"/>
  <c r="K34" i="14"/>
  <c r="AK34" i="14" s="1"/>
  <c r="T26" i="14"/>
  <c r="H25" i="14"/>
  <c r="T24" i="14"/>
  <c r="H23" i="14"/>
  <c r="T22" i="14"/>
  <c r="H21" i="14"/>
  <c r="H34" i="14" s="1"/>
  <c r="T20" i="14"/>
  <c r="T33" i="14" s="1"/>
  <c r="H19" i="14"/>
  <c r="T18" i="14"/>
  <c r="H17" i="14"/>
  <c r="T16" i="14"/>
  <c r="T29" i="14" s="1"/>
  <c r="H26" i="14"/>
  <c r="T25" i="14"/>
  <c r="H24" i="14"/>
  <c r="H37" i="14" s="1"/>
  <c r="AH37" i="14" s="1"/>
  <c r="T23" i="14"/>
  <c r="H22" i="14"/>
  <c r="T21" i="14"/>
  <c r="H20" i="14"/>
  <c r="T19" i="14"/>
  <c r="T32" i="14" s="1"/>
  <c r="H18" i="14"/>
  <c r="T17" i="14"/>
  <c r="H16" i="14"/>
  <c r="H29" i="14" s="1"/>
  <c r="O5" i="14"/>
  <c r="O31" i="14" s="1"/>
  <c r="K5" i="14"/>
  <c r="K31" i="14" s="1"/>
  <c r="G5" i="14"/>
  <c r="G31" i="14" s="1"/>
  <c r="AB4" i="14"/>
  <c r="X4" i="14"/>
  <c r="X30" i="14" s="1"/>
  <c r="T4" i="14"/>
  <c r="J5" i="14"/>
  <c r="P5" i="14"/>
  <c r="H33" i="14"/>
  <c r="N33" i="14"/>
  <c r="H35" i="14"/>
  <c r="G20" i="14"/>
  <c r="G33" i="14" s="1"/>
  <c r="T31" i="14"/>
  <c r="X33" i="14"/>
  <c r="AK33" i="14" s="1"/>
  <c r="H39" i="14"/>
  <c r="V3" i="14"/>
  <c r="AB3" i="14"/>
  <c r="H4" i="14"/>
  <c r="M4" i="14"/>
  <c r="U4" i="14"/>
  <c r="Z4" i="14"/>
  <c r="F5" i="14"/>
  <c r="F31" i="14" s="1"/>
  <c r="L5" i="14"/>
  <c r="S31" i="14"/>
  <c r="I26" i="14"/>
  <c r="U25" i="14"/>
  <c r="U38" i="14" s="1"/>
  <c r="I24" i="14"/>
  <c r="U23" i="14"/>
  <c r="U36" i="14" s="1"/>
  <c r="I22" i="14"/>
  <c r="U21" i="14"/>
  <c r="I20" i="14"/>
  <c r="U19" i="14"/>
  <c r="U32" i="14" s="1"/>
  <c r="I18" i="14"/>
  <c r="U17" i="14"/>
  <c r="I21" i="14"/>
  <c r="U20" i="14"/>
  <c r="U33" i="14" s="1"/>
  <c r="P6" i="14"/>
  <c r="L6" i="14"/>
  <c r="H6" i="14"/>
  <c r="H32" i="14" s="1"/>
  <c r="AC5" i="14"/>
  <c r="AC31" i="14" s="1"/>
  <c r="Y5" i="14"/>
  <c r="U5" i="14"/>
  <c r="U31" i="14" s="1"/>
  <c r="U26" i="14"/>
  <c r="I19" i="14"/>
  <c r="I32" i="14" s="1"/>
  <c r="U18" i="14"/>
  <c r="I25" i="14"/>
  <c r="U24" i="14"/>
  <c r="I17" i="14"/>
  <c r="I30" i="14" s="1"/>
  <c r="U16" i="14"/>
  <c r="J6" i="14"/>
  <c r="O6" i="14"/>
  <c r="V33" i="14"/>
  <c r="M26" i="14"/>
  <c r="Y25" i="14"/>
  <c r="Y38" i="14" s="1"/>
  <c r="M24" i="14"/>
  <c r="Y23" i="14"/>
  <c r="M22" i="14"/>
  <c r="Y21" i="14"/>
  <c r="Y34" i="14" s="1"/>
  <c r="M20" i="14"/>
  <c r="Y19" i="14"/>
  <c r="Y32" i="14" s="1"/>
  <c r="M18" i="14"/>
  <c r="M31" i="14" s="1"/>
  <c r="Y17" i="14"/>
  <c r="Y30" i="14" s="1"/>
  <c r="Y26" i="14"/>
  <c r="M19" i="14"/>
  <c r="M32" i="14" s="1"/>
  <c r="Y18" i="14"/>
  <c r="P10" i="14"/>
  <c r="L10" i="14"/>
  <c r="H10" i="14"/>
  <c r="H36" i="14" s="1"/>
  <c r="AC9" i="14"/>
  <c r="Y9" i="14"/>
  <c r="U9" i="14"/>
  <c r="M25" i="14"/>
  <c r="Y24" i="14"/>
  <c r="Y37" i="14" s="1"/>
  <c r="M17" i="14"/>
  <c r="Y16" i="14"/>
  <c r="O10" i="14"/>
  <c r="K10" i="14"/>
  <c r="G10" i="14"/>
  <c r="G36" i="14" s="1"/>
  <c r="AB9" i="14"/>
  <c r="X9" i="14"/>
  <c r="T9" i="14"/>
  <c r="T35" i="14" s="1"/>
  <c r="M23" i="14"/>
  <c r="M36" i="14" s="1"/>
  <c r="Y22" i="14"/>
  <c r="N10" i="14"/>
  <c r="J10" i="14"/>
  <c r="F10" i="14"/>
  <c r="F36" i="14" s="1"/>
  <c r="AA9" i="14"/>
  <c r="W9" i="14"/>
  <c r="S9" i="14"/>
  <c r="S35" i="14" s="1"/>
  <c r="T37" i="14"/>
  <c r="V13" i="14"/>
  <c r="I16" i="14"/>
  <c r="I29" i="14" s="1"/>
  <c r="Y20" i="14"/>
  <c r="U22" i="14"/>
  <c r="X26" i="14"/>
  <c r="L25" i="14"/>
  <c r="X24" i="14"/>
  <c r="X37" i="14" s="1"/>
  <c r="L23" i="14"/>
  <c r="X22" i="14"/>
  <c r="L21" i="14"/>
  <c r="X20" i="14"/>
  <c r="L19" i="14"/>
  <c r="X18" i="14"/>
  <c r="L17" i="14"/>
  <c r="L30" i="14" s="1"/>
  <c r="X16" i="14"/>
  <c r="X29" i="14" s="1"/>
  <c r="L26" i="14"/>
  <c r="L39" i="14" s="1"/>
  <c r="X25" i="14"/>
  <c r="L24" i="14"/>
  <c r="L37" i="14" s="1"/>
  <c r="X23" i="14"/>
  <c r="X36" i="14" s="1"/>
  <c r="L22" i="14"/>
  <c r="L35" i="14" s="1"/>
  <c r="X21" i="14"/>
  <c r="L20" i="14"/>
  <c r="L33" i="14" s="1"/>
  <c r="X19" i="14"/>
  <c r="X32" i="14" s="1"/>
  <c r="L18" i="14"/>
  <c r="X17" i="14"/>
  <c r="I9" i="14"/>
  <c r="I35" i="14" s="1"/>
  <c r="M9" i="14"/>
  <c r="M35" i="14" s="1"/>
  <c r="T36" i="14"/>
  <c r="O37" i="14"/>
  <c r="U37" i="14"/>
  <c r="AC37" i="14"/>
  <c r="H38" i="14"/>
  <c r="L38" i="14"/>
  <c r="AB26" i="14"/>
  <c r="P25" i="14"/>
  <c r="P38" i="14" s="1"/>
  <c r="AB24" i="14"/>
  <c r="AB37" i="14" s="1"/>
  <c r="P23" i="14"/>
  <c r="AB22" i="14"/>
  <c r="P21" i="14"/>
  <c r="P34" i="14" s="1"/>
  <c r="AB20" i="14"/>
  <c r="P19" i="14"/>
  <c r="AB18" i="14"/>
  <c r="P17" i="14"/>
  <c r="AB16" i="14"/>
  <c r="P26" i="14"/>
  <c r="P39" i="14" s="1"/>
  <c r="AB25" i="14"/>
  <c r="P24" i="14"/>
  <c r="AB23" i="14"/>
  <c r="AB36" i="14" s="1"/>
  <c r="P22" i="14"/>
  <c r="P35" i="14" s="1"/>
  <c r="AB21" i="14"/>
  <c r="P20" i="14"/>
  <c r="AB19" i="14"/>
  <c r="AB32" i="14" s="1"/>
  <c r="P18" i="14"/>
  <c r="AB17" i="14"/>
  <c r="I13" i="14"/>
  <c r="I39" i="14" s="1"/>
  <c r="M13" i="14"/>
  <c r="M39" i="14" s="1"/>
  <c r="AA17" i="14"/>
  <c r="AA30" i="14" s="1"/>
  <c r="O18" i="14"/>
  <c r="W19" i="14"/>
  <c r="AA25" i="14"/>
  <c r="W26" i="14"/>
  <c r="K25" i="14"/>
  <c r="W24" i="14"/>
  <c r="K23" i="14"/>
  <c r="W22" i="14"/>
  <c r="K21" i="14"/>
  <c r="W20" i="14"/>
  <c r="K19" i="14"/>
  <c r="W18" i="14"/>
  <c r="W31" i="14" s="1"/>
  <c r="K17" i="14"/>
  <c r="W16" i="14"/>
  <c r="I8" i="14"/>
  <c r="I34" i="14" s="1"/>
  <c r="M8" i="14"/>
  <c r="M34" i="14" s="1"/>
  <c r="S8" i="14"/>
  <c r="S34" i="14" s="1"/>
  <c r="W8" i="14"/>
  <c r="AA8" i="14"/>
  <c r="F9" i="14"/>
  <c r="F35" i="14" s="1"/>
  <c r="AF35" i="14" s="1"/>
  <c r="J9" i="14"/>
  <c r="N9" i="14"/>
  <c r="Y36" i="14"/>
  <c r="AA26" i="14"/>
  <c r="O25" i="14"/>
  <c r="AA24" i="14"/>
  <c r="O23" i="14"/>
  <c r="AA22" i="14"/>
  <c r="O21" i="14"/>
  <c r="O34" i="14" s="1"/>
  <c r="AA20" i="14"/>
  <c r="O19" i="14"/>
  <c r="AA18" i="14"/>
  <c r="AA31" i="14" s="1"/>
  <c r="O17" i="14"/>
  <c r="O30" i="14" s="1"/>
  <c r="AA16" i="14"/>
  <c r="I12" i="14"/>
  <c r="M12" i="14"/>
  <c r="M38" i="14" s="1"/>
  <c r="S12" i="14"/>
  <c r="S38" i="14" s="1"/>
  <c r="W12" i="14"/>
  <c r="AA12" i="14"/>
  <c r="F13" i="14"/>
  <c r="F39" i="14" s="1"/>
  <c r="AF39" i="14" s="1"/>
  <c r="J13" i="14"/>
  <c r="N13" i="14"/>
  <c r="K16" i="14"/>
  <c r="K29" i="14" s="1"/>
  <c r="AK29" i="14" s="1"/>
  <c r="O16" i="14"/>
  <c r="O29" i="14" s="1"/>
  <c r="AA19" i="14"/>
  <c r="O20" i="14"/>
  <c r="O33" i="14" s="1"/>
  <c r="W21" i="14"/>
  <c r="K22" i="14"/>
  <c r="J26" i="14"/>
  <c r="V25" i="14"/>
  <c r="V38" i="14" s="1"/>
  <c r="J24" i="14"/>
  <c r="V23" i="14"/>
  <c r="J22" i="14"/>
  <c r="V21" i="14"/>
  <c r="V34" i="14" s="1"/>
  <c r="J20" i="14"/>
  <c r="J33" i="14" s="1"/>
  <c r="V19" i="14"/>
  <c r="V32" i="14" s="1"/>
  <c r="J18" i="14"/>
  <c r="V17" i="14"/>
  <c r="V26" i="14"/>
  <c r="J25" i="14"/>
  <c r="V24" i="14"/>
  <c r="V37" i="14" s="1"/>
  <c r="J23" i="14"/>
  <c r="V22" i="14"/>
  <c r="V35" i="14" s="1"/>
  <c r="J21" i="14"/>
  <c r="V20" i="14"/>
  <c r="J19" i="14"/>
  <c r="V18" i="14"/>
  <c r="V31" i="14" s="1"/>
  <c r="J17" i="14"/>
  <c r="V16" i="14"/>
  <c r="I7" i="14"/>
  <c r="M7" i="14"/>
  <c r="S7" i="14"/>
  <c r="S33" i="14" s="1"/>
  <c r="AF33" i="14" s="1"/>
  <c r="W7" i="14"/>
  <c r="AA7" i="14"/>
  <c r="AA33" i="14" s="1"/>
  <c r="F8" i="14"/>
  <c r="F34" i="14" s="1"/>
  <c r="AF34" i="14" s="1"/>
  <c r="J8" i="14"/>
  <c r="J34" i="14" s="1"/>
  <c r="N8" i="14"/>
  <c r="T8" i="14"/>
  <c r="T34" i="14" s="1"/>
  <c r="X8" i="14"/>
  <c r="X34" i="14" s="1"/>
  <c r="AB8" i="14"/>
  <c r="AB34" i="14" s="1"/>
  <c r="G9" i="14"/>
  <c r="G35" i="14" s="1"/>
  <c r="K9" i="14"/>
  <c r="O9" i="14"/>
  <c r="V36" i="14"/>
  <c r="N26" i="14"/>
  <c r="Z25" i="14"/>
  <c r="Z38" i="14" s="1"/>
  <c r="N24" i="14"/>
  <c r="N37" i="14" s="1"/>
  <c r="AN37" i="14" s="1"/>
  <c r="Z23" i="14"/>
  <c r="Z36" i="14" s="1"/>
  <c r="N22" i="14"/>
  <c r="Z21" i="14"/>
  <c r="N20" i="14"/>
  <c r="Z19" i="14"/>
  <c r="Z32" i="14" s="1"/>
  <c r="N18" i="14"/>
  <c r="N31" i="14" s="1"/>
  <c r="Z17" i="14"/>
  <c r="Z26" i="14"/>
  <c r="Z39" i="14" s="1"/>
  <c r="N25" i="14"/>
  <c r="Z24" i="14"/>
  <c r="Z37" i="14" s="1"/>
  <c r="N23" i="14"/>
  <c r="Z22" i="14"/>
  <c r="Z35" i="14" s="1"/>
  <c r="N21" i="14"/>
  <c r="Z20" i="14"/>
  <c r="N19" i="14"/>
  <c r="Z18" i="14"/>
  <c r="Z31" i="14" s="1"/>
  <c r="N17" i="14"/>
  <c r="Z16" i="14"/>
  <c r="Z29" i="14" s="1"/>
  <c r="I11" i="14"/>
  <c r="M11" i="14"/>
  <c r="S11" i="14"/>
  <c r="S37" i="14" s="1"/>
  <c r="W11" i="14"/>
  <c r="W37" i="14" s="1"/>
  <c r="AA11" i="14"/>
  <c r="AA37" i="14" s="1"/>
  <c r="F12" i="14"/>
  <c r="F38" i="14" s="1"/>
  <c r="AF38" i="14" s="1"/>
  <c r="J12" i="14"/>
  <c r="J38" i="14" s="1"/>
  <c r="N12" i="14"/>
  <c r="T12" i="14"/>
  <c r="T38" i="14" s="1"/>
  <c r="X12" i="14"/>
  <c r="X38" i="14" s="1"/>
  <c r="AB12" i="14"/>
  <c r="AB38" i="14" s="1"/>
  <c r="G13" i="14"/>
  <c r="K13" i="14"/>
  <c r="O13" i="14"/>
  <c r="O39" i="14" s="1"/>
  <c r="L16" i="14"/>
  <c r="L29" i="14" s="1"/>
  <c r="P16" i="14"/>
  <c r="P29" i="14" s="1"/>
  <c r="AA21" i="14"/>
  <c r="O22" i="14"/>
  <c r="W23" i="14"/>
  <c r="W36" i="14" s="1"/>
  <c r="K24" i="14"/>
  <c r="K37" i="14" s="1"/>
  <c r="F29" i="11"/>
  <c r="T3" i="11"/>
  <c r="X3" i="11"/>
  <c r="X29" i="11" s="1"/>
  <c r="AB3" i="11"/>
  <c r="G4" i="11"/>
  <c r="L4" i="11"/>
  <c r="T30" i="11"/>
  <c r="L5" i="11"/>
  <c r="Y5" i="11"/>
  <c r="L6" i="11"/>
  <c r="G8" i="11"/>
  <c r="L8" i="11"/>
  <c r="L9" i="11"/>
  <c r="J12" i="11"/>
  <c r="O12" i="11"/>
  <c r="O38" i="11" s="1"/>
  <c r="V12" i="11"/>
  <c r="AB12" i="11"/>
  <c r="H13" i="11"/>
  <c r="P13" i="11"/>
  <c r="Z13" i="11"/>
  <c r="H16" i="11"/>
  <c r="T17" i="11"/>
  <c r="H18" i="11"/>
  <c r="H31" i="11" s="1"/>
  <c r="U19" i="11"/>
  <c r="S24" i="11"/>
  <c r="S37" i="11" s="1"/>
  <c r="U3" i="11"/>
  <c r="Y3" i="11"/>
  <c r="AC3" i="11"/>
  <c r="H4" i="11"/>
  <c r="N4" i="11"/>
  <c r="G5" i="11"/>
  <c r="AC5" i="11"/>
  <c r="P6" i="11"/>
  <c r="N8" i="11"/>
  <c r="Z8" i="11"/>
  <c r="Z34" i="11" s="1"/>
  <c r="G9" i="11"/>
  <c r="O9" i="11"/>
  <c r="Y9" i="11"/>
  <c r="H10" i="11"/>
  <c r="F12" i="11"/>
  <c r="F38" i="11" s="1"/>
  <c r="K12" i="11"/>
  <c r="P12" i="11"/>
  <c r="X12" i="11"/>
  <c r="AC12" i="11"/>
  <c r="K13" i="11"/>
  <c r="U13" i="11"/>
  <c r="AC13" i="11"/>
  <c r="L16" i="11"/>
  <c r="X17" i="11"/>
  <c r="X30" i="11" s="1"/>
  <c r="L18" i="11"/>
  <c r="O21" i="11"/>
  <c r="K23" i="11"/>
  <c r="M26" i="11"/>
  <c r="J4" i="11"/>
  <c r="O4" i="11"/>
  <c r="J8" i="11"/>
  <c r="O8" i="11"/>
  <c r="O34" i="11" s="1"/>
  <c r="AB8" i="11"/>
  <c r="H9" i="11"/>
  <c r="Z9" i="11"/>
  <c r="L13" i="11"/>
  <c r="P16" i="11"/>
  <c r="AB17" i="11"/>
  <c r="AB30" i="11" s="1"/>
  <c r="I20" i="11"/>
  <c r="G25" i="11"/>
  <c r="G38" i="11" s="1"/>
  <c r="Z6" i="11"/>
  <c r="Z26" i="11"/>
  <c r="N25" i="11"/>
  <c r="N38" i="11" s="1"/>
  <c r="Z24" i="11"/>
  <c r="Z37" i="11" s="1"/>
  <c r="N23" i="11"/>
  <c r="Z22" i="11"/>
  <c r="N21" i="11"/>
  <c r="Z20" i="11"/>
  <c r="N26" i="11"/>
  <c r="Z25" i="11"/>
  <c r="Z38" i="11" s="1"/>
  <c r="N24" i="11"/>
  <c r="Z23" i="11"/>
  <c r="N22" i="11"/>
  <c r="Z21" i="11"/>
  <c r="N20" i="11"/>
  <c r="Z19" i="11"/>
  <c r="Z16" i="11"/>
  <c r="N17" i="11"/>
  <c r="L31" i="11"/>
  <c r="V5" i="11"/>
  <c r="I6" i="11"/>
  <c r="AA6" i="11"/>
  <c r="G34" i="11"/>
  <c r="Z35" i="11"/>
  <c r="Y26" i="11"/>
  <c r="Y39" i="11" s="1"/>
  <c r="M25" i="11"/>
  <c r="Y24" i="11"/>
  <c r="M23" i="11"/>
  <c r="Y22" i="11"/>
  <c r="M21" i="11"/>
  <c r="Y20" i="11"/>
  <c r="I10" i="11"/>
  <c r="M10" i="11"/>
  <c r="S10" i="11"/>
  <c r="W10" i="11"/>
  <c r="AA10" i="11"/>
  <c r="F11" i="11"/>
  <c r="F37" i="11" s="1"/>
  <c r="J11" i="11"/>
  <c r="N11" i="11"/>
  <c r="Y38" i="11"/>
  <c r="Z39" i="11"/>
  <c r="AC26" i="11"/>
  <c r="AC24" i="11"/>
  <c r="AC22" i="11"/>
  <c r="AC35" i="11" s="1"/>
  <c r="AC20" i="11"/>
  <c r="I16" i="11"/>
  <c r="I29" i="11" s="1"/>
  <c r="M16" i="11"/>
  <c r="S16" i="11"/>
  <c r="W16" i="11"/>
  <c r="AA16" i="11"/>
  <c r="G17" i="11"/>
  <c r="G30" i="11" s="1"/>
  <c r="AG30" i="11" s="1"/>
  <c r="K17" i="11"/>
  <c r="K30" i="11" s="1"/>
  <c r="AK30" i="11" s="1"/>
  <c r="O17" i="11"/>
  <c r="O30" i="11" s="1"/>
  <c r="U17" i="11"/>
  <c r="Y17" i="11"/>
  <c r="Y30" i="11" s="1"/>
  <c r="AC17" i="11"/>
  <c r="I18" i="11"/>
  <c r="M18" i="11"/>
  <c r="S18" i="11"/>
  <c r="W18" i="11"/>
  <c r="AA18" i="11"/>
  <c r="G19" i="11"/>
  <c r="K19" i="11"/>
  <c r="O19" i="11"/>
  <c r="Y19" i="11"/>
  <c r="M20" i="11"/>
  <c r="U21" i="11"/>
  <c r="U34" i="11" s="1"/>
  <c r="I22" i="11"/>
  <c r="AA22" i="11"/>
  <c r="O23" i="11"/>
  <c r="W24" i="11"/>
  <c r="K25" i="11"/>
  <c r="K38" i="11" s="1"/>
  <c r="AC25" i="11"/>
  <c r="AC38" i="11" s="1"/>
  <c r="S26" i="11"/>
  <c r="M29" i="11"/>
  <c r="W29" i="11"/>
  <c r="V26" i="11"/>
  <c r="V39" i="11" s="1"/>
  <c r="J25" i="11"/>
  <c r="J38" i="11" s="1"/>
  <c r="V24" i="11"/>
  <c r="J23" i="11"/>
  <c r="V22" i="11"/>
  <c r="V35" i="11" s="1"/>
  <c r="J21" i="11"/>
  <c r="V20" i="11"/>
  <c r="J26" i="11"/>
  <c r="V25" i="11"/>
  <c r="J24" i="11"/>
  <c r="V23" i="11"/>
  <c r="J22" i="11"/>
  <c r="V21" i="11"/>
  <c r="V34" i="11" s="1"/>
  <c r="J20" i="11"/>
  <c r="V19" i="11"/>
  <c r="M7" i="11"/>
  <c r="M33" i="11" s="1"/>
  <c r="N34" i="11"/>
  <c r="Z10" i="11"/>
  <c r="I11" i="11"/>
  <c r="I37" i="11" s="1"/>
  <c r="W37" i="11"/>
  <c r="AC39" i="11"/>
  <c r="V18" i="11"/>
  <c r="J19" i="11"/>
  <c r="AC30" i="11"/>
  <c r="P31" i="11"/>
  <c r="Z5" i="11"/>
  <c r="M6" i="11"/>
  <c r="W6" i="11"/>
  <c r="J7" i="11"/>
  <c r="H26" i="11"/>
  <c r="H39" i="11" s="1"/>
  <c r="T25" i="11"/>
  <c r="H24" i="11"/>
  <c r="T23" i="11"/>
  <c r="H22" i="11"/>
  <c r="H35" i="11" s="1"/>
  <c r="T21" i="11"/>
  <c r="T34" i="11" s="1"/>
  <c r="H20" i="11"/>
  <c r="T19" i="11"/>
  <c r="T26" i="11"/>
  <c r="H25" i="11"/>
  <c r="H38" i="11" s="1"/>
  <c r="T24" i="11"/>
  <c r="T37" i="11" s="1"/>
  <c r="H23" i="11"/>
  <c r="T22" i="11"/>
  <c r="H21" i="11"/>
  <c r="T20" i="11"/>
  <c r="T33" i="11" s="1"/>
  <c r="I5" i="11"/>
  <c r="I31" i="11" s="1"/>
  <c r="M5" i="11"/>
  <c r="M31" i="11" s="1"/>
  <c r="S5" i="11"/>
  <c r="S31" i="11" s="1"/>
  <c r="W5" i="11"/>
  <c r="W31" i="11" s="1"/>
  <c r="AA5" i="11"/>
  <c r="AA31" i="11" s="1"/>
  <c r="F6" i="11"/>
  <c r="F32" i="11" s="1"/>
  <c r="J6" i="11"/>
  <c r="J32" i="11" s="1"/>
  <c r="N6" i="11"/>
  <c r="T6" i="11"/>
  <c r="T32" i="11" s="1"/>
  <c r="X6" i="11"/>
  <c r="X32" i="11" s="1"/>
  <c r="AB6" i="11"/>
  <c r="G7" i="11"/>
  <c r="K7" i="11"/>
  <c r="O7" i="11"/>
  <c r="Y33" i="11"/>
  <c r="AC33" i="11"/>
  <c r="H34" i="11"/>
  <c r="L26" i="11"/>
  <c r="L39" i="11" s="1"/>
  <c r="AL39" i="11" s="1"/>
  <c r="X25" i="11"/>
  <c r="X38" i="11" s="1"/>
  <c r="L24" i="11"/>
  <c r="X23" i="11"/>
  <c r="L22" i="11"/>
  <c r="L35" i="11" s="1"/>
  <c r="X21" i="11"/>
  <c r="L20" i="11"/>
  <c r="X19" i="11"/>
  <c r="X26" i="11"/>
  <c r="L25" i="11"/>
  <c r="L38" i="11" s="1"/>
  <c r="X24" i="11"/>
  <c r="X37" i="11" s="1"/>
  <c r="L23" i="11"/>
  <c r="X22" i="11"/>
  <c r="L21" i="11"/>
  <c r="L34" i="11" s="1"/>
  <c r="X20" i="11"/>
  <c r="X33" i="11" s="1"/>
  <c r="I9" i="11"/>
  <c r="M9" i="11"/>
  <c r="S9" i="11"/>
  <c r="W9" i="11"/>
  <c r="W35" i="11" s="1"/>
  <c r="AA9" i="11"/>
  <c r="AA35" i="11" s="1"/>
  <c r="F10" i="11"/>
  <c r="F36" i="11" s="1"/>
  <c r="J10" i="11"/>
  <c r="N10" i="11"/>
  <c r="N36" i="11" s="1"/>
  <c r="T10" i="11"/>
  <c r="T36" i="11" s="1"/>
  <c r="X10" i="11"/>
  <c r="X36" i="11" s="1"/>
  <c r="AB10" i="11"/>
  <c r="G11" i="11"/>
  <c r="K11" i="11"/>
  <c r="O11" i="11"/>
  <c r="Y37" i="11"/>
  <c r="AC37" i="11"/>
  <c r="V38" i="11"/>
  <c r="P26" i="11"/>
  <c r="P39" i="11" s="1"/>
  <c r="AP39" i="11" s="1"/>
  <c r="AB25" i="11"/>
  <c r="AB38" i="11" s="1"/>
  <c r="P24" i="11"/>
  <c r="AB23" i="11"/>
  <c r="P22" i="11"/>
  <c r="P35" i="11" s="1"/>
  <c r="AP35" i="11" s="1"/>
  <c r="AB21" i="11"/>
  <c r="AB34" i="11" s="1"/>
  <c r="P20" i="11"/>
  <c r="AB19" i="11"/>
  <c r="AB26" i="11"/>
  <c r="P25" i="11"/>
  <c r="AB24" i="11"/>
  <c r="AB37" i="11" s="1"/>
  <c r="P23" i="11"/>
  <c r="P36" i="11" s="1"/>
  <c r="AB22" i="11"/>
  <c r="P21" i="11"/>
  <c r="P34" i="11" s="1"/>
  <c r="AB20" i="11"/>
  <c r="AB33" i="11" s="1"/>
  <c r="I13" i="11"/>
  <c r="M13" i="11"/>
  <c r="M39" i="11" s="1"/>
  <c r="AM39" i="11" s="1"/>
  <c r="S13" i="11"/>
  <c r="S39" i="11" s="1"/>
  <c r="W13" i="11"/>
  <c r="W39" i="11" s="1"/>
  <c r="AA13" i="11"/>
  <c r="J16" i="11"/>
  <c r="J29" i="11" s="1"/>
  <c r="AJ29" i="11" s="1"/>
  <c r="N16" i="11"/>
  <c r="N29" i="11" s="1"/>
  <c r="T16" i="11"/>
  <c r="T29" i="11" s="1"/>
  <c r="X16" i="11"/>
  <c r="AB16" i="11"/>
  <c r="AB29" i="11" s="1"/>
  <c r="H17" i="11"/>
  <c r="H30" i="11" s="1"/>
  <c r="L17" i="11"/>
  <c r="L30" i="11" s="1"/>
  <c r="AL30" i="11" s="1"/>
  <c r="P17" i="11"/>
  <c r="P30" i="11" s="1"/>
  <c r="V17" i="11"/>
  <c r="V30" i="11" s="1"/>
  <c r="Z17" i="11"/>
  <c r="Z30" i="11" s="1"/>
  <c r="J18" i="11"/>
  <c r="N18" i="11"/>
  <c r="T18" i="11"/>
  <c r="X18" i="11"/>
  <c r="AB18" i="11"/>
  <c r="H19" i="11"/>
  <c r="H32" i="11" s="1"/>
  <c r="L19" i="11"/>
  <c r="L32" i="11" s="1"/>
  <c r="P19" i="11"/>
  <c r="P32" i="11" s="1"/>
  <c r="AC19" i="11"/>
  <c r="S20" i="11"/>
  <c r="S33" i="11" s="1"/>
  <c r="AF33" i="11" s="1"/>
  <c r="Y21" i="11"/>
  <c r="Y34" i="11" s="1"/>
  <c r="M22" i="11"/>
  <c r="U23" i="11"/>
  <c r="AA24" i="11"/>
  <c r="AA37" i="11" s="1"/>
  <c r="S29" i="11"/>
  <c r="AF29" i="11" s="1"/>
  <c r="AA29" i="11"/>
  <c r="N30" i="11"/>
  <c r="V6" i="11"/>
  <c r="V32" i="11" s="1"/>
  <c r="I7" i="11"/>
  <c r="I33" i="11" s="1"/>
  <c r="J34" i="11"/>
  <c r="X34" i="11"/>
  <c r="Y35" i="11"/>
  <c r="L36" i="11"/>
  <c r="V10" i="11"/>
  <c r="V36" i="11" s="1"/>
  <c r="M11" i="11"/>
  <c r="T38" i="11"/>
  <c r="V16" i="11"/>
  <c r="J17" i="11"/>
  <c r="Z18" i="11"/>
  <c r="N19" i="11"/>
  <c r="U30" i="11"/>
  <c r="U26" i="11"/>
  <c r="I25" i="11"/>
  <c r="U24" i="11"/>
  <c r="U37" i="11" s="1"/>
  <c r="I23" i="11"/>
  <c r="U22" i="11"/>
  <c r="U35" i="11" s="1"/>
  <c r="I21" i="11"/>
  <c r="U20" i="11"/>
  <c r="U33" i="11" s="1"/>
  <c r="S6" i="11"/>
  <c r="N7" i="11"/>
  <c r="N33" i="11" s="1"/>
  <c r="AN33" i="11" s="1"/>
  <c r="H29" i="11"/>
  <c r="L29" i="11"/>
  <c r="P29" i="11"/>
  <c r="V29" i="11"/>
  <c r="Z29" i="11"/>
  <c r="G26" i="11"/>
  <c r="G39" i="11" s="1"/>
  <c r="AG39" i="11" s="1"/>
  <c r="S25" i="11"/>
  <c r="G24" i="11"/>
  <c r="S23" i="11"/>
  <c r="G22" i="11"/>
  <c r="G35" i="11" s="1"/>
  <c r="AG35" i="11" s="1"/>
  <c r="S21" i="11"/>
  <c r="G20" i="11"/>
  <c r="I4" i="11"/>
  <c r="M4" i="11"/>
  <c r="S4" i="11"/>
  <c r="W4" i="11"/>
  <c r="AA4" i="11"/>
  <c r="F5" i="11"/>
  <c r="F31" i="11" s="1"/>
  <c r="AF31" i="11" s="1"/>
  <c r="J5" i="11"/>
  <c r="J31" i="11" s="1"/>
  <c r="N5" i="11"/>
  <c r="N31" i="11" s="1"/>
  <c r="AN31" i="11" s="1"/>
  <c r="T5" i="11"/>
  <c r="X5" i="11"/>
  <c r="X31" i="11" s="1"/>
  <c r="AB5" i="11"/>
  <c r="AB31" i="11" s="1"/>
  <c r="G6" i="11"/>
  <c r="G32" i="11" s="1"/>
  <c r="AG32" i="11" s="1"/>
  <c r="K6" i="11"/>
  <c r="K32" i="11" s="1"/>
  <c r="AK32" i="11" s="1"/>
  <c r="O6" i="11"/>
  <c r="O32" i="11" s="1"/>
  <c r="U6" i="11"/>
  <c r="U32" i="11" s="1"/>
  <c r="Y6" i="11"/>
  <c r="Y32" i="11" s="1"/>
  <c r="AC6" i="11"/>
  <c r="AC32" i="11" s="1"/>
  <c r="H7" i="11"/>
  <c r="H33" i="11" s="1"/>
  <c r="L7" i="11"/>
  <c r="L33" i="11" s="1"/>
  <c r="AL33" i="11" s="1"/>
  <c r="P7" i="11"/>
  <c r="P33" i="11" s="1"/>
  <c r="V33" i="11"/>
  <c r="Z33" i="11"/>
  <c r="K26" i="11"/>
  <c r="K39" i="11" s="1"/>
  <c r="W25" i="11"/>
  <c r="K24" i="11"/>
  <c r="W23" i="11"/>
  <c r="K22" i="11"/>
  <c r="K35" i="11" s="1"/>
  <c r="W21" i="11"/>
  <c r="K20" i="11"/>
  <c r="W19" i="11"/>
  <c r="I8" i="11"/>
  <c r="I34" i="11" s="1"/>
  <c r="M8" i="11"/>
  <c r="S8" i="11"/>
  <c r="W8" i="11"/>
  <c r="AA8" i="11"/>
  <c r="F9" i="11"/>
  <c r="F35" i="11" s="1"/>
  <c r="J9" i="11"/>
  <c r="N9" i="11"/>
  <c r="N35" i="11" s="1"/>
  <c r="AN35" i="11" s="1"/>
  <c r="T9" i="11"/>
  <c r="T35" i="11" s="1"/>
  <c r="X9" i="11"/>
  <c r="AB9" i="11"/>
  <c r="G10" i="11"/>
  <c r="K10" i="11"/>
  <c r="K36" i="11" s="1"/>
  <c r="O10" i="11"/>
  <c r="O36" i="11" s="1"/>
  <c r="U10" i="11"/>
  <c r="U36" i="11" s="1"/>
  <c r="Y10" i="11"/>
  <c r="AC10" i="11"/>
  <c r="AC36" i="11" s="1"/>
  <c r="H11" i="11"/>
  <c r="L11" i="11"/>
  <c r="L37" i="11" s="1"/>
  <c r="AL37" i="11" s="1"/>
  <c r="P11" i="11"/>
  <c r="P37" i="11" s="1"/>
  <c r="AP37" i="11" s="1"/>
  <c r="V37" i="11"/>
  <c r="O26" i="11"/>
  <c r="O39" i="11" s="1"/>
  <c r="AA25" i="11"/>
  <c r="O24" i="11"/>
  <c r="AA23" i="11"/>
  <c r="O22" i="11"/>
  <c r="O35" i="11" s="1"/>
  <c r="AA21" i="11"/>
  <c r="O20" i="11"/>
  <c r="AA19" i="11"/>
  <c r="I12" i="11"/>
  <c r="I38" i="11" s="1"/>
  <c r="AI38" i="11" s="1"/>
  <c r="M12" i="11"/>
  <c r="M38" i="11" s="1"/>
  <c r="S12" i="11"/>
  <c r="S38" i="11" s="1"/>
  <c r="AF38" i="11" s="1"/>
  <c r="W12" i="11"/>
  <c r="W38" i="11" s="1"/>
  <c r="AA12" i="11"/>
  <c r="F13" i="11"/>
  <c r="F39" i="11" s="1"/>
  <c r="AF39" i="11" s="1"/>
  <c r="J13" i="11"/>
  <c r="N13" i="11"/>
  <c r="N39" i="11" s="1"/>
  <c r="T13" i="11"/>
  <c r="T39" i="11" s="1"/>
  <c r="X13" i="11"/>
  <c r="X39" i="11" s="1"/>
  <c r="AB13" i="11"/>
  <c r="G16" i="11"/>
  <c r="G29" i="11" s="1"/>
  <c r="K16" i="11"/>
  <c r="K29" i="11" s="1"/>
  <c r="O16" i="11"/>
  <c r="O29" i="11" s="1"/>
  <c r="AO29" i="11" s="1"/>
  <c r="U16" i="11"/>
  <c r="U29" i="11" s="1"/>
  <c r="Y16" i="11"/>
  <c r="AC16" i="11"/>
  <c r="AC29" i="11" s="1"/>
  <c r="I17" i="11"/>
  <c r="M17" i="11"/>
  <c r="S17" i="11"/>
  <c r="W17" i="11"/>
  <c r="AA17" i="11"/>
  <c r="G18" i="11"/>
  <c r="K18" i="11"/>
  <c r="K31" i="11" s="1"/>
  <c r="O18" i="11"/>
  <c r="O31" i="11" s="1"/>
  <c r="AO31" i="11" s="1"/>
  <c r="U18" i="11"/>
  <c r="U31" i="11" s="1"/>
  <c r="Y18" i="11"/>
  <c r="Y31" i="11" s="1"/>
  <c r="AC18" i="11"/>
  <c r="AC31" i="11" s="1"/>
  <c r="I19" i="11"/>
  <c r="M19" i="11"/>
  <c r="S19" i="11"/>
  <c r="W20" i="11"/>
  <c r="W33" i="11" s="1"/>
  <c r="K21" i="11"/>
  <c r="K34" i="11" s="1"/>
  <c r="AK34" i="11" s="1"/>
  <c r="AC21" i="11"/>
  <c r="AC34" i="11" s="1"/>
  <c r="S22" i="11"/>
  <c r="G23" i="11"/>
  <c r="Y23" i="11"/>
  <c r="M24" i="11"/>
  <c r="U25" i="11"/>
  <c r="U38" i="11" s="1"/>
  <c r="I26" i="11"/>
  <c r="AA26" i="11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C21" i="9"/>
  <c r="D21" i="9"/>
  <c r="E21" i="9"/>
  <c r="F21" i="9"/>
  <c r="AK29" i="18" l="1"/>
  <c r="AP38" i="18"/>
  <c r="AI29" i="18"/>
  <c r="AH39" i="18"/>
  <c r="AK38" i="18"/>
  <c r="X38" i="18"/>
  <c r="K35" i="18"/>
  <c r="AK35" i="18" s="1"/>
  <c r="T34" i="18"/>
  <c r="AG34" i="18" s="1"/>
  <c r="AA33" i="18"/>
  <c r="AN33" i="18" s="1"/>
  <c r="I33" i="18"/>
  <c r="AI33" i="18" s="1"/>
  <c r="AN30" i="18"/>
  <c r="AG29" i="18"/>
  <c r="AO33" i="18"/>
  <c r="AO37" i="18"/>
  <c r="K36" i="18"/>
  <c r="AK36" i="18" s="1"/>
  <c r="K32" i="18"/>
  <c r="AK30" i="18"/>
  <c r="K39" i="18"/>
  <c r="AK39" i="18" s="1"/>
  <c r="T38" i="18"/>
  <c r="AG38" i="18" s="1"/>
  <c r="AA37" i="18"/>
  <c r="AN37" i="18" s="1"/>
  <c r="I37" i="18"/>
  <c r="AI37" i="18" s="1"/>
  <c r="AJ37" i="18"/>
  <c r="U31" i="18"/>
  <c r="AH31" i="18" s="1"/>
  <c r="G36" i="18"/>
  <c r="AK33" i="18"/>
  <c r="AK37" i="18"/>
  <c r="G32" i="18"/>
  <c r="AP32" i="18"/>
  <c r="M36" i="18"/>
  <c r="AI32" i="18"/>
  <c r="U30" i="18"/>
  <c r="AG30" i="18"/>
  <c r="AG39" i="18"/>
  <c r="U35" i="18"/>
  <c r="AJ34" i="18"/>
  <c r="AF33" i="18"/>
  <c r="V30" i="18"/>
  <c r="X30" i="18"/>
  <c r="AO29" i="18"/>
  <c r="W38" i="18"/>
  <c r="AG33" i="18"/>
  <c r="AG37" i="18"/>
  <c r="AP30" i="18"/>
  <c r="AP29" i="18"/>
  <c r="AP34" i="18"/>
  <c r="AH35" i="18"/>
  <c r="AO34" i="18"/>
  <c r="M32" i="18"/>
  <c r="AM32" i="18" s="1"/>
  <c r="O39" i="18"/>
  <c r="AO39" i="18" s="1"/>
  <c r="AF38" i="18"/>
  <c r="M37" i="18"/>
  <c r="AM37" i="18" s="1"/>
  <c r="AH36" i="18"/>
  <c r="O35" i="18"/>
  <c r="AF34" i="18"/>
  <c r="M33" i="18"/>
  <c r="AM33" i="18" s="1"/>
  <c r="AH32" i="18"/>
  <c r="O31" i="18"/>
  <c r="AO31" i="18" s="1"/>
  <c r="AF30" i="18"/>
  <c r="AB35" i="18"/>
  <c r="O32" i="18"/>
  <c r="AO32" i="18" s="1"/>
  <c r="X31" i="18"/>
  <c r="M30" i="18"/>
  <c r="AM30" i="18" s="1"/>
  <c r="AA39" i="18"/>
  <c r="AN39" i="18" s="1"/>
  <c r="I39" i="18"/>
  <c r="AI39" i="18" s="1"/>
  <c r="AC37" i="18"/>
  <c r="AA35" i="18"/>
  <c r="AN35" i="18" s="1"/>
  <c r="I35" i="18"/>
  <c r="AI35" i="18" s="1"/>
  <c r="AC33" i="18"/>
  <c r="AP33" i="18" s="1"/>
  <c r="AA31" i="18"/>
  <c r="I31" i="18"/>
  <c r="AI31" i="18" s="1"/>
  <c r="AC29" i="18"/>
  <c r="AM36" i="18"/>
  <c r="AC35" i="18"/>
  <c r="AP35" i="18" s="1"/>
  <c r="AC31" i="18"/>
  <c r="AP31" i="18" s="1"/>
  <c r="AK31" i="18"/>
  <c r="O36" i="18"/>
  <c r="AO36" i="18" s="1"/>
  <c r="M34" i="18"/>
  <c r="AM34" i="18" s="1"/>
  <c r="AK32" i="18"/>
  <c r="I30" i="18"/>
  <c r="AI30" i="18" s="1"/>
  <c r="W39" i="18"/>
  <c r="AJ39" i="18" s="1"/>
  <c r="Y37" i="18"/>
  <c r="AL37" i="18" s="1"/>
  <c r="N36" i="18"/>
  <c r="AN36" i="18" s="1"/>
  <c r="W35" i="18"/>
  <c r="AJ35" i="18" s="1"/>
  <c r="Y33" i="18"/>
  <c r="AL33" i="18" s="1"/>
  <c r="N32" i="18"/>
  <c r="AN32" i="18" s="1"/>
  <c r="W31" i="18"/>
  <c r="Y29" i="18"/>
  <c r="AL29" i="18" s="1"/>
  <c r="Y39" i="18"/>
  <c r="AL39" i="18" s="1"/>
  <c r="Y35" i="18"/>
  <c r="N34" i="18"/>
  <c r="AN34" i="18" s="1"/>
  <c r="Y31" i="18"/>
  <c r="AL31" i="18" s="1"/>
  <c r="M38" i="18"/>
  <c r="AM38" i="18" s="1"/>
  <c r="I34" i="18"/>
  <c r="AI34" i="18" s="1"/>
  <c r="AG32" i="18"/>
  <c r="AN31" i="18"/>
  <c r="S39" i="18"/>
  <c r="AF39" i="18" s="1"/>
  <c r="AL38" i="18"/>
  <c r="U37" i="18"/>
  <c r="AH37" i="18" s="1"/>
  <c r="J36" i="18"/>
  <c r="AJ36" i="18" s="1"/>
  <c r="S35" i="18"/>
  <c r="AF35" i="18" s="1"/>
  <c r="L34" i="18"/>
  <c r="AL34" i="18" s="1"/>
  <c r="U33" i="18"/>
  <c r="AH33" i="18" s="1"/>
  <c r="J32" i="18"/>
  <c r="AJ32" i="18" s="1"/>
  <c r="S31" i="18"/>
  <c r="AF31" i="18" s="1"/>
  <c r="L30" i="18"/>
  <c r="AL30" i="18" s="1"/>
  <c r="U29" i="18"/>
  <c r="AH29" i="18" s="1"/>
  <c r="AP39" i="18"/>
  <c r="AL35" i="18"/>
  <c r="AJ38" i="18"/>
  <c r="AL36" i="18"/>
  <c r="AL32" i="18"/>
  <c r="J30" i="18"/>
  <c r="AJ30" i="18" s="1"/>
  <c r="S29" i="18"/>
  <c r="AF29" i="18" s="1"/>
  <c r="I38" i="18"/>
  <c r="AI38" i="18" s="1"/>
  <c r="AP37" i="18"/>
  <c r="AG36" i="18"/>
  <c r="AJ31" i="18"/>
  <c r="M39" i="18"/>
  <c r="AM39" i="18" s="1"/>
  <c r="AH38" i="18"/>
  <c r="AF36" i="18"/>
  <c r="M35" i="18"/>
  <c r="AM35" i="18" s="1"/>
  <c r="AH34" i="18"/>
  <c r="AF32" i="18"/>
  <c r="M31" i="18"/>
  <c r="AM31" i="18" s="1"/>
  <c r="H30" i="18"/>
  <c r="AH30" i="18" s="1"/>
  <c r="AP36" i="18"/>
  <c r="AI34" i="17"/>
  <c r="AG29" i="17"/>
  <c r="AA32" i="17"/>
  <c r="G36" i="17"/>
  <c r="AG35" i="17"/>
  <c r="G39" i="17"/>
  <c r="AG39" i="17" s="1"/>
  <c r="AP34" i="17"/>
  <c r="AP38" i="17"/>
  <c r="J36" i="17"/>
  <c r="AH35" i="17"/>
  <c r="N32" i="17"/>
  <c r="AN34" i="17"/>
  <c r="AO34" i="17"/>
  <c r="H31" i="17"/>
  <c r="AH31" i="17" s="1"/>
  <c r="AO31" i="17"/>
  <c r="AL29" i="17"/>
  <c r="S38" i="17"/>
  <c r="AF38" i="17" s="1"/>
  <c r="AO30" i="17"/>
  <c r="M36" i="17"/>
  <c r="AN29" i="17"/>
  <c r="H38" i="17"/>
  <c r="T32" i="17"/>
  <c r="V34" i="17"/>
  <c r="AA31" i="17"/>
  <c r="AB30" i="17"/>
  <c r="AH29" i="17"/>
  <c r="T36" i="17"/>
  <c r="AN33" i="17"/>
  <c r="Z31" i="17"/>
  <c r="AM31" i="17" s="1"/>
  <c r="AO29" i="17"/>
  <c r="AK35" i="17"/>
  <c r="AA39" i="17"/>
  <c r="I39" i="17"/>
  <c r="AI39" i="17" s="1"/>
  <c r="AI35" i="17"/>
  <c r="AL36" i="17"/>
  <c r="AK38" i="17"/>
  <c r="U30" i="17"/>
  <c r="AG34" i="17"/>
  <c r="O33" i="17"/>
  <c r="AP39" i="17"/>
  <c r="AL35" i="17"/>
  <c r="AN32" i="17"/>
  <c r="AK34" i="17"/>
  <c r="AP31" i="17"/>
  <c r="AF31" i="17"/>
  <c r="AM33" i="17"/>
  <c r="AO33" i="17"/>
  <c r="AI29" i="17"/>
  <c r="P32" i="17"/>
  <c r="AK37" i="17"/>
  <c r="P37" i="17"/>
  <c r="AP37" i="17" s="1"/>
  <c r="AN39" i="17"/>
  <c r="AG36" i="17"/>
  <c r="AN35" i="17"/>
  <c r="AP29" i="17"/>
  <c r="AL38" i="17"/>
  <c r="W35" i="17"/>
  <c r="AG38" i="17"/>
  <c r="AM36" i="17"/>
  <c r="AJ32" i="17"/>
  <c r="G32" i="17"/>
  <c r="AL31" i="17"/>
  <c r="W36" i="17"/>
  <c r="N37" i="17"/>
  <c r="AN37" i="17" s="1"/>
  <c r="X36" i="17"/>
  <c r="AK36" i="17" s="1"/>
  <c r="O37" i="17"/>
  <c r="AO37" i="17" s="1"/>
  <c r="AC36" i="17"/>
  <c r="AP36" i="17" s="1"/>
  <c r="K31" i="17"/>
  <c r="AH30" i="17"/>
  <c r="S30" i="17"/>
  <c r="AF30" i="17" s="1"/>
  <c r="AJ31" i="17"/>
  <c r="AB32" i="17"/>
  <c r="H33" i="17"/>
  <c r="AH33" i="17" s="1"/>
  <c r="V31" i="17"/>
  <c r="J39" i="17"/>
  <c r="AJ39" i="17" s="1"/>
  <c r="J35" i="17"/>
  <c r="S34" i="17"/>
  <c r="AF34" i="17" s="1"/>
  <c r="M30" i="17"/>
  <c r="AM30" i="17" s="1"/>
  <c r="S39" i="17"/>
  <c r="AF39" i="17" s="1"/>
  <c r="S35" i="17"/>
  <c r="AH34" i="17"/>
  <c r="AL39" i="17"/>
  <c r="I36" i="17"/>
  <c r="AI36" i="17" s="1"/>
  <c r="K32" i="17"/>
  <c r="AK32" i="17" s="1"/>
  <c r="G31" i="17"/>
  <c r="AG31" i="17" s="1"/>
  <c r="AA36" i="17"/>
  <c r="AN36" i="17" s="1"/>
  <c r="AH37" i="17"/>
  <c r="W30" i="17"/>
  <c r="AJ30" i="17" s="1"/>
  <c r="N31" i="17"/>
  <c r="AN31" i="17" s="1"/>
  <c r="AH38" i="17"/>
  <c r="AJ29" i="17"/>
  <c r="G33" i="17"/>
  <c r="AG33" i="17" s="1"/>
  <c r="U32" i="17"/>
  <c r="L33" i="17"/>
  <c r="AL33" i="17" s="1"/>
  <c r="M32" i="17"/>
  <c r="AM32" i="17" s="1"/>
  <c r="I31" i="17"/>
  <c r="AC32" i="17"/>
  <c r="M38" i="17"/>
  <c r="AM38" i="17" s="1"/>
  <c r="O36" i="17"/>
  <c r="AO36" i="17" s="1"/>
  <c r="AF35" i="17"/>
  <c r="M34" i="17"/>
  <c r="AM34" i="17" s="1"/>
  <c r="AI30" i="17"/>
  <c r="AF36" i="17"/>
  <c r="M35" i="17"/>
  <c r="AM35" i="17" s="1"/>
  <c r="AO38" i="17"/>
  <c r="AP35" i="17"/>
  <c r="AN38" i="17"/>
  <c r="X31" i="17"/>
  <c r="O32" i="17"/>
  <c r="AO32" i="17" s="1"/>
  <c r="G37" i="17"/>
  <c r="AG37" i="17" s="1"/>
  <c r="U36" i="17"/>
  <c r="AH36" i="17" s="1"/>
  <c r="L37" i="17"/>
  <c r="AL37" i="17" s="1"/>
  <c r="AA30" i="17"/>
  <c r="AN30" i="17" s="1"/>
  <c r="K33" i="17"/>
  <c r="AK33" i="17" s="1"/>
  <c r="Y32" i="17"/>
  <c r="AL32" i="17" s="1"/>
  <c r="P33" i="17"/>
  <c r="AP33" i="17" s="1"/>
  <c r="H32" i="17"/>
  <c r="AH32" i="17" s="1"/>
  <c r="AC30" i="17"/>
  <c r="AP30" i="17" s="1"/>
  <c r="AH36" i="16"/>
  <c r="AP38" i="16"/>
  <c r="AP34" i="16"/>
  <c r="AC31" i="16"/>
  <c r="AG31" i="16"/>
  <c r="I38" i="16"/>
  <c r="AI38" i="16" s="1"/>
  <c r="AB35" i="16"/>
  <c r="AO35" i="16" s="1"/>
  <c r="J35" i="16"/>
  <c r="AF34" i="16"/>
  <c r="AK35" i="16"/>
  <c r="AK39" i="16"/>
  <c r="AA39" i="16"/>
  <c r="AI39" i="16"/>
  <c r="O30" i="16"/>
  <c r="AO30" i="16" s="1"/>
  <c r="M32" i="16"/>
  <c r="AM32" i="16" s="1"/>
  <c r="T31" i="16"/>
  <c r="AK32" i="16"/>
  <c r="I37" i="16"/>
  <c r="AI37" i="16" s="1"/>
  <c r="I31" i="16"/>
  <c r="AG29" i="16"/>
  <c r="G39" i="16"/>
  <c r="AG39" i="16" s="1"/>
  <c r="S32" i="16"/>
  <c r="V32" i="16"/>
  <c r="AI32" i="16" s="1"/>
  <c r="AN30" i="16"/>
  <c r="AI29" i="16"/>
  <c r="H38" i="16"/>
  <c r="G33" i="16"/>
  <c r="AG33" i="16" s="1"/>
  <c r="L33" i="16"/>
  <c r="AM37" i="16"/>
  <c r="I34" i="16"/>
  <c r="AM29" i="16"/>
  <c r="AK34" i="16"/>
  <c r="AN29" i="16"/>
  <c r="AK29" i="16"/>
  <c r="AL36" i="16"/>
  <c r="AH31" i="16"/>
  <c r="AI31" i="16"/>
  <c r="AL30" i="16"/>
  <c r="U32" i="16"/>
  <c r="AH32" i="16" s="1"/>
  <c r="AN39" i="16"/>
  <c r="W38" i="16"/>
  <c r="AJ38" i="16" s="1"/>
  <c r="O36" i="16"/>
  <c r="M34" i="16"/>
  <c r="AM34" i="16" s="1"/>
  <c r="W39" i="16"/>
  <c r="W35" i="16"/>
  <c r="AJ35" i="16" s="1"/>
  <c r="M36" i="16"/>
  <c r="AM36" i="16" s="1"/>
  <c r="AH35" i="16"/>
  <c r="AN38" i="16"/>
  <c r="S36" i="16"/>
  <c r="AJ37" i="16"/>
  <c r="G37" i="16"/>
  <c r="AG37" i="16" s="1"/>
  <c r="Y36" i="16"/>
  <c r="P37" i="16"/>
  <c r="AP37" i="16" s="1"/>
  <c r="N33" i="16"/>
  <c r="AN33" i="16" s="1"/>
  <c r="AF32" i="16"/>
  <c r="X31" i="16"/>
  <c r="AK31" i="16" s="1"/>
  <c r="M31" i="16"/>
  <c r="AM31" i="16" s="1"/>
  <c r="T32" i="16"/>
  <c r="AG32" i="16" s="1"/>
  <c r="K33" i="16"/>
  <c r="AK33" i="16" s="1"/>
  <c r="Y32" i="16"/>
  <c r="AL32" i="16" s="1"/>
  <c r="P33" i="16"/>
  <c r="AP33" i="16" s="1"/>
  <c r="AK38" i="16"/>
  <c r="AF37" i="16"/>
  <c r="AB36" i="16"/>
  <c r="AA31" i="16"/>
  <c r="AL31" i="16"/>
  <c r="AL33" i="16"/>
  <c r="AB39" i="16"/>
  <c r="AO39" i="16" s="1"/>
  <c r="J39" i="16"/>
  <c r="AJ39" i="16" s="1"/>
  <c r="S38" i="16"/>
  <c r="AF38" i="16" s="1"/>
  <c r="K36" i="16"/>
  <c r="AA34" i="16"/>
  <c r="AN34" i="16" s="1"/>
  <c r="AI34" i="16"/>
  <c r="M30" i="16"/>
  <c r="AM30" i="16" s="1"/>
  <c r="AL34" i="16"/>
  <c r="S39" i="16"/>
  <c r="AF39" i="16" s="1"/>
  <c r="J36" i="16"/>
  <c r="S35" i="16"/>
  <c r="AF35" i="16" s="1"/>
  <c r="AH34" i="16"/>
  <c r="AI36" i="16"/>
  <c r="AJ33" i="16"/>
  <c r="AP29" i="16"/>
  <c r="AI33" i="16"/>
  <c r="M33" i="16"/>
  <c r="AM33" i="16" s="1"/>
  <c r="W36" i="16"/>
  <c r="N37" i="16"/>
  <c r="AN37" i="16" s="1"/>
  <c r="K37" i="16"/>
  <c r="AK37" i="16" s="1"/>
  <c r="AC36" i="16"/>
  <c r="AP36" i="16" s="1"/>
  <c r="AF33" i="16"/>
  <c r="S31" i="16"/>
  <c r="AF31" i="16" s="1"/>
  <c r="J32" i="16"/>
  <c r="AB31" i="16"/>
  <c r="AO31" i="16" s="1"/>
  <c r="AH38" i="16"/>
  <c r="S30" i="16"/>
  <c r="AF30" i="16" s="1"/>
  <c r="AJ29" i="16"/>
  <c r="O33" i="16"/>
  <c r="AO33" i="16" s="1"/>
  <c r="AC32" i="16"/>
  <c r="AP32" i="16" s="1"/>
  <c r="M38" i="16"/>
  <c r="AM38" i="16" s="1"/>
  <c r="AN35" i="16"/>
  <c r="AI30" i="16"/>
  <c r="M39" i="16"/>
  <c r="AM39" i="16" s="1"/>
  <c r="AF36" i="16"/>
  <c r="M35" i="16"/>
  <c r="AM35" i="16" s="1"/>
  <c r="AH39" i="16"/>
  <c r="AA32" i="16"/>
  <c r="AP31" i="16"/>
  <c r="AH30" i="16"/>
  <c r="AA36" i="16"/>
  <c r="AN36" i="16" s="1"/>
  <c r="X36" i="16"/>
  <c r="O37" i="16"/>
  <c r="AO37" i="16" s="1"/>
  <c r="AH37" i="16"/>
  <c r="W32" i="16"/>
  <c r="W31" i="16"/>
  <c r="AJ31" i="16" s="1"/>
  <c r="N32" i="16"/>
  <c r="AN32" i="16" s="1"/>
  <c r="W30" i="16"/>
  <c r="AJ30" i="16" s="1"/>
  <c r="N31" i="16"/>
  <c r="AN31" i="16" s="1"/>
  <c r="H33" i="16"/>
  <c r="AH33" i="16" s="1"/>
  <c r="M33" i="15"/>
  <c r="AK39" i="15"/>
  <c r="AP31" i="15"/>
  <c r="AK29" i="15"/>
  <c r="M39" i="15"/>
  <c r="AP39" i="15"/>
  <c r="N33" i="15"/>
  <c r="X30" i="15"/>
  <c r="AK30" i="15" s="1"/>
  <c r="G35" i="15"/>
  <c r="AG35" i="15" s="1"/>
  <c r="AB35" i="15"/>
  <c r="AO35" i="15" s="1"/>
  <c r="P32" i="15"/>
  <c r="AP32" i="15" s="1"/>
  <c r="AH30" i="15"/>
  <c r="AI39" i="15"/>
  <c r="M35" i="15"/>
  <c r="H34" i="15"/>
  <c r="AH34" i="15" s="1"/>
  <c r="AH38" i="15"/>
  <c r="AO30" i="15"/>
  <c r="I36" i="15"/>
  <c r="AI36" i="15" s="1"/>
  <c r="AM37" i="15"/>
  <c r="AA32" i="15"/>
  <c r="K33" i="15"/>
  <c r="Y32" i="15"/>
  <c r="AN38" i="15"/>
  <c r="AM30" i="15"/>
  <c r="AH35" i="15"/>
  <c r="AB39" i="15"/>
  <c r="AO39" i="15" s="1"/>
  <c r="AF38" i="15"/>
  <c r="AO34" i="15"/>
  <c r="AO38" i="15"/>
  <c r="G38" i="15"/>
  <c r="AG38" i="15" s="1"/>
  <c r="AL32" i="15"/>
  <c r="AB29" i="15"/>
  <c r="W39" i="15"/>
  <c r="AP34" i="15"/>
  <c r="T34" i="15"/>
  <c r="AG34" i="15" s="1"/>
  <c r="AC38" i="15"/>
  <c r="AP38" i="15" s="1"/>
  <c r="Y34" i="15"/>
  <c r="S36" i="15"/>
  <c r="AB36" i="15"/>
  <c r="L37" i="15"/>
  <c r="AL37" i="15" s="1"/>
  <c r="Z36" i="15"/>
  <c r="AI29" i="15"/>
  <c r="AG29" i="15"/>
  <c r="AK38" i="15"/>
  <c r="AN29" i="15"/>
  <c r="AO29" i="15"/>
  <c r="AI38" i="15"/>
  <c r="AA30" i="15"/>
  <c r="AN30" i="15" s="1"/>
  <c r="I30" i="15"/>
  <c r="AI30" i="15" s="1"/>
  <c r="AP30" i="15"/>
  <c r="S39" i="15"/>
  <c r="AF39" i="15" s="1"/>
  <c r="AF36" i="15"/>
  <c r="AM35" i="15"/>
  <c r="AF33" i="15"/>
  <c r="O33" i="15"/>
  <c r="AO33" i="15" s="1"/>
  <c r="AC32" i="15"/>
  <c r="AI33" i="15"/>
  <c r="W36" i="15"/>
  <c r="AN37" i="15"/>
  <c r="G37" i="15"/>
  <c r="AG37" i="15" s="1"/>
  <c r="Y36" i="15"/>
  <c r="P37" i="15"/>
  <c r="AP37" i="15" s="1"/>
  <c r="W32" i="15"/>
  <c r="S31" i="15"/>
  <c r="AF31" i="15" s="1"/>
  <c r="J32" i="15"/>
  <c r="T31" i="15"/>
  <c r="AG31" i="15" s="1"/>
  <c r="K32" i="15"/>
  <c r="AK32" i="15" s="1"/>
  <c r="AJ36" i="15"/>
  <c r="AK34" i="15"/>
  <c r="AN34" i="15"/>
  <c r="AJ37" i="15"/>
  <c r="AL36" i="15"/>
  <c r="AF32" i="15"/>
  <c r="G32" i="15"/>
  <c r="AG32" i="15" s="1"/>
  <c r="AL31" i="15"/>
  <c r="W38" i="15"/>
  <c r="AJ38" i="15" s="1"/>
  <c r="W30" i="15"/>
  <c r="AJ30" i="15" s="1"/>
  <c r="AM39" i="15"/>
  <c r="AA35" i="15"/>
  <c r="AN35" i="15" s="1"/>
  <c r="AI35" i="15"/>
  <c r="AJ33" i="15"/>
  <c r="AH33" i="15"/>
  <c r="AA36" i="15"/>
  <c r="AN36" i="15" s="1"/>
  <c r="T36" i="15"/>
  <c r="AG36" i="15" s="1"/>
  <c r="AK37" i="15"/>
  <c r="AC36" i="15"/>
  <c r="AP36" i="15" s="1"/>
  <c r="M32" i="15"/>
  <c r="AM32" i="15" s="1"/>
  <c r="W31" i="15"/>
  <c r="N32" i="15"/>
  <c r="AN32" i="15" s="1"/>
  <c r="X31" i="15"/>
  <c r="AK31" i="15" s="1"/>
  <c r="O32" i="15"/>
  <c r="AO32" i="15" s="1"/>
  <c r="AI34" i="15"/>
  <c r="AL29" i="15"/>
  <c r="S35" i="15"/>
  <c r="AF35" i="15" s="1"/>
  <c r="AL39" i="15"/>
  <c r="AK33" i="15"/>
  <c r="P33" i="15"/>
  <c r="AP33" i="15" s="1"/>
  <c r="AM33" i="15"/>
  <c r="AH36" i="15"/>
  <c r="AJ39" i="15"/>
  <c r="AO36" i="15"/>
  <c r="X35" i="15"/>
  <c r="AK35" i="15" s="1"/>
  <c r="M34" i="15"/>
  <c r="AM34" i="15" s="1"/>
  <c r="J31" i="15"/>
  <c r="AJ31" i="15" s="1"/>
  <c r="S30" i="15"/>
  <c r="AF30" i="15" s="1"/>
  <c r="AP29" i="15"/>
  <c r="AA39" i="15"/>
  <c r="AN39" i="15" s="1"/>
  <c r="W35" i="15"/>
  <c r="AJ35" i="15" s="1"/>
  <c r="AL34" i="15"/>
  <c r="M31" i="15"/>
  <c r="AM31" i="15" s="1"/>
  <c r="AM36" i="15"/>
  <c r="AN33" i="15"/>
  <c r="G33" i="15"/>
  <c r="AG33" i="15" s="1"/>
  <c r="L33" i="15"/>
  <c r="AL33" i="15" s="1"/>
  <c r="AI32" i="15"/>
  <c r="AF37" i="15"/>
  <c r="X36" i="15"/>
  <c r="AK36" i="15" s="1"/>
  <c r="O37" i="15"/>
  <c r="AO37" i="15" s="1"/>
  <c r="H37" i="15"/>
  <c r="AH37" i="15" s="1"/>
  <c r="AA31" i="15"/>
  <c r="AN31" i="15" s="1"/>
  <c r="AB31" i="15"/>
  <c r="AO31" i="15" s="1"/>
  <c r="J37" i="14"/>
  <c r="AJ37" i="14" s="1"/>
  <c r="K32" i="14"/>
  <c r="AK32" i="14" s="1"/>
  <c r="AB33" i="14"/>
  <c r="Y33" i="14"/>
  <c r="M30" i="14"/>
  <c r="K39" i="14"/>
  <c r="AK39" i="14" s="1"/>
  <c r="I37" i="14"/>
  <c r="AI37" i="14" s="1"/>
  <c r="N32" i="14"/>
  <c r="K35" i="14"/>
  <c r="I33" i="14"/>
  <c r="AI33" i="14" s="1"/>
  <c r="V30" i="14"/>
  <c r="AI30" i="14" s="1"/>
  <c r="W38" i="14"/>
  <c r="W34" i="14"/>
  <c r="W32" i="14"/>
  <c r="AP38" i="14"/>
  <c r="AL37" i="14"/>
  <c r="U34" i="14"/>
  <c r="AH34" i="14" s="1"/>
  <c r="AF31" i="14"/>
  <c r="H30" i="14"/>
  <c r="AG31" i="14"/>
  <c r="AC29" i="14"/>
  <c r="AC34" i="14"/>
  <c r="AP34" i="14" s="1"/>
  <c r="AJ38" i="14"/>
  <c r="G34" i="14"/>
  <c r="AG34" i="14" s="1"/>
  <c r="AP29" i="14"/>
  <c r="G39" i="14"/>
  <c r="N38" i="14"/>
  <c r="Z33" i="14"/>
  <c r="AN31" i="14"/>
  <c r="AG35" i="14"/>
  <c r="AA32" i="14"/>
  <c r="AO34" i="14"/>
  <c r="O38" i="14"/>
  <c r="AO38" i="14" s="1"/>
  <c r="AB31" i="14"/>
  <c r="X31" i="14"/>
  <c r="AB35" i="14"/>
  <c r="Y29" i="14"/>
  <c r="AL29" i="14" s="1"/>
  <c r="U29" i="14"/>
  <c r="AH29" i="14" s="1"/>
  <c r="AM31" i="14"/>
  <c r="AN32" i="14"/>
  <c r="AO33" i="14"/>
  <c r="AL33" i="14"/>
  <c r="AK37" i="14"/>
  <c r="AM36" i="14"/>
  <c r="AI32" i="14"/>
  <c r="AK35" i="14"/>
  <c r="AM38" i="14"/>
  <c r="U35" i="14"/>
  <c r="L31" i="14"/>
  <c r="AN33" i="14"/>
  <c r="AL30" i="14"/>
  <c r="AM32" i="14"/>
  <c r="AI31" i="14"/>
  <c r="AM29" i="14"/>
  <c r="N34" i="14"/>
  <c r="W33" i="14"/>
  <c r="AJ33" i="14" s="1"/>
  <c r="AA38" i="14"/>
  <c r="I38" i="14"/>
  <c r="AI38" i="14" s="1"/>
  <c r="J35" i="14"/>
  <c r="AG37" i="14"/>
  <c r="AM35" i="14"/>
  <c r="AF36" i="14"/>
  <c r="AG36" i="14"/>
  <c r="Y35" i="14"/>
  <c r="AL35" i="14" s="1"/>
  <c r="P36" i="14"/>
  <c r="AP36" i="14" s="1"/>
  <c r="Y31" i="14"/>
  <c r="P32" i="14"/>
  <c r="AP32" i="14" s="1"/>
  <c r="AH33" i="14"/>
  <c r="P31" i="14"/>
  <c r="AP31" i="14" s="1"/>
  <c r="AB30" i="14"/>
  <c r="AO30" i="14" s="1"/>
  <c r="T39" i="14"/>
  <c r="U39" i="14"/>
  <c r="AH39" i="14" s="1"/>
  <c r="AG32" i="14"/>
  <c r="AC30" i="14"/>
  <c r="AF30" i="14"/>
  <c r="AI36" i="14"/>
  <c r="AN38" i="14"/>
  <c r="N35" i="14"/>
  <c r="AN35" i="14" s="1"/>
  <c r="AM39" i="14"/>
  <c r="AA35" i="14"/>
  <c r="J32" i="14"/>
  <c r="AJ32" i="14" s="1"/>
  <c r="L32" i="14"/>
  <c r="AL32" i="14" s="1"/>
  <c r="AH35" i="14"/>
  <c r="AL34" i="14"/>
  <c r="AP33" i="14"/>
  <c r="M37" i="14"/>
  <c r="AM37" i="14" s="1"/>
  <c r="AJ34" i="14"/>
  <c r="N39" i="14"/>
  <c r="AM34" i="14"/>
  <c r="AL38" i="14"/>
  <c r="AI35" i="14"/>
  <c r="J36" i="14"/>
  <c r="AJ36" i="14" s="1"/>
  <c r="K36" i="14"/>
  <c r="AK36" i="14" s="1"/>
  <c r="AC35" i="14"/>
  <c r="AP35" i="14" s="1"/>
  <c r="Z30" i="14"/>
  <c r="AM30" i="14" s="1"/>
  <c r="AB29" i="14"/>
  <c r="AO29" i="14" s="1"/>
  <c r="AG29" i="14"/>
  <c r="J31" i="14"/>
  <c r="AJ31" i="14" s="1"/>
  <c r="W39" i="14"/>
  <c r="X39" i="14"/>
  <c r="Y39" i="14"/>
  <c r="AL39" i="14" s="1"/>
  <c r="S29" i="14"/>
  <c r="AF29" i="14" s="1"/>
  <c r="J30" i="14"/>
  <c r="AJ30" i="14" s="1"/>
  <c r="AG39" i="14"/>
  <c r="L36" i="14"/>
  <c r="AL36" i="14" s="1"/>
  <c r="AO31" i="14"/>
  <c r="AG33" i="14"/>
  <c r="AK30" i="14"/>
  <c r="AH31" i="14"/>
  <c r="O35" i="14"/>
  <c r="AO35" i="14" s="1"/>
  <c r="M33" i="14"/>
  <c r="AM33" i="14" s="1"/>
  <c r="J39" i="14"/>
  <c r="AJ39" i="14" s="1"/>
  <c r="AP37" i="14"/>
  <c r="AA34" i="14"/>
  <c r="AI34" i="14"/>
  <c r="AH38" i="14"/>
  <c r="AO37" i="14"/>
  <c r="V39" i="14"/>
  <c r="AI39" i="14" s="1"/>
  <c r="W35" i="14"/>
  <c r="N36" i="14"/>
  <c r="AN36" i="14" s="1"/>
  <c r="X35" i="14"/>
  <c r="O36" i="14"/>
  <c r="AO36" i="14" s="1"/>
  <c r="AH36" i="14"/>
  <c r="O32" i="14"/>
  <c r="AO32" i="14" s="1"/>
  <c r="AH32" i="14"/>
  <c r="U30" i="14"/>
  <c r="AH30" i="14" s="1"/>
  <c r="V29" i="14"/>
  <c r="AI29" i="14" s="1"/>
  <c r="T30" i="14"/>
  <c r="AG30" i="14" s="1"/>
  <c r="AK31" i="14"/>
  <c r="AA39" i="14"/>
  <c r="AB39" i="14"/>
  <c r="AO39" i="14" s="1"/>
  <c r="AC39" i="14"/>
  <c r="AP39" i="14" s="1"/>
  <c r="P30" i="14"/>
  <c r="W29" i="14"/>
  <c r="AJ29" i="14" s="1"/>
  <c r="N30" i="14"/>
  <c r="AN30" i="14" s="1"/>
  <c r="AK29" i="11"/>
  <c r="AA38" i="11"/>
  <c r="AN38" i="11" s="1"/>
  <c r="AO39" i="11"/>
  <c r="AB35" i="11"/>
  <c r="AO35" i="11" s="1"/>
  <c r="J35" i="11"/>
  <c r="AJ35" i="11" s="1"/>
  <c r="AH32" i="11"/>
  <c r="AP30" i="11"/>
  <c r="AP36" i="11"/>
  <c r="I35" i="11"/>
  <c r="AF37" i="11"/>
  <c r="M36" i="11"/>
  <c r="AM36" i="11" s="1"/>
  <c r="AK31" i="11"/>
  <c r="Y29" i="11"/>
  <c r="H37" i="11"/>
  <c r="AH37" i="11" s="1"/>
  <c r="X35" i="11"/>
  <c r="M34" i="11"/>
  <c r="AM34" i="11" s="1"/>
  <c r="AP33" i="11"/>
  <c r="U39" i="11"/>
  <c r="AH39" i="11" s="1"/>
  <c r="J30" i="11"/>
  <c r="Z36" i="11"/>
  <c r="AJ38" i="11"/>
  <c r="AI29" i="11"/>
  <c r="AL35" i="11"/>
  <c r="G31" i="11"/>
  <c r="AB39" i="11"/>
  <c r="J39" i="11"/>
  <c r="AJ39" i="11" s="1"/>
  <c r="AK36" i="11"/>
  <c r="AA34" i="11"/>
  <c r="AK35" i="11"/>
  <c r="AK39" i="11"/>
  <c r="AJ31" i="11"/>
  <c r="AP32" i="11"/>
  <c r="AH30" i="11"/>
  <c r="AN29" i="11"/>
  <c r="P38" i="11"/>
  <c r="AP38" i="11" s="1"/>
  <c r="J36" i="11"/>
  <c r="AL38" i="11"/>
  <c r="H36" i="11"/>
  <c r="AH36" i="11" s="1"/>
  <c r="J33" i="11"/>
  <c r="AO30" i="11"/>
  <c r="AK38" i="11"/>
  <c r="AH35" i="11"/>
  <c r="AM38" i="11"/>
  <c r="Y36" i="11"/>
  <c r="AL36" i="11" s="1"/>
  <c r="G36" i="11"/>
  <c r="AG36" i="11" s="1"/>
  <c r="W34" i="11"/>
  <c r="AH33" i="11"/>
  <c r="M30" i="11"/>
  <c r="AM30" i="11" s="1"/>
  <c r="AL29" i="11"/>
  <c r="AJ34" i="11"/>
  <c r="O37" i="11"/>
  <c r="AO37" i="11" s="1"/>
  <c r="M35" i="11"/>
  <c r="AM35" i="11" s="1"/>
  <c r="K33" i="11"/>
  <c r="AK33" i="11" s="1"/>
  <c r="M32" i="11"/>
  <c r="AM33" i="11"/>
  <c r="AM29" i="11"/>
  <c r="AG38" i="11"/>
  <c r="N37" i="11"/>
  <c r="AN37" i="11" s="1"/>
  <c r="W36" i="11"/>
  <c r="AL31" i="11"/>
  <c r="Z32" i="11"/>
  <c r="S34" i="11"/>
  <c r="AF34" i="11" s="1"/>
  <c r="T31" i="11"/>
  <c r="AG31" i="11" s="1"/>
  <c r="AA30" i="11"/>
  <c r="AN30" i="11" s="1"/>
  <c r="I30" i="11"/>
  <c r="AI30" i="11" s="1"/>
  <c r="AH29" i="11"/>
  <c r="AI33" i="11"/>
  <c r="K37" i="11"/>
  <c r="AK37" i="11" s="1"/>
  <c r="AI35" i="11"/>
  <c r="G33" i="11"/>
  <c r="AG33" i="11" s="1"/>
  <c r="N32" i="11"/>
  <c r="Z31" i="11"/>
  <c r="J37" i="11"/>
  <c r="AJ37" i="11" s="1"/>
  <c r="S36" i="11"/>
  <c r="AF36" i="11" s="1"/>
  <c r="AG34" i="11"/>
  <c r="AA32" i="11"/>
  <c r="AG29" i="11"/>
  <c r="W30" i="11"/>
  <c r="AJ30" i="11" s="1"/>
  <c r="G37" i="11"/>
  <c r="AG37" i="11" s="1"/>
  <c r="AP34" i="11"/>
  <c r="AB32" i="11"/>
  <c r="AO32" i="11" s="1"/>
  <c r="AH38" i="11"/>
  <c r="AJ33" i="11"/>
  <c r="AP31" i="11"/>
  <c r="AI37" i="11"/>
  <c r="AO38" i="11"/>
  <c r="I32" i="11"/>
  <c r="AI32" i="11" s="1"/>
  <c r="AI34" i="11"/>
  <c r="S30" i="11"/>
  <c r="AF30" i="11" s="1"/>
  <c r="AP29" i="11"/>
  <c r="S32" i="11"/>
  <c r="AH31" i="11"/>
  <c r="M37" i="11"/>
  <c r="AM37" i="11" s="1"/>
  <c r="AL32" i="11"/>
  <c r="AA39" i="11"/>
  <c r="AN39" i="11" s="1"/>
  <c r="I39" i="11"/>
  <c r="AI39" i="11" s="1"/>
  <c r="AB36" i="11"/>
  <c r="AO36" i="11" s="1"/>
  <c r="AJ36" i="11"/>
  <c r="S35" i="11"/>
  <c r="AF35" i="11" s="1"/>
  <c r="AL34" i="11"/>
  <c r="AH34" i="11"/>
  <c r="O33" i="11"/>
  <c r="AO33" i="11" s="1"/>
  <c r="AF32" i="11"/>
  <c r="AM31" i="11"/>
  <c r="W32" i="11"/>
  <c r="AJ32" i="11" s="1"/>
  <c r="AN34" i="11"/>
  <c r="AA36" i="11"/>
  <c r="AN36" i="11" s="1"/>
  <c r="I36" i="11"/>
  <c r="AI36" i="11" s="1"/>
  <c r="AO34" i="11"/>
  <c r="V31" i="11"/>
  <c r="AI31" i="11" s="1"/>
  <c r="I20" i="9"/>
  <c r="J20" i="9"/>
  <c r="K20" i="9"/>
  <c r="L20" i="9"/>
  <c r="H20" i="9"/>
  <c r="AO35" i="18" l="1"/>
  <c r="AI31" i="17"/>
  <c r="AG32" i="17"/>
  <c r="AJ36" i="17"/>
  <c r="AJ35" i="17"/>
  <c r="AK31" i="17"/>
  <c r="AP32" i="17"/>
  <c r="AJ32" i="16"/>
  <c r="AK36" i="16"/>
  <c r="AO36" i="16"/>
  <c r="AJ36" i="16"/>
  <c r="AJ32" i="15"/>
  <c r="AN39" i="14"/>
  <c r="AJ35" i="14"/>
  <c r="AN34" i="14"/>
  <c r="AL31" i="14"/>
  <c r="AP30" i="14"/>
  <c r="AN32" i="11"/>
  <c r="AM32" i="11"/>
  <c r="L22" i="9" l="1"/>
  <c r="K22" i="9"/>
  <c r="I22" i="9" l="1"/>
  <c r="K31" i="9"/>
  <c r="K30" i="9"/>
  <c r="L25" i="9"/>
  <c r="L29" i="9"/>
  <c r="L23" i="9"/>
  <c r="L27" i="9"/>
  <c r="K23" i="9"/>
  <c r="K28" i="9"/>
  <c r="K32" i="9"/>
  <c r="J24" i="9"/>
  <c r="J22" i="9"/>
  <c r="J25" i="9"/>
  <c r="J30" i="9"/>
  <c r="J32" i="9"/>
  <c r="I23" i="9"/>
  <c r="I25" i="9"/>
  <c r="H25" i="9"/>
  <c r="H32" i="9"/>
  <c r="H24" i="9"/>
  <c r="H29" i="9"/>
  <c r="H22" i="9"/>
  <c r="J27" i="9" l="1"/>
  <c r="I28" i="9"/>
  <c r="I26" i="9"/>
  <c r="K26" i="9"/>
  <c r="L26" i="9"/>
  <c r="I24" i="9"/>
  <c r="J31" i="9"/>
  <c r="K24" i="9"/>
  <c r="I31" i="9"/>
  <c r="J28" i="9"/>
  <c r="L31" i="9"/>
  <c r="L28" i="9"/>
  <c r="L32" i="9"/>
  <c r="H26" i="9"/>
  <c r="H30" i="9"/>
  <c r="H27" i="9"/>
  <c r="L24" i="9"/>
  <c r="L30" i="9"/>
  <c r="K25" i="9"/>
  <c r="K29" i="9"/>
  <c r="K27" i="9"/>
  <c r="J23" i="9"/>
  <c r="J29" i="9"/>
  <c r="J26" i="9"/>
  <c r="I27" i="9"/>
  <c r="I32" i="9"/>
  <c r="I30" i="9"/>
  <c r="I29" i="9"/>
  <c r="H23" i="9"/>
  <c r="H31" i="9"/>
  <c r="H28" i="9"/>
</calcChain>
</file>

<file path=xl/sharedStrings.xml><?xml version="1.0" encoding="utf-8"?>
<sst xmlns="http://schemas.openxmlformats.org/spreadsheetml/2006/main" count="164" uniqueCount="72">
  <si>
    <t>degree</t>
  </si>
  <si>
    <t>d(k)</t>
  </si>
  <si>
    <t>row minus</t>
  </si>
  <si>
    <t>col minus</t>
  </si>
  <si>
    <t>row plus</t>
  </si>
  <si>
    <t>col plus</t>
  </si>
  <si>
    <t>tot minus</t>
  </si>
  <si>
    <t>tot plus</t>
  </si>
  <si>
    <t>tot</t>
  </si>
  <si>
    <t>Changestat matrix for moving from (i,j) to (i+1, j+1)</t>
  </si>
  <si>
    <t>effects</t>
  </si>
  <si>
    <t>combined</t>
  </si>
  <si>
    <t>i</t>
  </si>
  <si>
    <t>degree value</t>
  </si>
  <si>
    <t>number of persons of degree i</t>
  </si>
  <si>
    <t>This shows the "declining marginal impact" of each additional tie</t>
  </si>
  <si>
    <t>node k</t>
  </si>
  <si>
    <t>4 of these will contribute to the change statistic</t>
  </si>
  <si>
    <t>Kernel Value</t>
  </si>
  <si>
    <t>Change in kernel value: kernel(D_i) - kernel(D_i-1)</t>
  </si>
  <si>
    <t>positively if a tie is added</t>
  </si>
  <si>
    <t>negatively if a tie is removed</t>
  </si>
  <si>
    <t>addition of one node of degree d(k*)</t>
  </si>
  <si>
    <t>Then the 4 changes are:</t>
  </si>
  <si>
    <t>A (+/-) pair for each node.</t>
  </si>
  <si>
    <t>The net (+/-) is shown in the change table, on the right</t>
  </si>
  <si>
    <t>2 of these will contribute to the change statistic, one for each node</t>
  </si>
  <si>
    <t>Now additional ties begin to contribute (positively, if the estimated coef is positive)</t>
  </si>
  <si>
    <t>Denote the two nodes (j,k)</t>
  </si>
  <si>
    <t>node j</t>
  </si>
  <si>
    <t>addition of one node of degree d(j*)</t>
  </si>
  <si>
    <t>kernel</t>
  </si>
  <si>
    <t>But the contribution of each additional tie is small and declines rapidly</t>
  </si>
  <si>
    <t>When alpha=0, only the first tie contributes to the change statistic</t>
  </si>
  <si>
    <t>By this point there is a relatively smooth marginal decline</t>
  </si>
  <si>
    <t xml:space="preserve"> in the contribution of each additional tie.</t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</si>
  <si>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</si>
  <si>
    <t>When a tie is toggled the change statistic -- the difference in g(y) -- is determined by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</si>
  <si>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s</t>
    </r>
  </si>
  <si>
    <t>independent of the degree of each node</t>
  </si>
  <si>
    <t>loss of one node of degree d(jo)</t>
  </si>
  <si>
    <t>loss of one node of degree d(ko)</t>
  </si>
  <si>
    <t>Contributions to the change statistic (there are 4 of them)</t>
  </si>
  <si>
    <t>The 4 contributions to the change statistics are calculated in the</t>
  </si>
  <si>
    <t>sections to the right (you can see them if you scroll that section)</t>
  </si>
  <si>
    <t xml:space="preserve">They are then summed to give the final value of the change statistic, </t>
  </si>
  <si>
    <t>as a function of the original degree of Node 1 and Node 2</t>
  </si>
  <si>
    <t>Now the contribution of each additional tie is effectively</t>
  </si>
  <si>
    <t xml:space="preserve">The rate of decay falls again, giving more (though still declining) </t>
  </si>
  <si>
    <t>weight to ties added to higher degree nodes</t>
  </si>
  <si>
    <t>The trends continue</t>
  </si>
  <si>
    <r>
      <t xml:space="preserve">note:  </t>
    </r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the "decay" parameter for gwdegree in ergm</t>
    </r>
  </si>
  <si>
    <t>The Tabs in the worksheet show:</t>
  </si>
  <si>
    <t>Summary</t>
  </si>
  <si>
    <t>How the kernel changes as a function of degree and the decay parameter</t>
  </si>
  <si>
    <t>Numbered tabs</t>
  </si>
  <si>
    <t>Each sheet calculates the contributions to the change statistic</t>
  </si>
  <si>
    <t>And shows the combined total effect</t>
  </si>
  <si>
    <r>
      <t xml:space="preserve">The numbers are the value of the decay parameter </t>
    </r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s</t>
    </r>
  </si>
  <si>
    <t>degree of node k</t>
  </si>
  <si>
    <t>Their degrees d(jo), d(ko) and d(j*), d(k*) for original and toggled values</t>
  </si>
  <si>
    <t xml:space="preserve">The value of change(D_i) is always +1 or -1 </t>
  </si>
  <si>
    <r>
      <rPr>
        <b/>
        <sz val="11"/>
        <color theme="1"/>
        <rFont val="Calibri"/>
        <family val="2"/>
        <scheme val="minor"/>
      </rPr>
      <t>1.  The changes in the degrees  of both nodes:</t>
    </r>
    <r>
      <rPr>
        <sz val="11"/>
        <color theme="1"/>
        <rFont val="Calibri"/>
        <family val="2"/>
        <scheme val="minor"/>
      </rPr>
      <t xml:space="preserve">   These change 4 terms in the kernel</t>
    </r>
  </si>
  <si>
    <r>
      <rPr>
        <b/>
        <sz val="11"/>
        <color theme="1"/>
        <rFont val="Calibri"/>
        <family val="2"/>
        <scheme val="minor"/>
      </rPr>
      <t>2. Multiplied by the change in D_i,</t>
    </r>
    <r>
      <rPr>
        <sz val="11"/>
        <color theme="1"/>
        <rFont val="Calibri"/>
        <family val="2"/>
        <scheme val="minor"/>
      </rPr>
      <t xml:space="preserve"> the number of nodes of degree i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</si>
  <si>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(decay parameter)</t>
    </r>
  </si>
  <si>
    <t>From: Hunter's 2008 Social Networks paper on Curved Exponential Family Models p.221</t>
  </si>
  <si>
    <t>At the local level, the conditional log odds of a tie is determined by the change in g(y) (the "change statistic") when that tie is toggled on</t>
  </si>
  <si>
    <t xml:space="preserve">multiplied by the coefficient estimated for the gwdegree term. </t>
  </si>
  <si>
    <t xml:space="preserve"> The coefficient is a constant, so the "curvature" comes from the decay parameter in the gwdegree term</t>
  </si>
  <si>
    <t>In the rest of the worksheet, we focus on the change statistic, and how it varies as a function of the decay parameter and degree</t>
  </si>
  <si>
    <t>The gwdegree term is:</t>
  </si>
  <si>
    <r>
      <t xml:space="preserve">Summary of the impact of degree (i) and decay parameter on the kernel  </t>
    </r>
    <r>
      <rPr>
        <i/>
        <sz val="11"/>
        <color theme="1"/>
        <rFont val="Calibri"/>
        <family val="2"/>
        <scheme val="minor"/>
      </rPr>
      <t>(see the tabs to view the joint impact of both nodes on the change statistic)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</si>
</sst>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quotePrefix="1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0" xfId="0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6" fillId="0" borderId="0" xfId="0" applyFont="1"/>
    <xf numFmtId="0" fontId="4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Negative contributions to change stat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'0'!$F$29:$P$29</c:f>
              <c:numCache>
                <c:formatCode>0.00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</c:ser>
        <c:ser>
          <c:idx val="1"/>
          <c:order val="1"/>
          <c:val>
            <c:numRef>
              <c:f>'0'!$F$30:$P$30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2"/>
          <c:order val="2"/>
          <c:val>
            <c:numRef>
              <c:f>'0'!$F$31:$P$31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3"/>
          <c:order val="3"/>
          <c:val>
            <c:numRef>
              <c:f>'0'!$F$32:$P$32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4"/>
          <c:order val="4"/>
          <c:val>
            <c:numRef>
              <c:f>'0'!$F$33:$P$33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5"/>
          <c:order val="5"/>
          <c:val>
            <c:numRef>
              <c:f>'0'!$F$34:$P$34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6"/>
          <c:order val="6"/>
          <c:val>
            <c:numRef>
              <c:f>'0'!$F$35:$P$35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7"/>
          <c:order val="7"/>
          <c:val>
            <c:numRef>
              <c:f>'0'!$F$36:$P$36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8"/>
          <c:order val="8"/>
          <c:val>
            <c:numRef>
              <c:f>'0'!$F$37:$P$37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9"/>
          <c:order val="9"/>
          <c:val>
            <c:numRef>
              <c:f>'0'!$F$38:$P$38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10"/>
          <c:order val="10"/>
          <c:val>
            <c:numRef>
              <c:f>'0'!$F$39:$P$39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bandFmts/>
        <c:axId val="246027992"/>
        <c:axId val="246033872"/>
        <c:axId val="411268776"/>
      </c:surface3DChart>
      <c:catAx>
        <c:axId val="24602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33872"/>
        <c:crosses val="autoZero"/>
        <c:auto val="1"/>
        <c:lblAlgn val="ctr"/>
        <c:lblOffset val="100"/>
        <c:noMultiLvlLbl val="0"/>
      </c:catAx>
      <c:valAx>
        <c:axId val="246033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027992"/>
        <c:crosses val="autoZero"/>
        <c:crossBetween val="midCat"/>
      </c:valAx>
      <c:serAx>
        <c:axId val="4112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3387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Negative contributions to change stat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'0.75'!$F$29:$P$29</c:f>
              <c:numCache>
                <c:formatCode>0.00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-1.5276334472589854</c:v>
                </c:pt>
                <c:pt idx="3">
                  <c:v>-1.8060305019253857</c:v>
                </c:pt>
                <c:pt idx="4">
                  <c:v>-1.9529220995857668</c:v>
                </c:pt>
                <c:pt idx="5">
                  <c:v>-2.0304270196326937</c:v>
                </c:pt>
                <c:pt idx="6">
                  <c:v>-2.0713212077765859</c:v>
                </c:pt>
                <c:pt idx="7">
                  <c:v>-2.092898349239805</c:v>
                </c:pt>
                <c:pt idx="8">
                  <c:v>-2.104283170772038</c:v>
                </c:pt>
                <c:pt idx="9">
                  <c:v>-2.1102901834035186</c:v>
                </c:pt>
                <c:pt idx="10">
                  <c:v>-2.1134596841859947</c:v>
                </c:pt>
              </c:numCache>
            </c:numRef>
          </c:val>
        </c:ser>
        <c:ser>
          <c:idx val="1"/>
          <c:order val="1"/>
          <c:val>
            <c:numRef>
              <c:f>'0.75'!$F$30:$P$30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-2.5276334472589852</c:v>
                </c:pt>
                <c:pt idx="3">
                  <c:v>-2.8060305019253855</c:v>
                </c:pt>
                <c:pt idx="4">
                  <c:v>-2.9529220995857668</c:v>
                </c:pt>
                <c:pt idx="5">
                  <c:v>-3.0304270196326937</c:v>
                </c:pt>
                <c:pt idx="6">
                  <c:v>-3.0713212077765859</c:v>
                </c:pt>
                <c:pt idx="7">
                  <c:v>-3.092898349239805</c:v>
                </c:pt>
                <c:pt idx="8">
                  <c:v>-3.104283170772038</c:v>
                </c:pt>
                <c:pt idx="9">
                  <c:v>-3.1102901834035186</c:v>
                </c:pt>
                <c:pt idx="10">
                  <c:v>-3.1134596841859947</c:v>
                </c:pt>
              </c:numCache>
            </c:numRef>
          </c:val>
        </c:ser>
        <c:ser>
          <c:idx val="2"/>
          <c:order val="2"/>
          <c:val>
            <c:numRef>
              <c:f>'0.75'!$F$31:$P$31</c:f>
              <c:numCache>
                <c:formatCode>0.00</c:formatCode>
                <c:ptCount val="11"/>
                <c:pt idx="0">
                  <c:v>-1.5276334472589854</c:v>
                </c:pt>
                <c:pt idx="1">
                  <c:v>-2.5276334472589852</c:v>
                </c:pt>
                <c:pt idx="2">
                  <c:v>-3.0552668945179708</c:v>
                </c:pt>
                <c:pt idx="3">
                  <c:v>-3.3336639491843711</c:v>
                </c:pt>
                <c:pt idx="4">
                  <c:v>-3.4805555468447524</c:v>
                </c:pt>
                <c:pt idx="5">
                  <c:v>-3.5580604668916793</c:v>
                </c:pt>
                <c:pt idx="6">
                  <c:v>-3.5989546550355715</c:v>
                </c:pt>
                <c:pt idx="7">
                  <c:v>-3.6205317964987902</c:v>
                </c:pt>
                <c:pt idx="8">
                  <c:v>-3.6319166180310232</c:v>
                </c:pt>
                <c:pt idx="9">
                  <c:v>-3.6379236306625042</c:v>
                </c:pt>
                <c:pt idx="10">
                  <c:v>-3.6410931314449799</c:v>
                </c:pt>
              </c:numCache>
            </c:numRef>
          </c:val>
        </c:ser>
        <c:ser>
          <c:idx val="3"/>
          <c:order val="3"/>
          <c:val>
            <c:numRef>
              <c:f>'0.75'!$F$32:$P$32</c:f>
              <c:numCache>
                <c:formatCode>0.00</c:formatCode>
                <c:ptCount val="11"/>
                <c:pt idx="0">
                  <c:v>-1.8060305019253857</c:v>
                </c:pt>
                <c:pt idx="1">
                  <c:v>-2.8060305019253855</c:v>
                </c:pt>
                <c:pt idx="2">
                  <c:v>-3.3336639491843711</c:v>
                </c:pt>
                <c:pt idx="3">
                  <c:v>-3.6120610038507714</c:v>
                </c:pt>
                <c:pt idx="4">
                  <c:v>-3.7589526015111527</c:v>
                </c:pt>
                <c:pt idx="5">
                  <c:v>-3.8364575215580796</c:v>
                </c:pt>
                <c:pt idx="6">
                  <c:v>-3.8773517097019718</c:v>
                </c:pt>
                <c:pt idx="7">
                  <c:v>-3.8989288511651905</c:v>
                </c:pt>
                <c:pt idx="8">
                  <c:v>-3.9103136726974235</c:v>
                </c:pt>
                <c:pt idx="9">
                  <c:v>-3.9163206853289045</c:v>
                </c:pt>
                <c:pt idx="10">
                  <c:v>-3.9194901861113802</c:v>
                </c:pt>
              </c:numCache>
            </c:numRef>
          </c:val>
        </c:ser>
        <c:ser>
          <c:idx val="4"/>
          <c:order val="4"/>
          <c:val>
            <c:numRef>
              <c:f>'0.75'!$F$33:$P$33</c:f>
              <c:numCache>
                <c:formatCode>0.00</c:formatCode>
                <c:ptCount val="11"/>
                <c:pt idx="0">
                  <c:v>-1.9529220995857668</c:v>
                </c:pt>
                <c:pt idx="1">
                  <c:v>-2.9529220995857668</c:v>
                </c:pt>
                <c:pt idx="2">
                  <c:v>-3.4805555468447524</c:v>
                </c:pt>
                <c:pt idx="3">
                  <c:v>-3.7589526015111527</c:v>
                </c:pt>
                <c:pt idx="4">
                  <c:v>-3.9058441991715336</c:v>
                </c:pt>
                <c:pt idx="5">
                  <c:v>-3.9833491192184605</c:v>
                </c:pt>
                <c:pt idx="6">
                  <c:v>-4.0242433073623527</c:v>
                </c:pt>
                <c:pt idx="7">
                  <c:v>-4.0458204488255713</c:v>
                </c:pt>
                <c:pt idx="8">
                  <c:v>-4.0572052703578052</c:v>
                </c:pt>
                <c:pt idx="9">
                  <c:v>-4.0632122829892854</c:v>
                </c:pt>
                <c:pt idx="10">
                  <c:v>-4.066381783771762</c:v>
                </c:pt>
              </c:numCache>
            </c:numRef>
          </c:val>
        </c:ser>
        <c:ser>
          <c:idx val="5"/>
          <c:order val="5"/>
          <c:val>
            <c:numRef>
              <c:f>'0.75'!$F$34:$P$34</c:f>
              <c:numCache>
                <c:formatCode>0.00</c:formatCode>
                <c:ptCount val="11"/>
                <c:pt idx="0">
                  <c:v>-2.0304270196326937</c:v>
                </c:pt>
                <c:pt idx="1">
                  <c:v>-3.0304270196326937</c:v>
                </c:pt>
                <c:pt idx="2">
                  <c:v>-3.5580604668916793</c:v>
                </c:pt>
                <c:pt idx="3">
                  <c:v>-3.8364575215580796</c:v>
                </c:pt>
                <c:pt idx="4">
                  <c:v>-3.9833491192184605</c:v>
                </c:pt>
                <c:pt idx="5">
                  <c:v>-4.0608540392653873</c:v>
                </c:pt>
                <c:pt idx="6">
                  <c:v>-4.1017482274092796</c:v>
                </c:pt>
                <c:pt idx="7">
                  <c:v>-4.1233253688724982</c:v>
                </c:pt>
                <c:pt idx="8">
                  <c:v>-4.1347101904047321</c:v>
                </c:pt>
                <c:pt idx="9">
                  <c:v>-4.1407172030362123</c:v>
                </c:pt>
                <c:pt idx="10">
                  <c:v>-4.1438867038186888</c:v>
                </c:pt>
              </c:numCache>
            </c:numRef>
          </c:val>
        </c:ser>
        <c:ser>
          <c:idx val="6"/>
          <c:order val="6"/>
          <c:val>
            <c:numRef>
              <c:f>'0.75'!$F$35:$P$35</c:f>
              <c:numCache>
                <c:formatCode>0.00</c:formatCode>
                <c:ptCount val="11"/>
                <c:pt idx="0">
                  <c:v>-2.0713212077765859</c:v>
                </c:pt>
                <c:pt idx="1">
                  <c:v>-3.0713212077765859</c:v>
                </c:pt>
                <c:pt idx="2">
                  <c:v>-3.5989546550355715</c:v>
                </c:pt>
                <c:pt idx="3">
                  <c:v>-3.8773517097019718</c:v>
                </c:pt>
                <c:pt idx="4">
                  <c:v>-4.0242433073623527</c:v>
                </c:pt>
                <c:pt idx="5">
                  <c:v>-4.1017482274092796</c:v>
                </c:pt>
                <c:pt idx="6">
                  <c:v>-4.1426424155531718</c:v>
                </c:pt>
                <c:pt idx="7">
                  <c:v>-4.1642195570163913</c:v>
                </c:pt>
                <c:pt idx="8">
                  <c:v>-4.1756043785486234</c:v>
                </c:pt>
                <c:pt idx="9">
                  <c:v>-4.1816113911801045</c:v>
                </c:pt>
                <c:pt idx="10">
                  <c:v>-4.1847808919625802</c:v>
                </c:pt>
              </c:numCache>
            </c:numRef>
          </c:val>
        </c:ser>
        <c:ser>
          <c:idx val="7"/>
          <c:order val="7"/>
          <c:val>
            <c:numRef>
              <c:f>'0.75'!$F$36:$P$36</c:f>
              <c:numCache>
                <c:formatCode>0.00</c:formatCode>
                <c:ptCount val="11"/>
                <c:pt idx="0">
                  <c:v>-2.092898349239805</c:v>
                </c:pt>
                <c:pt idx="1">
                  <c:v>-3.092898349239805</c:v>
                </c:pt>
                <c:pt idx="2">
                  <c:v>-3.6205317964987902</c:v>
                </c:pt>
                <c:pt idx="3">
                  <c:v>-3.8989288511651905</c:v>
                </c:pt>
                <c:pt idx="4">
                  <c:v>-4.0458204488255713</c:v>
                </c:pt>
                <c:pt idx="5">
                  <c:v>-4.1233253688724982</c:v>
                </c:pt>
                <c:pt idx="6">
                  <c:v>-4.1642195570163913</c:v>
                </c:pt>
                <c:pt idx="7">
                  <c:v>-4.18579669847961</c:v>
                </c:pt>
                <c:pt idx="8">
                  <c:v>-4.197181520011843</c:v>
                </c:pt>
                <c:pt idx="9">
                  <c:v>-4.203188532643324</c:v>
                </c:pt>
                <c:pt idx="10">
                  <c:v>-4.2063580334257997</c:v>
                </c:pt>
              </c:numCache>
            </c:numRef>
          </c:val>
        </c:ser>
        <c:ser>
          <c:idx val="8"/>
          <c:order val="8"/>
          <c:val>
            <c:numRef>
              <c:f>'0.75'!$F$37:$P$37</c:f>
              <c:numCache>
                <c:formatCode>0.00</c:formatCode>
                <c:ptCount val="11"/>
                <c:pt idx="0">
                  <c:v>-2.104283170772038</c:v>
                </c:pt>
                <c:pt idx="1">
                  <c:v>-3.104283170772038</c:v>
                </c:pt>
                <c:pt idx="2">
                  <c:v>-3.6319166180310232</c:v>
                </c:pt>
                <c:pt idx="3">
                  <c:v>-3.9103136726974235</c:v>
                </c:pt>
                <c:pt idx="4">
                  <c:v>-4.0572052703578052</c:v>
                </c:pt>
                <c:pt idx="5">
                  <c:v>-4.1347101904047321</c:v>
                </c:pt>
                <c:pt idx="6">
                  <c:v>-4.1756043785486234</c:v>
                </c:pt>
                <c:pt idx="7">
                  <c:v>-4.197181520011843</c:v>
                </c:pt>
                <c:pt idx="8">
                  <c:v>-4.2085663415440759</c:v>
                </c:pt>
                <c:pt idx="9">
                  <c:v>-4.2145733541755561</c:v>
                </c:pt>
                <c:pt idx="10">
                  <c:v>-4.2177428549580327</c:v>
                </c:pt>
              </c:numCache>
            </c:numRef>
          </c:val>
        </c:ser>
        <c:ser>
          <c:idx val="9"/>
          <c:order val="9"/>
          <c:val>
            <c:numRef>
              <c:f>'0.75'!$F$38:$P$38</c:f>
              <c:numCache>
                <c:formatCode>0.00</c:formatCode>
                <c:ptCount val="11"/>
                <c:pt idx="0">
                  <c:v>-2.1102901834035186</c:v>
                </c:pt>
                <c:pt idx="1">
                  <c:v>-3.1102901834035186</c:v>
                </c:pt>
                <c:pt idx="2">
                  <c:v>-3.6379236306625042</c:v>
                </c:pt>
                <c:pt idx="3">
                  <c:v>-3.9163206853289045</c:v>
                </c:pt>
                <c:pt idx="4">
                  <c:v>-4.0632122829892854</c:v>
                </c:pt>
                <c:pt idx="5">
                  <c:v>-4.1407172030362123</c:v>
                </c:pt>
                <c:pt idx="6">
                  <c:v>-4.1816113911801045</c:v>
                </c:pt>
                <c:pt idx="7">
                  <c:v>-4.203188532643324</c:v>
                </c:pt>
                <c:pt idx="8">
                  <c:v>-4.2145733541755561</c:v>
                </c:pt>
                <c:pt idx="9">
                  <c:v>-4.2205803668070372</c:v>
                </c:pt>
                <c:pt idx="10">
                  <c:v>-4.2237498675895129</c:v>
                </c:pt>
              </c:numCache>
            </c:numRef>
          </c:val>
        </c:ser>
        <c:ser>
          <c:idx val="10"/>
          <c:order val="10"/>
          <c:val>
            <c:numRef>
              <c:f>'0.75'!$F$39:$P$39</c:f>
              <c:numCache>
                <c:formatCode>0.00</c:formatCode>
                <c:ptCount val="11"/>
                <c:pt idx="0">
                  <c:v>-2.1134596841859947</c:v>
                </c:pt>
                <c:pt idx="1">
                  <c:v>-3.1134596841859947</c:v>
                </c:pt>
                <c:pt idx="2">
                  <c:v>-3.6410931314449799</c:v>
                </c:pt>
                <c:pt idx="3">
                  <c:v>-3.9194901861113802</c:v>
                </c:pt>
                <c:pt idx="4">
                  <c:v>-4.066381783771762</c:v>
                </c:pt>
                <c:pt idx="5">
                  <c:v>-4.1438867038186888</c:v>
                </c:pt>
                <c:pt idx="6">
                  <c:v>-4.1847808919625802</c:v>
                </c:pt>
                <c:pt idx="7">
                  <c:v>-4.2063580334257997</c:v>
                </c:pt>
                <c:pt idx="8">
                  <c:v>-4.2177428549580327</c:v>
                </c:pt>
                <c:pt idx="9">
                  <c:v>-4.2237498675895129</c:v>
                </c:pt>
                <c:pt idx="10">
                  <c:v>-4.2269193683719894</c:v>
                </c:pt>
              </c:numCache>
            </c:numRef>
          </c:val>
        </c:ser>
        <c:bandFmts/>
        <c:axId val="367120504"/>
        <c:axId val="367111488"/>
        <c:axId val="379944808"/>
      </c:surface3DChart>
      <c:catAx>
        <c:axId val="36712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111488"/>
        <c:crosses val="autoZero"/>
        <c:auto val="1"/>
        <c:lblAlgn val="ctr"/>
        <c:lblOffset val="100"/>
        <c:noMultiLvlLbl val="0"/>
      </c:catAx>
      <c:valAx>
        <c:axId val="367111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7120504"/>
        <c:crosses val="autoZero"/>
        <c:crossBetween val="midCat"/>
      </c:valAx>
      <c:serAx>
        <c:axId val="3799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1114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 contributions to change</a:t>
            </a:r>
            <a:r>
              <a:rPr lang="en-US" baseline="0"/>
              <a:t> stat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'0.75'!$S$29:$AC$29</c:f>
              <c:numCache>
                <c:formatCode>0.00</c:formatCode>
                <c:ptCount val="11"/>
                <c:pt idx="0">
                  <c:v>2</c:v>
                </c:pt>
                <c:pt idx="1">
                  <c:v>2.5276334472589852</c:v>
                </c:pt>
                <c:pt idx="2">
                  <c:v>2.8060305019253855</c:v>
                </c:pt>
                <c:pt idx="3">
                  <c:v>2.9529220995857668</c:v>
                </c:pt>
                <c:pt idx="4">
                  <c:v>3.0304270196326937</c:v>
                </c:pt>
                <c:pt idx="5">
                  <c:v>3.0713212077765859</c:v>
                </c:pt>
                <c:pt idx="6">
                  <c:v>3.092898349239805</c:v>
                </c:pt>
                <c:pt idx="7">
                  <c:v>3.104283170772038</c:v>
                </c:pt>
                <c:pt idx="8">
                  <c:v>3.1102901834035186</c:v>
                </c:pt>
                <c:pt idx="9">
                  <c:v>3.1134596841859947</c:v>
                </c:pt>
                <c:pt idx="10">
                  <c:v>3.1151320188099429</c:v>
                </c:pt>
              </c:numCache>
            </c:numRef>
          </c:val>
        </c:ser>
        <c:ser>
          <c:idx val="1"/>
          <c:order val="1"/>
          <c:val>
            <c:numRef>
              <c:f>'0.75'!$S$30:$AC$30</c:f>
              <c:numCache>
                <c:formatCode>0.00</c:formatCode>
                <c:ptCount val="11"/>
                <c:pt idx="0">
                  <c:v>2.5276334472589852</c:v>
                </c:pt>
                <c:pt idx="1">
                  <c:v>3.0552668945179708</c:v>
                </c:pt>
                <c:pt idx="2">
                  <c:v>3.3336639491843711</c:v>
                </c:pt>
                <c:pt idx="3">
                  <c:v>3.4805555468447524</c:v>
                </c:pt>
                <c:pt idx="4">
                  <c:v>3.5580604668916793</c:v>
                </c:pt>
                <c:pt idx="5">
                  <c:v>3.5989546550355715</c:v>
                </c:pt>
                <c:pt idx="6">
                  <c:v>3.6205317964987902</c:v>
                </c:pt>
                <c:pt idx="7">
                  <c:v>3.6319166180310232</c:v>
                </c:pt>
                <c:pt idx="8">
                  <c:v>3.6379236306625042</c:v>
                </c:pt>
                <c:pt idx="9">
                  <c:v>3.6410931314449799</c:v>
                </c:pt>
                <c:pt idx="10">
                  <c:v>3.6427654660689281</c:v>
                </c:pt>
              </c:numCache>
            </c:numRef>
          </c:val>
        </c:ser>
        <c:ser>
          <c:idx val="2"/>
          <c:order val="2"/>
          <c:val>
            <c:numRef>
              <c:f>'0.75'!$S$31:$AC$31</c:f>
              <c:numCache>
                <c:formatCode>0.00</c:formatCode>
                <c:ptCount val="11"/>
                <c:pt idx="0">
                  <c:v>2.8060305019253855</c:v>
                </c:pt>
                <c:pt idx="1">
                  <c:v>3.3336639491843711</c:v>
                </c:pt>
                <c:pt idx="2">
                  <c:v>3.6120610038507714</c:v>
                </c:pt>
                <c:pt idx="3">
                  <c:v>3.7589526015111527</c:v>
                </c:pt>
                <c:pt idx="4">
                  <c:v>3.8364575215580796</c:v>
                </c:pt>
                <c:pt idx="5">
                  <c:v>3.8773517097019718</c:v>
                </c:pt>
                <c:pt idx="6">
                  <c:v>3.8989288511651905</c:v>
                </c:pt>
                <c:pt idx="7">
                  <c:v>3.9103136726974235</c:v>
                </c:pt>
                <c:pt idx="8">
                  <c:v>3.9163206853289045</c:v>
                </c:pt>
                <c:pt idx="9">
                  <c:v>3.9194901861113802</c:v>
                </c:pt>
                <c:pt idx="10">
                  <c:v>3.9211625207353284</c:v>
                </c:pt>
              </c:numCache>
            </c:numRef>
          </c:val>
        </c:ser>
        <c:ser>
          <c:idx val="3"/>
          <c:order val="3"/>
          <c:val>
            <c:numRef>
              <c:f>'0.75'!$S$32:$AC$32</c:f>
              <c:numCache>
                <c:formatCode>0.00</c:formatCode>
                <c:ptCount val="11"/>
                <c:pt idx="0">
                  <c:v>2.9529220995857668</c:v>
                </c:pt>
                <c:pt idx="1">
                  <c:v>3.4805555468447524</c:v>
                </c:pt>
                <c:pt idx="2">
                  <c:v>3.7589526015111527</c:v>
                </c:pt>
                <c:pt idx="3">
                  <c:v>3.9058441991715336</c:v>
                </c:pt>
                <c:pt idx="4">
                  <c:v>3.9833491192184605</c:v>
                </c:pt>
                <c:pt idx="5">
                  <c:v>4.0242433073623527</c:v>
                </c:pt>
                <c:pt idx="6">
                  <c:v>4.0458204488255713</c:v>
                </c:pt>
                <c:pt idx="7">
                  <c:v>4.0572052703578052</c:v>
                </c:pt>
                <c:pt idx="8">
                  <c:v>4.0632122829892854</c:v>
                </c:pt>
                <c:pt idx="9">
                  <c:v>4.066381783771762</c:v>
                </c:pt>
                <c:pt idx="10">
                  <c:v>4.0680541183957093</c:v>
                </c:pt>
              </c:numCache>
            </c:numRef>
          </c:val>
        </c:ser>
        <c:ser>
          <c:idx val="4"/>
          <c:order val="4"/>
          <c:val>
            <c:numRef>
              <c:f>'0.75'!$S$33:$AC$33</c:f>
              <c:numCache>
                <c:formatCode>0.00</c:formatCode>
                <c:ptCount val="11"/>
                <c:pt idx="0">
                  <c:v>3.0304270196326937</c:v>
                </c:pt>
                <c:pt idx="1">
                  <c:v>3.5580604668916793</c:v>
                </c:pt>
                <c:pt idx="2">
                  <c:v>3.8364575215580796</c:v>
                </c:pt>
                <c:pt idx="3">
                  <c:v>3.9833491192184605</c:v>
                </c:pt>
                <c:pt idx="4">
                  <c:v>4.0608540392653873</c:v>
                </c:pt>
                <c:pt idx="5">
                  <c:v>4.1017482274092796</c:v>
                </c:pt>
                <c:pt idx="6">
                  <c:v>4.1233253688724982</c:v>
                </c:pt>
                <c:pt idx="7">
                  <c:v>4.1347101904047321</c:v>
                </c:pt>
                <c:pt idx="8">
                  <c:v>4.1407172030362123</c:v>
                </c:pt>
                <c:pt idx="9">
                  <c:v>4.1438867038186888</c:v>
                </c:pt>
                <c:pt idx="10">
                  <c:v>4.1455590384426362</c:v>
                </c:pt>
              </c:numCache>
            </c:numRef>
          </c:val>
        </c:ser>
        <c:ser>
          <c:idx val="5"/>
          <c:order val="5"/>
          <c:val>
            <c:numRef>
              <c:f>'0.75'!$S$34:$AC$34</c:f>
              <c:numCache>
                <c:formatCode>0.00</c:formatCode>
                <c:ptCount val="11"/>
                <c:pt idx="0">
                  <c:v>3.0713212077765859</c:v>
                </c:pt>
                <c:pt idx="1">
                  <c:v>3.5989546550355715</c:v>
                </c:pt>
                <c:pt idx="2">
                  <c:v>3.8773517097019718</c:v>
                </c:pt>
                <c:pt idx="3">
                  <c:v>4.0242433073623527</c:v>
                </c:pt>
                <c:pt idx="4">
                  <c:v>4.1017482274092796</c:v>
                </c:pt>
                <c:pt idx="5">
                  <c:v>4.1426424155531718</c:v>
                </c:pt>
                <c:pt idx="6">
                  <c:v>4.1642195570163913</c:v>
                </c:pt>
                <c:pt idx="7">
                  <c:v>4.1756043785486234</c:v>
                </c:pt>
                <c:pt idx="8">
                  <c:v>4.1816113911801045</c:v>
                </c:pt>
                <c:pt idx="9">
                  <c:v>4.1847808919625802</c:v>
                </c:pt>
                <c:pt idx="10">
                  <c:v>4.1864532265865293</c:v>
                </c:pt>
              </c:numCache>
            </c:numRef>
          </c:val>
        </c:ser>
        <c:ser>
          <c:idx val="6"/>
          <c:order val="6"/>
          <c:val>
            <c:numRef>
              <c:f>'0.75'!$S$35:$AC$35</c:f>
              <c:numCache>
                <c:formatCode>0.00</c:formatCode>
                <c:ptCount val="11"/>
                <c:pt idx="0">
                  <c:v>3.092898349239805</c:v>
                </c:pt>
                <c:pt idx="1">
                  <c:v>3.6205317964987902</c:v>
                </c:pt>
                <c:pt idx="2">
                  <c:v>3.8989288511651905</c:v>
                </c:pt>
                <c:pt idx="3">
                  <c:v>4.0458204488255713</c:v>
                </c:pt>
                <c:pt idx="4">
                  <c:v>4.1233253688724982</c:v>
                </c:pt>
                <c:pt idx="5">
                  <c:v>4.1642195570163913</c:v>
                </c:pt>
                <c:pt idx="6">
                  <c:v>4.18579669847961</c:v>
                </c:pt>
                <c:pt idx="7">
                  <c:v>4.197181520011843</c:v>
                </c:pt>
                <c:pt idx="8">
                  <c:v>4.203188532643324</c:v>
                </c:pt>
                <c:pt idx="9">
                  <c:v>4.2063580334257997</c:v>
                </c:pt>
                <c:pt idx="10">
                  <c:v>4.2080303680497479</c:v>
                </c:pt>
              </c:numCache>
            </c:numRef>
          </c:val>
        </c:ser>
        <c:ser>
          <c:idx val="7"/>
          <c:order val="7"/>
          <c:val>
            <c:numRef>
              <c:f>'0.75'!$S$36:$AC$36</c:f>
              <c:numCache>
                <c:formatCode>0.00</c:formatCode>
                <c:ptCount val="11"/>
                <c:pt idx="0">
                  <c:v>3.104283170772038</c:v>
                </c:pt>
                <c:pt idx="1">
                  <c:v>3.6319166180310232</c:v>
                </c:pt>
                <c:pt idx="2">
                  <c:v>3.9103136726974235</c:v>
                </c:pt>
                <c:pt idx="3">
                  <c:v>4.0572052703578052</c:v>
                </c:pt>
                <c:pt idx="4">
                  <c:v>4.1347101904047321</c:v>
                </c:pt>
                <c:pt idx="5">
                  <c:v>4.1756043785486234</c:v>
                </c:pt>
                <c:pt idx="6">
                  <c:v>4.197181520011843</c:v>
                </c:pt>
                <c:pt idx="7">
                  <c:v>4.2085663415440759</c:v>
                </c:pt>
                <c:pt idx="8">
                  <c:v>4.2145733541755561</c:v>
                </c:pt>
                <c:pt idx="9">
                  <c:v>4.2177428549580327</c:v>
                </c:pt>
                <c:pt idx="10">
                  <c:v>4.2194151895819809</c:v>
                </c:pt>
              </c:numCache>
            </c:numRef>
          </c:val>
        </c:ser>
        <c:ser>
          <c:idx val="8"/>
          <c:order val="8"/>
          <c:val>
            <c:numRef>
              <c:f>'0.75'!$S$37:$AC$37</c:f>
              <c:numCache>
                <c:formatCode>0.00</c:formatCode>
                <c:ptCount val="11"/>
                <c:pt idx="0">
                  <c:v>3.1102901834035186</c:v>
                </c:pt>
                <c:pt idx="1">
                  <c:v>3.6379236306625042</c:v>
                </c:pt>
                <c:pt idx="2">
                  <c:v>3.9163206853289045</c:v>
                </c:pt>
                <c:pt idx="3">
                  <c:v>4.0632122829892854</c:v>
                </c:pt>
                <c:pt idx="4">
                  <c:v>4.1407172030362123</c:v>
                </c:pt>
                <c:pt idx="5">
                  <c:v>4.1816113911801045</c:v>
                </c:pt>
                <c:pt idx="6">
                  <c:v>4.203188532643324</c:v>
                </c:pt>
                <c:pt idx="7">
                  <c:v>4.2145733541755561</c:v>
                </c:pt>
                <c:pt idx="8">
                  <c:v>4.2205803668070372</c:v>
                </c:pt>
                <c:pt idx="9">
                  <c:v>4.2237498675895129</c:v>
                </c:pt>
                <c:pt idx="10">
                  <c:v>4.225422202213462</c:v>
                </c:pt>
              </c:numCache>
            </c:numRef>
          </c:val>
        </c:ser>
        <c:ser>
          <c:idx val="9"/>
          <c:order val="9"/>
          <c:val>
            <c:numRef>
              <c:f>'0.75'!$S$38:$AC$38</c:f>
              <c:numCache>
                <c:formatCode>0.00</c:formatCode>
                <c:ptCount val="11"/>
                <c:pt idx="0">
                  <c:v>3.1134596841859947</c:v>
                </c:pt>
                <c:pt idx="1">
                  <c:v>3.6410931314449799</c:v>
                </c:pt>
                <c:pt idx="2">
                  <c:v>3.9194901861113802</c:v>
                </c:pt>
                <c:pt idx="3">
                  <c:v>4.066381783771762</c:v>
                </c:pt>
                <c:pt idx="4">
                  <c:v>4.1438867038186888</c:v>
                </c:pt>
                <c:pt idx="5">
                  <c:v>4.1847808919625802</c:v>
                </c:pt>
                <c:pt idx="6">
                  <c:v>4.2063580334257997</c:v>
                </c:pt>
                <c:pt idx="7">
                  <c:v>4.2177428549580327</c:v>
                </c:pt>
                <c:pt idx="8">
                  <c:v>4.2237498675895129</c:v>
                </c:pt>
                <c:pt idx="9">
                  <c:v>4.2269193683719894</c:v>
                </c:pt>
                <c:pt idx="10">
                  <c:v>4.2285917029959377</c:v>
                </c:pt>
              </c:numCache>
            </c:numRef>
          </c:val>
        </c:ser>
        <c:ser>
          <c:idx val="10"/>
          <c:order val="10"/>
          <c:val>
            <c:numRef>
              <c:f>'0.75'!$S$39:$AC$39</c:f>
              <c:numCache>
                <c:formatCode>0.00</c:formatCode>
                <c:ptCount val="11"/>
                <c:pt idx="0">
                  <c:v>3.1151320188099429</c:v>
                </c:pt>
                <c:pt idx="1">
                  <c:v>3.6427654660689281</c:v>
                </c:pt>
                <c:pt idx="2">
                  <c:v>3.9211625207353284</c:v>
                </c:pt>
                <c:pt idx="3">
                  <c:v>4.0680541183957093</c:v>
                </c:pt>
                <c:pt idx="4">
                  <c:v>4.1455590384426362</c:v>
                </c:pt>
                <c:pt idx="5">
                  <c:v>4.1864532265865293</c:v>
                </c:pt>
                <c:pt idx="6">
                  <c:v>4.2080303680497479</c:v>
                </c:pt>
                <c:pt idx="7">
                  <c:v>4.2194151895819809</c:v>
                </c:pt>
                <c:pt idx="8">
                  <c:v>4.225422202213462</c:v>
                </c:pt>
                <c:pt idx="9">
                  <c:v>4.2285917029959377</c:v>
                </c:pt>
                <c:pt idx="10">
                  <c:v>4.2302640376198859</c:v>
                </c:pt>
              </c:numCache>
            </c:numRef>
          </c:val>
        </c:ser>
        <c:bandFmts/>
        <c:axId val="367112664"/>
        <c:axId val="367125208"/>
        <c:axId val="419175840"/>
      </c:surface3DChart>
      <c:catAx>
        <c:axId val="3671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125208"/>
        <c:crosses val="autoZero"/>
        <c:auto val="1"/>
        <c:lblAlgn val="ctr"/>
        <c:lblOffset val="100"/>
        <c:noMultiLvlLbl val="0"/>
      </c:catAx>
      <c:valAx>
        <c:axId val="367125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7112664"/>
        <c:crosses val="autoZero"/>
        <c:crossBetween val="midCat"/>
      </c:valAx>
      <c:serAx>
        <c:axId val="4191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12520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Statistic by Degree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'0.75'!$AE$29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'0.75'!$AF$29:$AP$29</c:f>
              <c:numCache>
                <c:formatCode>0.00</c:formatCode>
                <c:ptCount val="11"/>
                <c:pt idx="0">
                  <c:v>2</c:v>
                </c:pt>
                <c:pt idx="1">
                  <c:v>1.5276334472589852</c:v>
                </c:pt>
                <c:pt idx="2">
                  <c:v>1.2783970546664001</c:v>
                </c:pt>
                <c:pt idx="3">
                  <c:v>1.1468915976603811</c:v>
                </c:pt>
                <c:pt idx="4">
                  <c:v>1.0775049200469269</c:v>
                </c:pt>
                <c:pt idx="5">
                  <c:v>1.0408941881438922</c:v>
                </c:pt>
                <c:pt idx="6">
                  <c:v>1.0215771414632191</c:v>
                </c:pt>
                <c:pt idx="7">
                  <c:v>1.011384821532233</c:v>
                </c:pt>
                <c:pt idx="8">
                  <c:v>1.0060070126314806</c:v>
                </c:pt>
                <c:pt idx="9">
                  <c:v>1.0031695007824761</c:v>
                </c:pt>
                <c:pt idx="10">
                  <c:v>1.0016723346239482</c:v>
                </c:pt>
              </c:numCache>
            </c:numRef>
          </c:val>
        </c:ser>
        <c:ser>
          <c:idx val="1"/>
          <c:order val="1"/>
          <c:tx>
            <c:strRef>
              <c:f>'0.75'!$AE$30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'0.75'!$AF$30:$AP$30</c:f>
              <c:numCache>
                <c:formatCode>0.00</c:formatCode>
                <c:ptCount val="11"/>
                <c:pt idx="0">
                  <c:v>1.5276334472589852</c:v>
                </c:pt>
                <c:pt idx="1">
                  <c:v>1.0552668945179708</c:v>
                </c:pt>
                <c:pt idx="2">
                  <c:v>0.80603050192538594</c:v>
                </c:pt>
                <c:pt idx="3">
                  <c:v>0.67452504491936693</c:v>
                </c:pt>
                <c:pt idx="4">
                  <c:v>0.60513836730591253</c:v>
                </c:pt>
                <c:pt idx="5">
                  <c:v>0.56852763540287787</c:v>
                </c:pt>
                <c:pt idx="6">
                  <c:v>0.5492105887222043</c:v>
                </c:pt>
                <c:pt idx="7">
                  <c:v>0.53901826879121817</c:v>
                </c:pt>
                <c:pt idx="8">
                  <c:v>0.53364045989046627</c:v>
                </c:pt>
                <c:pt idx="9">
                  <c:v>0.53080294804146133</c:v>
                </c:pt>
                <c:pt idx="10">
                  <c:v>0.52930578188293342</c:v>
                </c:pt>
              </c:numCache>
            </c:numRef>
          </c:val>
        </c:ser>
        <c:ser>
          <c:idx val="2"/>
          <c:order val="2"/>
          <c:tx>
            <c:strRef>
              <c:f>'0.75'!$AE$31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'0.75'!$AF$31:$AP$31</c:f>
              <c:numCache>
                <c:formatCode>0.00</c:formatCode>
                <c:ptCount val="11"/>
                <c:pt idx="0">
                  <c:v>1.2783970546664001</c:v>
                </c:pt>
                <c:pt idx="1">
                  <c:v>0.80603050192538594</c:v>
                </c:pt>
                <c:pt idx="2">
                  <c:v>0.5567941093328006</c:v>
                </c:pt>
                <c:pt idx="3">
                  <c:v>0.42528865232678159</c:v>
                </c:pt>
                <c:pt idx="4">
                  <c:v>0.35590197471332718</c:v>
                </c:pt>
                <c:pt idx="5">
                  <c:v>0.31929124281029253</c:v>
                </c:pt>
                <c:pt idx="6">
                  <c:v>0.29997419612961895</c:v>
                </c:pt>
                <c:pt idx="7">
                  <c:v>0.28978187619863327</c:v>
                </c:pt>
                <c:pt idx="8">
                  <c:v>0.28440406729788137</c:v>
                </c:pt>
                <c:pt idx="9">
                  <c:v>0.28156655544887599</c:v>
                </c:pt>
                <c:pt idx="10">
                  <c:v>0.28006938929034852</c:v>
                </c:pt>
              </c:numCache>
            </c:numRef>
          </c:val>
        </c:ser>
        <c:ser>
          <c:idx val="3"/>
          <c:order val="3"/>
          <c:tx>
            <c:strRef>
              <c:f>'0.75'!$AE$32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'0.75'!$AF$32:$AP$32</c:f>
              <c:numCache>
                <c:formatCode>0.00</c:formatCode>
                <c:ptCount val="11"/>
                <c:pt idx="0">
                  <c:v>1.1468915976603811</c:v>
                </c:pt>
                <c:pt idx="1">
                  <c:v>0.67452504491936693</c:v>
                </c:pt>
                <c:pt idx="2">
                  <c:v>0.42528865232678159</c:v>
                </c:pt>
                <c:pt idx="3">
                  <c:v>0.29378319532076214</c:v>
                </c:pt>
                <c:pt idx="4">
                  <c:v>0.22439651770730773</c:v>
                </c:pt>
                <c:pt idx="5">
                  <c:v>0.18778578580427308</c:v>
                </c:pt>
                <c:pt idx="6">
                  <c:v>0.1684687391235995</c:v>
                </c:pt>
                <c:pt idx="7">
                  <c:v>0.1582764191926147</c:v>
                </c:pt>
                <c:pt idx="8">
                  <c:v>0.15289861029186191</c:v>
                </c:pt>
                <c:pt idx="9">
                  <c:v>0.15006109844285742</c:v>
                </c:pt>
                <c:pt idx="10">
                  <c:v>0.14856393228432907</c:v>
                </c:pt>
              </c:numCache>
            </c:numRef>
          </c:val>
        </c:ser>
        <c:ser>
          <c:idx val="4"/>
          <c:order val="4"/>
          <c:tx>
            <c:strRef>
              <c:f>'0.75'!$AE$33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'0.75'!$AF$33:$AP$33</c:f>
              <c:numCache>
                <c:formatCode>0.00</c:formatCode>
                <c:ptCount val="11"/>
                <c:pt idx="0">
                  <c:v>1.0775049200469269</c:v>
                </c:pt>
                <c:pt idx="1">
                  <c:v>0.60513836730591253</c:v>
                </c:pt>
                <c:pt idx="2">
                  <c:v>0.35590197471332718</c:v>
                </c:pt>
                <c:pt idx="3">
                  <c:v>0.22439651770730773</c:v>
                </c:pt>
                <c:pt idx="4">
                  <c:v>0.15500984009385377</c:v>
                </c:pt>
                <c:pt idx="5">
                  <c:v>0.11839910819081911</c:v>
                </c:pt>
                <c:pt idx="6">
                  <c:v>9.9082061510145536E-2</c:v>
                </c:pt>
                <c:pt idx="7">
                  <c:v>8.8889741579160741E-2</c:v>
                </c:pt>
                <c:pt idx="8">
                  <c:v>8.3511932678407064E-2</c:v>
                </c:pt>
                <c:pt idx="9">
                  <c:v>8.0674420829403459E-2</c:v>
                </c:pt>
                <c:pt idx="10">
                  <c:v>7.917725467087422E-2</c:v>
                </c:pt>
              </c:numCache>
            </c:numRef>
          </c:val>
        </c:ser>
        <c:ser>
          <c:idx val="5"/>
          <c:order val="5"/>
          <c:tx>
            <c:strRef>
              <c:f>'0.75'!$AE$34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'0.75'!$AF$34:$AP$34</c:f>
              <c:numCache>
                <c:formatCode>0.00</c:formatCode>
                <c:ptCount val="11"/>
                <c:pt idx="0">
                  <c:v>1.0408941881438922</c:v>
                </c:pt>
                <c:pt idx="1">
                  <c:v>0.56852763540287787</c:v>
                </c:pt>
                <c:pt idx="2">
                  <c:v>0.31929124281029253</c:v>
                </c:pt>
                <c:pt idx="3">
                  <c:v>0.18778578580427308</c:v>
                </c:pt>
                <c:pt idx="4">
                  <c:v>0.11839910819081911</c:v>
                </c:pt>
                <c:pt idx="5">
                  <c:v>8.1788376287784459E-2</c:v>
                </c:pt>
                <c:pt idx="6">
                  <c:v>6.247132960711177E-2</c:v>
                </c:pt>
                <c:pt idx="7">
                  <c:v>5.2279009676125199E-2</c:v>
                </c:pt>
                <c:pt idx="8">
                  <c:v>4.6901200775372409E-2</c:v>
                </c:pt>
                <c:pt idx="9">
                  <c:v>4.4063688926367917E-2</c:v>
                </c:pt>
                <c:pt idx="10">
                  <c:v>4.2566522767840453E-2</c:v>
                </c:pt>
              </c:numCache>
            </c:numRef>
          </c:val>
        </c:ser>
        <c:ser>
          <c:idx val="6"/>
          <c:order val="6"/>
          <c:tx>
            <c:strRef>
              <c:f>'0.75'!$AE$35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'0.75'!$AF$35:$AP$35</c:f>
              <c:numCache>
                <c:formatCode>0.00</c:formatCode>
                <c:ptCount val="11"/>
                <c:pt idx="0">
                  <c:v>1.0215771414632191</c:v>
                </c:pt>
                <c:pt idx="1">
                  <c:v>0.5492105887222043</c:v>
                </c:pt>
                <c:pt idx="2">
                  <c:v>0.29997419612961895</c:v>
                </c:pt>
                <c:pt idx="3">
                  <c:v>0.1684687391235995</c:v>
                </c:pt>
                <c:pt idx="4">
                  <c:v>9.9082061510145536E-2</c:v>
                </c:pt>
                <c:pt idx="5">
                  <c:v>6.247132960711177E-2</c:v>
                </c:pt>
                <c:pt idx="6">
                  <c:v>4.3154282926438192E-2</c:v>
                </c:pt>
                <c:pt idx="7">
                  <c:v>3.2961962995451621E-2</c:v>
                </c:pt>
                <c:pt idx="8">
                  <c:v>2.7584154094700608E-2</c:v>
                </c:pt>
                <c:pt idx="9">
                  <c:v>2.4746642245695227E-2</c:v>
                </c:pt>
                <c:pt idx="10">
                  <c:v>2.3249476087167764E-2</c:v>
                </c:pt>
              </c:numCache>
            </c:numRef>
          </c:val>
        </c:ser>
        <c:ser>
          <c:idx val="7"/>
          <c:order val="7"/>
          <c:tx>
            <c:strRef>
              <c:f>'0.75'!$AE$36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'0.75'!$AF$36:$AP$36</c:f>
              <c:numCache>
                <c:formatCode>0.00</c:formatCode>
                <c:ptCount val="11"/>
                <c:pt idx="0">
                  <c:v>1.011384821532233</c:v>
                </c:pt>
                <c:pt idx="1">
                  <c:v>0.53901826879121817</c:v>
                </c:pt>
                <c:pt idx="2">
                  <c:v>0.28978187619863327</c:v>
                </c:pt>
                <c:pt idx="3">
                  <c:v>0.1582764191926147</c:v>
                </c:pt>
                <c:pt idx="4">
                  <c:v>8.8889741579160741E-2</c:v>
                </c:pt>
                <c:pt idx="5">
                  <c:v>5.2279009676125199E-2</c:v>
                </c:pt>
                <c:pt idx="6">
                  <c:v>3.2961962995451621E-2</c:v>
                </c:pt>
                <c:pt idx="7">
                  <c:v>2.2769643064465939E-2</c:v>
                </c:pt>
                <c:pt idx="8">
                  <c:v>1.7391834163713149E-2</c:v>
                </c:pt>
                <c:pt idx="9">
                  <c:v>1.4554322314708656E-2</c:v>
                </c:pt>
                <c:pt idx="10">
                  <c:v>1.3057156156181193E-2</c:v>
                </c:pt>
              </c:numCache>
            </c:numRef>
          </c:val>
        </c:ser>
        <c:ser>
          <c:idx val="8"/>
          <c:order val="8"/>
          <c:tx>
            <c:strRef>
              <c:f>'0.75'!$AE$37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'0.75'!$AF$37:$AP$37</c:f>
              <c:numCache>
                <c:formatCode>0.00</c:formatCode>
                <c:ptCount val="11"/>
                <c:pt idx="0">
                  <c:v>1.0060070126314806</c:v>
                </c:pt>
                <c:pt idx="1">
                  <c:v>0.53364045989046627</c:v>
                </c:pt>
                <c:pt idx="2">
                  <c:v>0.28440406729788137</c:v>
                </c:pt>
                <c:pt idx="3">
                  <c:v>0.15289861029186191</c:v>
                </c:pt>
                <c:pt idx="4">
                  <c:v>8.3511932678407064E-2</c:v>
                </c:pt>
                <c:pt idx="5">
                  <c:v>4.6901200775372409E-2</c:v>
                </c:pt>
                <c:pt idx="6">
                  <c:v>2.7584154094700608E-2</c:v>
                </c:pt>
                <c:pt idx="7">
                  <c:v>1.7391834163713149E-2</c:v>
                </c:pt>
                <c:pt idx="8">
                  <c:v>1.2014025262961248E-2</c:v>
                </c:pt>
                <c:pt idx="9">
                  <c:v>9.176513413956755E-3</c:v>
                </c:pt>
                <c:pt idx="10">
                  <c:v>7.6793472554292919E-3</c:v>
                </c:pt>
              </c:numCache>
            </c:numRef>
          </c:val>
        </c:ser>
        <c:ser>
          <c:idx val="9"/>
          <c:order val="9"/>
          <c:tx>
            <c:strRef>
              <c:f>'0.75'!$AE$38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'0.75'!$AF$38:$AP$38</c:f>
              <c:numCache>
                <c:formatCode>0.00</c:formatCode>
                <c:ptCount val="11"/>
                <c:pt idx="0">
                  <c:v>1.0031695007824761</c:v>
                </c:pt>
                <c:pt idx="1">
                  <c:v>0.53080294804146133</c:v>
                </c:pt>
                <c:pt idx="2">
                  <c:v>0.28156655544887599</c:v>
                </c:pt>
                <c:pt idx="3">
                  <c:v>0.15006109844285742</c:v>
                </c:pt>
                <c:pt idx="4">
                  <c:v>8.0674420829403459E-2</c:v>
                </c:pt>
                <c:pt idx="5">
                  <c:v>4.4063688926367917E-2</c:v>
                </c:pt>
                <c:pt idx="6">
                  <c:v>2.4746642245695227E-2</c:v>
                </c:pt>
                <c:pt idx="7">
                  <c:v>1.4554322314708656E-2</c:v>
                </c:pt>
                <c:pt idx="8">
                  <c:v>9.176513413956755E-3</c:v>
                </c:pt>
                <c:pt idx="9">
                  <c:v>6.3390015649522624E-3</c:v>
                </c:pt>
                <c:pt idx="10">
                  <c:v>4.8418354064247993E-3</c:v>
                </c:pt>
              </c:numCache>
            </c:numRef>
          </c:val>
        </c:ser>
        <c:ser>
          <c:idx val="10"/>
          <c:order val="10"/>
          <c:tx>
            <c:strRef>
              <c:f>'0.75'!$AE$39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'0.75'!$AF$28:$AP$28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'0.75'!$AF$39:$AP$39</c:f>
              <c:numCache>
                <c:formatCode>0.00</c:formatCode>
                <c:ptCount val="11"/>
                <c:pt idx="0">
                  <c:v>1.0016723346239482</c:v>
                </c:pt>
                <c:pt idx="1">
                  <c:v>0.52930578188293342</c:v>
                </c:pt>
                <c:pt idx="2">
                  <c:v>0.28006938929034852</c:v>
                </c:pt>
                <c:pt idx="3">
                  <c:v>0.14856393228432907</c:v>
                </c:pt>
                <c:pt idx="4">
                  <c:v>7.917725467087422E-2</c:v>
                </c:pt>
                <c:pt idx="5">
                  <c:v>4.2566522767840453E-2</c:v>
                </c:pt>
                <c:pt idx="6">
                  <c:v>2.3249476087167764E-2</c:v>
                </c:pt>
                <c:pt idx="7">
                  <c:v>1.3057156156181193E-2</c:v>
                </c:pt>
                <c:pt idx="8">
                  <c:v>7.6793472554292919E-3</c:v>
                </c:pt>
                <c:pt idx="9">
                  <c:v>4.8418354064247993E-3</c:v>
                </c:pt>
                <c:pt idx="10">
                  <c:v>3.3446692478964479E-3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7123248"/>
        <c:axId val="367122856"/>
        <c:axId val="416931240"/>
      </c:surface3DChart>
      <c:catAx>
        <c:axId val="3671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1 Degree</a:t>
                </a:r>
              </a:p>
            </c:rich>
          </c:tx>
          <c:layout>
            <c:manualLayout>
              <c:xMode val="edge"/>
              <c:yMode val="edge"/>
              <c:x val="0.2272062554680665"/>
              <c:y val="0.79782565427658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2856"/>
        <c:crosses val="autoZero"/>
        <c:auto val="1"/>
        <c:lblAlgn val="ctr"/>
        <c:lblOffset val="100"/>
        <c:tickLblSkip val="1"/>
        <c:noMultiLvlLbl val="0"/>
      </c:catAx>
      <c:valAx>
        <c:axId val="36712285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Statistic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3248"/>
        <c:crosses val="autoZero"/>
        <c:crossBetween val="midCat"/>
      </c:valAx>
      <c:serAx>
        <c:axId val="41693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2 Degree</a:t>
                </a:r>
              </a:p>
            </c:rich>
          </c:tx>
          <c:layout>
            <c:manualLayout>
              <c:xMode val="edge"/>
              <c:yMode val="edge"/>
              <c:x val="0.77460739282589675"/>
              <c:y val="0.774581070935977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2856"/>
        <c:crosses val="autoZero"/>
        <c:tickLblSkip val="1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Negative contributions to change stat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'1'!$F$29:$P$29</c:f>
              <c:numCache>
                <c:formatCode>0.00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-1.6321205588285577</c:v>
                </c:pt>
                <c:pt idx="3">
                  <c:v>-2.0316969597222858</c:v>
                </c:pt>
                <c:pt idx="4">
                  <c:v>-2.2842774175499327</c:v>
                </c:pt>
                <c:pt idx="5">
                  <c:v>-2.4439387177011178</c:v>
                </c:pt>
                <c:pt idx="6">
                  <c:v>-2.5448639079759792</c:v>
                </c:pt>
                <c:pt idx="7">
                  <c:v>-2.6086607956524031</c:v>
                </c:pt>
                <c:pt idx="8">
                  <c:v>-2.6489881199419467</c:v>
                </c:pt>
                <c:pt idx="9">
                  <c:v>-2.6744798507079137</c:v>
                </c:pt>
                <c:pt idx="10">
                  <c:v>-2.6905936978052041</c:v>
                </c:pt>
              </c:numCache>
            </c:numRef>
          </c:val>
        </c:ser>
        <c:ser>
          <c:idx val="1"/>
          <c:order val="1"/>
          <c:val>
            <c:numRef>
              <c:f>'1'!$F$30:$P$30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-2.6321205588285577</c:v>
                </c:pt>
                <c:pt idx="3">
                  <c:v>-3.0316969597222858</c:v>
                </c:pt>
                <c:pt idx="4">
                  <c:v>-3.2842774175499327</c:v>
                </c:pt>
                <c:pt idx="5">
                  <c:v>-3.4439387177011178</c:v>
                </c:pt>
                <c:pt idx="6">
                  <c:v>-3.5448639079759792</c:v>
                </c:pt>
                <c:pt idx="7">
                  <c:v>-3.6086607956524031</c:v>
                </c:pt>
                <c:pt idx="8">
                  <c:v>-3.6489881199419467</c:v>
                </c:pt>
                <c:pt idx="9">
                  <c:v>-3.6744798507079137</c:v>
                </c:pt>
                <c:pt idx="10">
                  <c:v>-3.6905936978052041</c:v>
                </c:pt>
              </c:numCache>
            </c:numRef>
          </c:val>
        </c:ser>
        <c:ser>
          <c:idx val="2"/>
          <c:order val="2"/>
          <c:val>
            <c:numRef>
              <c:f>'1'!$F$31:$P$31</c:f>
              <c:numCache>
                <c:formatCode>0.00</c:formatCode>
                <c:ptCount val="11"/>
                <c:pt idx="0">
                  <c:v>-1.6321205588285577</c:v>
                </c:pt>
                <c:pt idx="1">
                  <c:v>-2.6321205588285577</c:v>
                </c:pt>
                <c:pt idx="2">
                  <c:v>-3.2642411176571153</c:v>
                </c:pt>
                <c:pt idx="3">
                  <c:v>-3.6638175185508435</c:v>
                </c:pt>
                <c:pt idx="4">
                  <c:v>-3.9163979763784904</c:v>
                </c:pt>
                <c:pt idx="5">
                  <c:v>-4.0760592765296755</c:v>
                </c:pt>
                <c:pt idx="6">
                  <c:v>-4.1769844668045373</c:v>
                </c:pt>
                <c:pt idx="7">
                  <c:v>-4.2407813544809603</c:v>
                </c:pt>
                <c:pt idx="8">
                  <c:v>-4.2811086787705044</c:v>
                </c:pt>
                <c:pt idx="9">
                  <c:v>-4.3066004095364718</c:v>
                </c:pt>
                <c:pt idx="10">
                  <c:v>-4.3227142566337617</c:v>
                </c:pt>
              </c:numCache>
            </c:numRef>
          </c:val>
        </c:ser>
        <c:ser>
          <c:idx val="3"/>
          <c:order val="3"/>
          <c:val>
            <c:numRef>
              <c:f>'1'!$F$32:$P$32</c:f>
              <c:numCache>
                <c:formatCode>0.00</c:formatCode>
                <c:ptCount val="11"/>
                <c:pt idx="0">
                  <c:v>-2.0316969597222858</c:v>
                </c:pt>
                <c:pt idx="1">
                  <c:v>-3.0316969597222858</c:v>
                </c:pt>
                <c:pt idx="2">
                  <c:v>-3.6638175185508435</c:v>
                </c:pt>
                <c:pt idx="3">
                  <c:v>-4.0633939194445716</c:v>
                </c:pt>
                <c:pt idx="4">
                  <c:v>-4.3159743772722186</c:v>
                </c:pt>
                <c:pt idx="5">
                  <c:v>-4.4756356774234032</c:v>
                </c:pt>
                <c:pt idx="6">
                  <c:v>-4.576560867698265</c:v>
                </c:pt>
                <c:pt idx="7">
                  <c:v>-4.6403577553746889</c:v>
                </c:pt>
                <c:pt idx="8">
                  <c:v>-4.680685079664233</c:v>
                </c:pt>
                <c:pt idx="9">
                  <c:v>-4.7061768104301995</c:v>
                </c:pt>
                <c:pt idx="10">
                  <c:v>-4.7222906575274894</c:v>
                </c:pt>
              </c:numCache>
            </c:numRef>
          </c:val>
        </c:ser>
        <c:ser>
          <c:idx val="4"/>
          <c:order val="4"/>
          <c:val>
            <c:numRef>
              <c:f>'1'!$F$33:$P$33</c:f>
              <c:numCache>
                <c:formatCode>0.00</c:formatCode>
                <c:ptCount val="11"/>
                <c:pt idx="0">
                  <c:v>-2.2842774175499327</c:v>
                </c:pt>
                <c:pt idx="1">
                  <c:v>-3.2842774175499327</c:v>
                </c:pt>
                <c:pt idx="2">
                  <c:v>-3.9163979763784904</c:v>
                </c:pt>
                <c:pt idx="3">
                  <c:v>-4.3159743772722186</c:v>
                </c:pt>
                <c:pt idx="4">
                  <c:v>-4.5685548350998655</c:v>
                </c:pt>
                <c:pt idx="5">
                  <c:v>-4.728216135251051</c:v>
                </c:pt>
                <c:pt idx="6">
                  <c:v>-4.8291413255259119</c:v>
                </c:pt>
                <c:pt idx="7">
                  <c:v>-4.8929382132023358</c:v>
                </c:pt>
                <c:pt idx="8">
                  <c:v>-4.933265537491879</c:v>
                </c:pt>
                <c:pt idx="9">
                  <c:v>-4.9587572682578465</c:v>
                </c:pt>
                <c:pt idx="10">
                  <c:v>-4.9748711153551373</c:v>
                </c:pt>
              </c:numCache>
            </c:numRef>
          </c:val>
        </c:ser>
        <c:ser>
          <c:idx val="5"/>
          <c:order val="5"/>
          <c:val>
            <c:numRef>
              <c:f>'1'!$F$34:$P$34</c:f>
              <c:numCache>
                <c:formatCode>0.00</c:formatCode>
                <c:ptCount val="11"/>
                <c:pt idx="0">
                  <c:v>-2.4439387177011178</c:v>
                </c:pt>
                <c:pt idx="1">
                  <c:v>-3.4439387177011178</c:v>
                </c:pt>
                <c:pt idx="2">
                  <c:v>-4.0760592765296755</c:v>
                </c:pt>
                <c:pt idx="3">
                  <c:v>-4.4756356774234032</c:v>
                </c:pt>
                <c:pt idx="4">
                  <c:v>-4.728216135251051</c:v>
                </c:pt>
                <c:pt idx="5">
                  <c:v>-4.8878774354022356</c:v>
                </c:pt>
                <c:pt idx="6">
                  <c:v>-4.9888026256770974</c:v>
                </c:pt>
                <c:pt idx="7">
                  <c:v>-5.0525995133535204</c:v>
                </c:pt>
                <c:pt idx="8">
                  <c:v>-5.0929268376430645</c:v>
                </c:pt>
                <c:pt idx="9">
                  <c:v>-5.118418568409032</c:v>
                </c:pt>
                <c:pt idx="10">
                  <c:v>-5.1345324155063219</c:v>
                </c:pt>
              </c:numCache>
            </c:numRef>
          </c:val>
        </c:ser>
        <c:ser>
          <c:idx val="6"/>
          <c:order val="6"/>
          <c:val>
            <c:numRef>
              <c:f>'1'!$F$35:$P$35</c:f>
              <c:numCache>
                <c:formatCode>0.00</c:formatCode>
                <c:ptCount val="11"/>
                <c:pt idx="0">
                  <c:v>-2.5448639079759792</c:v>
                </c:pt>
                <c:pt idx="1">
                  <c:v>-3.5448639079759792</c:v>
                </c:pt>
                <c:pt idx="2">
                  <c:v>-4.1769844668045373</c:v>
                </c:pt>
                <c:pt idx="3">
                  <c:v>-4.576560867698265</c:v>
                </c:pt>
                <c:pt idx="4">
                  <c:v>-4.8291413255259119</c:v>
                </c:pt>
                <c:pt idx="5">
                  <c:v>-4.9888026256770974</c:v>
                </c:pt>
                <c:pt idx="6">
                  <c:v>-5.0897278159519583</c:v>
                </c:pt>
                <c:pt idx="7">
                  <c:v>-5.1535247036283822</c:v>
                </c:pt>
                <c:pt idx="8">
                  <c:v>-5.1938520279179254</c:v>
                </c:pt>
                <c:pt idx="9">
                  <c:v>-5.2193437586838929</c:v>
                </c:pt>
                <c:pt idx="10">
                  <c:v>-5.2354576057811837</c:v>
                </c:pt>
              </c:numCache>
            </c:numRef>
          </c:val>
        </c:ser>
        <c:ser>
          <c:idx val="7"/>
          <c:order val="7"/>
          <c:val>
            <c:numRef>
              <c:f>'1'!$F$36:$P$36</c:f>
              <c:numCache>
                <c:formatCode>0.00</c:formatCode>
                <c:ptCount val="11"/>
                <c:pt idx="0">
                  <c:v>-2.6086607956524031</c:v>
                </c:pt>
                <c:pt idx="1">
                  <c:v>-3.6086607956524031</c:v>
                </c:pt>
                <c:pt idx="2">
                  <c:v>-4.2407813544809603</c:v>
                </c:pt>
                <c:pt idx="3">
                  <c:v>-4.6403577553746889</c:v>
                </c:pt>
                <c:pt idx="4">
                  <c:v>-4.8929382132023358</c:v>
                </c:pt>
                <c:pt idx="5">
                  <c:v>-5.0525995133535204</c:v>
                </c:pt>
                <c:pt idx="6">
                  <c:v>-5.1535247036283822</c:v>
                </c:pt>
                <c:pt idx="7">
                  <c:v>-5.2173215913048061</c:v>
                </c:pt>
                <c:pt idx="8">
                  <c:v>-5.2576489155943502</c:v>
                </c:pt>
                <c:pt idx="9">
                  <c:v>-5.2831406463603168</c:v>
                </c:pt>
                <c:pt idx="10">
                  <c:v>-5.2992544934576067</c:v>
                </c:pt>
              </c:numCache>
            </c:numRef>
          </c:val>
        </c:ser>
        <c:ser>
          <c:idx val="8"/>
          <c:order val="8"/>
          <c:val>
            <c:numRef>
              <c:f>'1'!$F$37:$P$37</c:f>
              <c:numCache>
                <c:formatCode>0.00</c:formatCode>
                <c:ptCount val="11"/>
                <c:pt idx="0">
                  <c:v>-2.6489881199419467</c:v>
                </c:pt>
                <c:pt idx="1">
                  <c:v>-3.6489881199419467</c:v>
                </c:pt>
                <c:pt idx="2">
                  <c:v>-4.2811086787705044</c:v>
                </c:pt>
                <c:pt idx="3">
                  <c:v>-4.680685079664233</c:v>
                </c:pt>
                <c:pt idx="4">
                  <c:v>-4.933265537491879</c:v>
                </c:pt>
                <c:pt idx="5">
                  <c:v>-5.0929268376430645</c:v>
                </c:pt>
                <c:pt idx="6">
                  <c:v>-5.1938520279179254</c:v>
                </c:pt>
                <c:pt idx="7">
                  <c:v>-5.2576489155943502</c:v>
                </c:pt>
                <c:pt idx="8">
                  <c:v>-5.2979762398838934</c:v>
                </c:pt>
                <c:pt idx="9">
                  <c:v>-5.32346797064986</c:v>
                </c:pt>
                <c:pt idx="10">
                  <c:v>-5.3395818177471508</c:v>
                </c:pt>
              </c:numCache>
            </c:numRef>
          </c:val>
        </c:ser>
        <c:ser>
          <c:idx val="9"/>
          <c:order val="9"/>
          <c:val>
            <c:numRef>
              <c:f>'1'!$F$38:$P$38</c:f>
              <c:numCache>
                <c:formatCode>0.00</c:formatCode>
                <c:ptCount val="11"/>
                <c:pt idx="0">
                  <c:v>-2.6744798507079137</c:v>
                </c:pt>
                <c:pt idx="1">
                  <c:v>-3.6744798507079137</c:v>
                </c:pt>
                <c:pt idx="2">
                  <c:v>-4.3066004095364718</c:v>
                </c:pt>
                <c:pt idx="3">
                  <c:v>-4.7061768104301995</c:v>
                </c:pt>
                <c:pt idx="4">
                  <c:v>-4.9587572682578465</c:v>
                </c:pt>
                <c:pt idx="5">
                  <c:v>-5.118418568409032</c:v>
                </c:pt>
                <c:pt idx="6">
                  <c:v>-5.2193437586838929</c:v>
                </c:pt>
                <c:pt idx="7">
                  <c:v>-5.2831406463603168</c:v>
                </c:pt>
                <c:pt idx="8">
                  <c:v>-5.32346797064986</c:v>
                </c:pt>
                <c:pt idx="9">
                  <c:v>-5.3489597014158274</c:v>
                </c:pt>
                <c:pt idx="10">
                  <c:v>-5.3650735485131182</c:v>
                </c:pt>
              </c:numCache>
            </c:numRef>
          </c:val>
        </c:ser>
        <c:ser>
          <c:idx val="10"/>
          <c:order val="10"/>
          <c:val>
            <c:numRef>
              <c:f>'1'!$F$39:$P$39</c:f>
              <c:numCache>
                <c:formatCode>0.00</c:formatCode>
                <c:ptCount val="11"/>
                <c:pt idx="0">
                  <c:v>-2.6905936978052041</c:v>
                </c:pt>
                <c:pt idx="1">
                  <c:v>-3.6905936978052041</c:v>
                </c:pt>
                <c:pt idx="2">
                  <c:v>-4.3227142566337617</c:v>
                </c:pt>
                <c:pt idx="3">
                  <c:v>-4.7222906575274894</c:v>
                </c:pt>
                <c:pt idx="4">
                  <c:v>-4.9748711153551373</c:v>
                </c:pt>
                <c:pt idx="5">
                  <c:v>-5.1345324155063219</c:v>
                </c:pt>
                <c:pt idx="6">
                  <c:v>-5.2354576057811837</c:v>
                </c:pt>
                <c:pt idx="7">
                  <c:v>-5.2992544934576067</c:v>
                </c:pt>
                <c:pt idx="8">
                  <c:v>-5.3395818177471508</c:v>
                </c:pt>
                <c:pt idx="9">
                  <c:v>-5.3650735485131182</c:v>
                </c:pt>
                <c:pt idx="10">
                  <c:v>-5.3811873956104082</c:v>
                </c:pt>
              </c:numCache>
            </c:numRef>
          </c:val>
        </c:ser>
        <c:bandFmts/>
        <c:axId val="297661176"/>
        <c:axId val="297663920"/>
        <c:axId val="416521560"/>
      </c:surface3DChart>
      <c:catAx>
        <c:axId val="29766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63920"/>
        <c:crosses val="autoZero"/>
        <c:auto val="1"/>
        <c:lblAlgn val="ctr"/>
        <c:lblOffset val="100"/>
        <c:noMultiLvlLbl val="0"/>
      </c:catAx>
      <c:valAx>
        <c:axId val="297663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7661176"/>
        <c:crosses val="autoZero"/>
        <c:crossBetween val="midCat"/>
      </c:valAx>
      <c:serAx>
        <c:axId val="41652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6392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 contributions to change</a:t>
            </a:r>
            <a:r>
              <a:rPr lang="en-US" baseline="0"/>
              <a:t> stat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'1'!$S$29:$AC$29</c:f>
              <c:numCache>
                <c:formatCode>0.00</c:formatCode>
                <c:ptCount val="11"/>
                <c:pt idx="0">
                  <c:v>2</c:v>
                </c:pt>
                <c:pt idx="1">
                  <c:v>2.6321205588285577</c:v>
                </c:pt>
                <c:pt idx="2">
                  <c:v>3.0316969597222858</c:v>
                </c:pt>
                <c:pt idx="3">
                  <c:v>3.2842774175499327</c:v>
                </c:pt>
                <c:pt idx="4">
                  <c:v>3.4439387177011178</c:v>
                </c:pt>
                <c:pt idx="5">
                  <c:v>3.5448639079759792</c:v>
                </c:pt>
                <c:pt idx="6">
                  <c:v>3.6086607956524031</c:v>
                </c:pt>
                <c:pt idx="7">
                  <c:v>3.6489881199419467</c:v>
                </c:pt>
                <c:pt idx="8">
                  <c:v>3.6744798507079137</c:v>
                </c:pt>
                <c:pt idx="9">
                  <c:v>3.6905936978052041</c:v>
                </c:pt>
                <c:pt idx="10">
                  <c:v>3.7007795918372208</c:v>
                </c:pt>
              </c:numCache>
            </c:numRef>
          </c:val>
        </c:ser>
        <c:ser>
          <c:idx val="1"/>
          <c:order val="1"/>
          <c:val>
            <c:numRef>
              <c:f>'1'!$S$30:$AC$30</c:f>
              <c:numCache>
                <c:formatCode>0.00</c:formatCode>
                <c:ptCount val="11"/>
                <c:pt idx="0">
                  <c:v>2.6321205588285577</c:v>
                </c:pt>
                <c:pt idx="1">
                  <c:v>3.2642411176571153</c:v>
                </c:pt>
                <c:pt idx="2">
                  <c:v>3.6638175185508435</c:v>
                </c:pt>
                <c:pt idx="3">
                  <c:v>3.9163979763784904</c:v>
                </c:pt>
                <c:pt idx="4">
                  <c:v>4.0760592765296755</c:v>
                </c:pt>
                <c:pt idx="5">
                  <c:v>4.1769844668045373</c:v>
                </c:pt>
                <c:pt idx="6">
                  <c:v>4.2407813544809603</c:v>
                </c:pt>
                <c:pt idx="7">
                  <c:v>4.2811086787705044</c:v>
                </c:pt>
                <c:pt idx="8">
                  <c:v>4.3066004095364718</c:v>
                </c:pt>
                <c:pt idx="9">
                  <c:v>4.3227142566337617</c:v>
                </c:pt>
                <c:pt idx="10">
                  <c:v>4.3329001506657789</c:v>
                </c:pt>
              </c:numCache>
            </c:numRef>
          </c:val>
        </c:ser>
        <c:ser>
          <c:idx val="2"/>
          <c:order val="2"/>
          <c:val>
            <c:numRef>
              <c:f>'1'!$S$31:$AC$31</c:f>
              <c:numCache>
                <c:formatCode>0.00</c:formatCode>
                <c:ptCount val="11"/>
                <c:pt idx="0">
                  <c:v>3.0316969597222858</c:v>
                </c:pt>
                <c:pt idx="1">
                  <c:v>3.6638175185508435</c:v>
                </c:pt>
                <c:pt idx="2">
                  <c:v>4.0633939194445716</c:v>
                </c:pt>
                <c:pt idx="3">
                  <c:v>4.3159743772722186</c:v>
                </c:pt>
                <c:pt idx="4">
                  <c:v>4.4756356774234032</c:v>
                </c:pt>
                <c:pt idx="5">
                  <c:v>4.576560867698265</c:v>
                </c:pt>
                <c:pt idx="6">
                  <c:v>4.6403577553746889</c:v>
                </c:pt>
                <c:pt idx="7">
                  <c:v>4.680685079664233</c:v>
                </c:pt>
                <c:pt idx="8">
                  <c:v>4.7061768104301995</c:v>
                </c:pt>
                <c:pt idx="9">
                  <c:v>4.7222906575274894</c:v>
                </c:pt>
                <c:pt idx="10">
                  <c:v>4.7324765515595066</c:v>
                </c:pt>
              </c:numCache>
            </c:numRef>
          </c:val>
        </c:ser>
        <c:ser>
          <c:idx val="3"/>
          <c:order val="3"/>
          <c:val>
            <c:numRef>
              <c:f>'1'!$S$32:$AC$32</c:f>
              <c:numCache>
                <c:formatCode>0.00</c:formatCode>
                <c:ptCount val="11"/>
                <c:pt idx="0">
                  <c:v>3.2842774175499327</c:v>
                </c:pt>
                <c:pt idx="1">
                  <c:v>3.9163979763784904</c:v>
                </c:pt>
                <c:pt idx="2">
                  <c:v>4.3159743772722186</c:v>
                </c:pt>
                <c:pt idx="3">
                  <c:v>4.5685548350998655</c:v>
                </c:pt>
                <c:pt idx="4">
                  <c:v>4.728216135251051</c:v>
                </c:pt>
                <c:pt idx="5">
                  <c:v>4.8291413255259119</c:v>
                </c:pt>
                <c:pt idx="6">
                  <c:v>4.8929382132023358</c:v>
                </c:pt>
                <c:pt idx="7">
                  <c:v>4.933265537491879</c:v>
                </c:pt>
                <c:pt idx="8">
                  <c:v>4.9587572682578465</c:v>
                </c:pt>
                <c:pt idx="9">
                  <c:v>4.9748711153551373</c:v>
                </c:pt>
                <c:pt idx="10">
                  <c:v>4.9850570093871536</c:v>
                </c:pt>
              </c:numCache>
            </c:numRef>
          </c:val>
        </c:ser>
        <c:ser>
          <c:idx val="4"/>
          <c:order val="4"/>
          <c:val>
            <c:numRef>
              <c:f>'1'!$S$33:$AC$33</c:f>
              <c:numCache>
                <c:formatCode>0.00</c:formatCode>
                <c:ptCount val="11"/>
                <c:pt idx="0">
                  <c:v>3.4439387177011178</c:v>
                </c:pt>
                <c:pt idx="1">
                  <c:v>4.0760592765296755</c:v>
                </c:pt>
                <c:pt idx="2">
                  <c:v>4.4756356774234032</c:v>
                </c:pt>
                <c:pt idx="3">
                  <c:v>4.728216135251051</c:v>
                </c:pt>
                <c:pt idx="4">
                  <c:v>4.8878774354022356</c:v>
                </c:pt>
                <c:pt idx="5">
                  <c:v>4.9888026256770974</c:v>
                </c:pt>
                <c:pt idx="6">
                  <c:v>5.0525995133535204</c:v>
                </c:pt>
                <c:pt idx="7">
                  <c:v>5.0929268376430645</c:v>
                </c:pt>
                <c:pt idx="8">
                  <c:v>5.118418568409032</c:v>
                </c:pt>
                <c:pt idx="9">
                  <c:v>5.1345324155063219</c:v>
                </c:pt>
                <c:pt idx="10">
                  <c:v>5.1447183095383391</c:v>
                </c:pt>
              </c:numCache>
            </c:numRef>
          </c:val>
        </c:ser>
        <c:ser>
          <c:idx val="5"/>
          <c:order val="5"/>
          <c:val>
            <c:numRef>
              <c:f>'1'!$S$34:$AC$34</c:f>
              <c:numCache>
                <c:formatCode>0.00</c:formatCode>
                <c:ptCount val="11"/>
                <c:pt idx="0">
                  <c:v>3.5448639079759792</c:v>
                </c:pt>
                <c:pt idx="1">
                  <c:v>4.1769844668045373</c:v>
                </c:pt>
                <c:pt idx="2">
                  <c:v>4.576560867698265</c:v>
                </c:pt>
                <c:pt idx="3">
                  <c:v>4.8291413255259119</c:v>
                </c:pt>
                <c:pt idx="4">
                  <c:v>4.9888026256770974</c:v>
                </c:pt>
                <c:pt idx="5">
                  <c:v>5.0897278159519583</c:v>
                </c:pt>
                <c:pt idx="6">
                  <c:v>5.1535247036283822</c:v>
                </c:pt>
                <c:pt idx="7">
                  <c:v>5.1938520279179254</c:v>
                </c:pt>
                <c:pt idx="8">
                  <c:v>5.2193437586838929</c:v>
                </c:pt>
                <c:pt idx="9">
                  <c:v>5.2354576057811837</c:v>
                </c:pt>
                <c:pt idx="10">
                  <c:v>5.2456434998132</c:v>
                </c:pt>
              </c:numCache>
            </c:numRef>
          </c:val>
        </c:ser>
        <c:ser>
          <c:idx val="6"/>
          <c:order val="6"/>
          <c:val>
            <c:numRef>
              <c:f>'1'!$S$35:$AC$35</c:f>
              <c:numCache>
                <c:formatCode>0.00</c:formatCode>
                <c:ptCount val="11"/>
                <c:pt idx="0">
                  <c:v>3.6086607956524031</c:v>
                </c:pt>
                <c:pt idx="1">
                  <c:v>4.2407813544809603</c:v>
                </c:pt>
                <c:pt idx="2">
                  <c:v>4.6403577553746889</c:v>
                </c:pt>
                <c:pt idx="3">
                  <c:v>4.8929382132023358</c:v>
                </c:pt>
                <c:pt idx="4">
                  <c:v>5.0525995133535204</c:v>
                </c:pt>
                <c:pt idx="5">
                  <c:v>5.1535247036283822</c:v>
                </c:pt>
                <c:pt idx="6">
                  <c:v>5.2173215913048061</c:v>
                </c:pt>
                <c:pt idx="7">
                  <c:v>5.2576489155943502</c:v>
                </c:pt>
                <c:pt idx="8">
                  <c:v>5.2831406463603168</c:v>
                </c:pt>
                <c:pt idx="9">
                  <c:v>5.2992544934576067</c:v>
                </c:pt>
                <c:pt idx="10">
                  <c:v>5.3094403874896239</c:v>
                </c:pt>
              </c:numCache>
            </c:numRef>
          </c:val>
        </c:ser>
        <c:ser>
          <c:idx val="7"/>
          <c:order val="7"/>
          <c:val>
            <c:numRef>
              <c:f>'1'!$S$36:$AC$36</c:f>
              <c:numCache>
                <c:formatCode>0.00</c:formatCode>
                <c:ptCount val="11"/>
                <c:pt idx="0">
                  <c:v>3.6489881199419467</c:v>
                </c:pt>
                <c:pt idx="1">
                  <c:v>4.2811086787705044</c:v>
                </c:pt>
                <c:pt idx="2">
                  <c:v>4.680685079664233</c:v>
                </c:pt>
                <c:pt idx="3">
                  <c:v>4.933265537491879</c:v>
                </c:pt>
                <c:pt idx="4">
                  <c:v>5.0929268376430645</c:v>
                </c:pt>
                <c:pt idx="5">
                  <c:v>5.1938520279179254</c:v>
                </c:pt>
                <c:pt idx="6">
                  <c:v>5.2576489155943502</c:v>
                </c:pt>
                <c:pt idx="7">
                  <c:v>5.2979762398838934</c:v>
                </c:pt>
                <c:pt idx="8">
                  <c:v>5.32346797064986</c:v>
                </c:pt>
                <c:pt idx="9">
                  <c:v>5.3395818177471508</c:v>
                </c:pt>
                <c:pt idx="10">
                  <c:v>5.3497677117791671</c:v>
                </c:pt>
              </c:numCache>
            </c:numRef>
          </c:val>
        </c:ser>
        <c:ser>
          <c:idx val="8"/>
          <c:order val="8"/>
          <c:val>
            <c:numRef>
              <c:f>'1'!$S$37:$AC$37</c:f>
              <c:numCache>
                <c:formatCode>0.00</c:formatCode>
                <c:ptCount val="11"/>
                <c:pt idx="0">
                  <c:v>3.6744798507079137</c:v>
                </c:pt>
                <c:pt idx="1">
                  <c:v>4.3066004095364718</c:v>
                </c:pt>
                <c:pt idx="2">
                  <c:v>4.7061768104301995</c:v>
                </c:pt>
                <c:pt idx="3">
                  <c:v>4.9587572682578465</c:v>
                </c:pt>
                <c:pt idx="4">
                  <c:v>5.118418568409032</c:v>
                </c:pt>
                <c:pt idx="5">
                  <c:v>5.2193437586838929</c:v>
                </c:pt>
                <c:pt idx="6">
                  <c:v>5.2831406463603168</c:v>
                </c:pt>
                <c:pt idx="7">
                  <c:v>5.32346797064986</c:v>
                </c:pt>
                <c:pt idx="8">
                  <c:v>5.3489597014158274</c:v>
                </c:pt>
                <c:pt idx="9">
                  <c:v>5.3650735485131182</c:v>
                </c:pt>
                <c:pt idx="10">
                  <c:v>5.3752594425451345</c:v>
                </c:pt>
              </c:numCache>
            </c:numRef>
          </c:val>
        </c:ser>
        <c:ser>
          <c:idx val="9"/>
          <c:order val="9"/>
          <c:val>
            <c:numRef>
              <c:f>'1'!$S$38:$AC$38</c:f>
              <c:numCache>
                <c:formatCode>0.00</c:formatCode>
                <c:ptCount val="11"/>
                <c:pt idx="0">
                  <c:v>3.6905936978052041</c:v>
                </c:pt>
                <c:pt idx="1">
                  <c:v>4.3227142566337617</c:v>
                </c:pt>
                <c:pt idx="2">
                  <c:v>4.7222906575274894</c:v>
                </c:pt>
                <c:pt idx="3">
                  <c:v>4.9748711153551373</c:v>
                </c:pt>
                <c:pt idx="4">
                  <c:v>5.1345324155063219</c:v>
                </c:pt>
                <c:pt idx="5">
                  <c:v>5.2354576057811837</c:v>
                </c:pt>
                <c:pt idx="6">
                  <c:v>5.2992544934576067</c:v>
                </c:pt>
                <c:pt idx="7">
                  <c:v>5.3395818177471508</c:v>
                </c:pt>
                <c:pt idx="8">
                  <c:v>5.3650735485131182</c:v>
                </c:pt>
                <c:pt idx="9">
                  <c:v>5.3811873956104082</c:v>
                </c:pt>
                <c:pt idx="10">
                  <c:v>5.3913732896424253</c:v>
                </c:pt>
              </c:numCache>
            </c:numRef>
          </c:val>
        </c:ser>
        <c:ser>
          <c:idx val="10"/>
          <c:order val="10"/>
          <c:val>
            <c:numRef>
              <c:f>'1'!$S$39:$AC$39</c:f>
              <c:numCache>
                <c:formatCode>0.00</c:formatCode>
                <c:ptCount val="11"/>
                <c:pt idx="0">
                  <c:v>3.7007795918372208</c:v>
                </c:pt>
                <c:pt idx="1">
                  <c:v>4.3329001506657789</c:v>
                </c:pt>
                <c:pt idx="2">
                  <c:v>4.7324765515595066</c:v>
                </c:pt>
                <c:pt idx="3">
                  <c:v>4.9850570093871536</c:v>
                </c:pt>
                <c:pt idx="4">
                  <c:v>5.1447183095383391</c:v>
                </c:pt>
                <c:pt idx="5">
                  <c:v>5.2456434998132</c:v>
                </c:pt>
                <c:pt idx="6">
                  <c:v>5.3094403874896239</c:v>
                </c:pt>
                <c:pt idx="7">
                  <c:v>5.3497677117791671</c:v>
                </c:pt>
                <c:pt idx="8">
                  <c:v>5.3752594425451345</c:v>
                </c:pt>
                <c:pt idx="9">
                  <c:v>5.3913732896424253</c:v>
                </c:pt>
                <c:pt idx="10">
                  <c:v>5.4015591836744417</c:v>
                </c:pt>
              </c:numCache>
            </c:numRef>
          </c:val>
        </c:ser>
        <c:bandFmts/>
        <c:axId val="297666664"/>
        <c:axId val="295634264"/>
        <c:axId val="469670648"/>
      </c:surface3DChart>
      <c:catAx>
        <c:axId val="29766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34264"/>
        <c:crosses val="autoZero"/>
        <c:auto val="1"/>
        <c:lblAlgn val="ctr"/>
        <c:lblOffset val="100"/>
        <c:noMultiLvlLbl val="0"/>
      </c:catAx>
      <c:valAx>
        <c:axId val="295634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7666664"/>
        <c:crosses val="autoZero"/>
        <c:crossBetween val="midCat"/>
      </c:valAx>
      <c:serAx>
        <c:axId val="4696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3426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Statistic by Degree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'1'!$AE$29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'1'!$AF$29:$AP$29</c:f>
              <c:numCache>
                <c:formatCode>0.00</c:formatCode>
                <c:ptCount val="11"/>
                <c:pt idx="0">
                  <c:v>2</c:v>
                </c:pt>
                <c:pt idx="1">
                  <c:v>1.6321205588285577</c:v>
                </c:pt>
                <c:pt idx="2">
                  <c:v>1.3995764008937281</c:v>
                </c:pt>
                <c:pt idx="3">
                  <c:v>1.2525804578276469</c:v>
                </c:pt>
                <c:pt idx="4">
                  <c:v>1.1596613001511851</c:v>
                </c:pt>
                <c:pt idx="5">
                  <c:v>1.1009251902748614</c:v>
                </c:pt>
                <c:pt idx="6">
                  <c:v>1.0637968876764239</c:v>
                </c:pt>
                <c:pt idx="7">
                  <c:v>1.0403273242895437</c:v>
                </c:pt>
                <c:pt idx="8">
                  <c:v>1.025491730765967</c:v>
                </c:pt>
                <c:pt idx="9">
                  <c:v>1.0161138470972904</c:v>
                </c:pt>
                <c:pt idx="10">
                  <c:v>1.0101858940320168</c:v>
                </c:pt>
              </c:numCache>
            </c:numRef>
          </c:val>
        </c:ser>
        <c:ser>
          <c:idx val="1"/>
          <c:order val="1"/>
          <c:tx>
            <c:strRef>
              <c:f>'1'!$AE$30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'1'!$AF$30:$AP$30</c:f>
              <c:numCache>
                <c:formatCode>0.00</c:formatCode>
                <c:ptCount val="11"/>
                <c:pt idx="0">
                  <c:v>1.6321205588285577</c:v>
                </c:pt>
                <c:pt idx="1">
                  <c:v>1.2642411176571153</c:v>
                </c:pt>
                <c:pt idx="2">
                  <c:v>1.0316969597222858</c:v>
                </c:pt>
                <c:pt idx="3">
                  <c:v>0.8847010166562046</c:v>
                </c:pt>
                <c:pt idx="4">
                  <c:v>0.79178185897974274</c:v>
                </c:pt>
                <c:pt idx="5">
                  <c:v>0.73304574910341946</c:v>
                </c:pt>
                <c:pt idx="6">
                  <c:v>0.69591744650498111</c:v>
                </c:pt>
                <c:pt idx="7">
                  <c:v>0.67244788311810133</c:v>
                </c:pt>
                <c:pt idx="8">
                  <c:v>0.65761228959452511</c:v>
                </c:pt>
                <c:pt idx="9">
                  <c:v>0.64823440592584802</c:v>
                </c:pt>
                <c:pt idx="10">
                  <c:v>0.64230645286057486</c:v>
                </c:pt>
              </c:numCache>
            </c:numRef>
          </c:val>
        </c:ser>
        <c:ser>
          <c:idx val="2"/>
          <c:order val="2"/>
          <c:tx>
            <c:strRef>
              <c:f>'1'!$AE$31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'1'!$AF$31:$AP$31</c:f>
              <c:numCache>
                <c:formatCode>0.00</c:formatCode>
                <c:ptCount val="11"/>
                <c:pt idx="0">
                  <c:v>1.3995764008937281</c:v>
                </c:pt>
                <c:pt idx="1">
                  <c:v>1.0316969597222858</c:v>
                </c:pt>
                <c:pt idx="2">
                  <c:v>0.79915280178745629</c:v>
                </c:pt>
                <c:pt idx="3">
                  <c:v>0.65215685872137508</c:v>
                </c:pt>
                <c:pt idx="4">
                  <c:v>0.55923770104491277</c:v>
                </c:pt>
                <c:pt idx="5">
                  <c:v>0.5005015911685895</c:v>
                </c:pt>
                <c:pt idx="6">
                  <c:v>0.46337328857015159</c:v>
                </c:pt>
                <c:pt idx="7">
                  <c:v>0.4399037251832727</c:v>
                </c:pt>
                <c:pt idx="8">
                  <c:v>0.42506813165969515</c:v>
                </c:pt>
                <c:pt idx="9">
                  <c:v>0.41569024799101761</c:v>
                </c:pt>
                <c:pt idx="10">
                  <c:v>0.4097622949257449</c:v>
                </c:pt>
              </c:numCache>
            </c:numRef>
          </c:val>
        </c:ser>
        <c:ser>
          <c:idx val="3"/>
          <c:order val="3"/>
          <c:tx>
            <c:strRef>
              <c:f>'1'!$AE$32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'1'!$AF$32:$AP$32</c:f>
              <c:numCache>
                <c:formatCode>0.00</c:formatCode>
                <c:ptCount val="11"/>
                <c:pt idx="0">
                  <c:v>1.2525804578276469</c:v>
                </c:pt>
                <c:pt idx="1">
                  <c:v>0.8847010166562046</c:v>
                </c:pt>
                <c:pt idx="2">
                  <c:v>0.65215685872137508</c:v>
                </c:pt>
                <c:pt idx="3">
                  <c:v>0.50516091565529386</c:v>
                </c:pt>
                <c:pt idx="4">
                  <c:v>0.41224175797883245</c:v>
                </c:pt>
                <c:pt idx="5">
                  <c:v>0.35350564810250873</c:v>
                </c:pt>
                <c:pt idx="6">
                  <c:v>0.31637734550407082</c:v>
                </c:pt>
                <c:pt idx="7">
                  <c:v>0.29290778211719015</c:v>
                </c:pt>
                <c:pt idx="8">
                  <c:v>0.27807218859361349</c:v>
                </c:pt>
                <c:pt idx="9">
                  <c:v>0.26869430492493773</c:v>
                </c:pt>
                <c:pt idx="10">
                  <c:v>0.26276635185966413</c:v>
                </c:pt>
              </c:numCache>
            </c:numRef>
          </c:val>
        </c:ser>
        <c:ser>
          <c:idx val="4"/>
          <c:order val="4"/>
          <c:tx>
            <c:strRef>
              <c:f>'1'!$AE$33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'1'!$AF$33:$AP$33</c:f>
              <c:numCache>
                <c:formatCode>0.00</c:formatCode>
                <c:ptCount val="11"/>
                <c:pt idx="0">
                  <c:v>1.1596613001511851</c:v>
                </c:pt>
                <c:pt idx="1">
                  <c:v>0.79178185897974274</c:v>
                </c:pt>
                <c:pt idx="2">
                  <c:v>0.55923770104491277</c:v>
                </c:pt>
                <c:pt idx="3">
                  <c:v>0.41224175797883245</c:v>
                </c:pt>
                <c:pt idx="4">
                  <c:v>0.31932260030237014</c:v>
                </c:pt>
                <c:pt idx="5">
                  <c:v>0.26058649042604642</c:v>
                </c:pt>
                <c:pt idx="6">
                  <c:v>0.22345818782760851</c:v>
                </c:pt>
                <c:pt idx="7">
                  <c:v>0.19998862444072874</c:v>
                </c:pt>
                <c:pt idx="8">
                  <c:v>0.18515303091715296</c:v>
                </c:pt>
                <c:pt idx="9">
                  <c:v>0.17577514724847543</c:v>
                </c:pt>
                <c:pt idx="10">
                  <c:v>0.16984719418320182</c:v>
                </c:pt>
              </c:numCache>
            </c:numRef>
          </c:val>
        </c:ser>
        <c:ser>
          <c:idx val="5"/>
          <c:order val="5"/>
          <c:tx>
            <c:strRef>
              <c:f>'1'!$AE$34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'1'!$AF$34:$AP$34</c:f>
              <c:numCache>
                <c:formatCode>0.00</c:formatCode>
                <c:ptCount val="11"/>
                <c:pt idx="0">
                  <c:v>1.1009251902748614</c:v>
                </c:pt>
                <c:pt idx="1">
                  <c:v>0.73304574910341946</c:v>
                </c:pt>
                <c:pt idx="2">
                  <c:v>0.5005015911685895</c:v>
                </c:pt>
                <c:pt idx="3">
                  <c:v>0.35350564810250873</c:v>
                </c:pt>
                <c:pt idx="4">
                  <c:v>0.26058649042604642</c:v>
                </c:pt>
                <c:pt idx="5">
                  <c:v>0.20185038054972271</c:v>
                </c:pt>
                <c:pt idx="6">
                  <c:v>0.1647220779512848</c:v>
                </c:pt>
                <c:pt idx="7">
                  <c:v>0.14125251456440502</c:v>
                </c:pt>
                <c:pt idx="8">
                  <c:v>0.12641692104082836</c:v>
                </c:pt>
                <c:pt idx="9">
                  <c:v>0.11703903737215171</c:v>
                </c:pt>
                <c:pt idx="10">
                  <c:v>0.11111108430687811</c:v>
                </c:pt>
              </c:numCache>
            </c:numRef>
          </c:val>
        </c:ser>
        <c:ser>
          <c:idx val="6"/>
          <c:order val="6"/>
          <c:tx>
            <c:strRef>
              <c:f>'1'!$AE$35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'1'!$AF$35:$AP$35</c:f>
              <c:numCache>
                <c:formatCode>0.00</c:formatCode>
                <c:ptCount val="11"/>
                <c:pt idx="0">
                  <c:v>1.0637968876764239</c:v>
                </c:pt>
                <c:pt idx="1">
                  <c:v>0.69591744650498111</c:v>
                </c:pt>
                <c:pt idx="2">
                  <c:v>0.46337328857015159</c:v>
                </c:pt>
                <c:pt idx="3">
                  <c:v>0.31637734550407082</c:v>
                </c:pt>
                <c:pt idx="4">
                  <c:v>0.22345818782760851</c:v>
                </c:pt>
                <c:pt idx="5">
                  <c:v>0.1647220779512848</c:v>
                </c:pt>
                <c:pt idx="6">
                  <c:v>0.12759377535284777</c:v>
                </c:pt>
                <c:pt idx="7">
                  <c:v>0.10412421196596799</c:v>
                </c:pt>
                <c:pt idx="8">
                  <c:v>8.9288618442391332E-2</c:v>
                </c:pt>
                <c:pt idx="9">
                  <c:v>7.9910734773713799E-2</c:v>
                </c:pt>
                <c:pt idx="10">
                  <c:v>7.3982781708440193E-2</c:v>
                </c:pt>
              </c:numCache>
            </c:numRef>
          </c:val>
        </c:ser>
        <c:ser>
          <c:idx val="7"/>
          <c:order val="7"/>
          <c:tx>
            <c:strRef>
              <c:f>'1'!$AE$36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'1'!$AF$36:$AP$36</c:f>
              <c:numCache>
                <c:formatCode>0.00</c:formatCode>
                <c:ptCount val="11"/>
                <c:pt idx="0">
                  <c:v>1.0403273242895437</c:v>
                </c:pt>
                <c:pt idx="1">
                  <c:v>0.67244788311810133</c:v>
                </c:pt>
                <c:pt idx="2">
                  <c:v>0.4399037251832727</c:v>
                </c:pt>
                <c:pt idx="3">
                  <c:v>0.29290778211719015</c:v>
                </c:pt>
                <c:pt idx="4">
                  <c:v>0.19998862444072874</c:v>
                </c:pt>
                <c:pt idx="5">
                  <c:v>0.14125251456440502</c:v>
                </c:pt>
                <c:pt idx="6">
                  <c:v>0.10412421196596799</c:v>
                </c:pt>
                <c:pt idx="7">
                  <c:v>8.0654648579087329E-2</c:v>
                </c:pt>
                <c:pt idx="8">
                  <c:v>6.5819055055509779E-2</c:v>
                </c:pt>
                <c:pt idx="9">
                  <c:v>5.6441171386834021E-2</c:v>
                </c:pt>
                <c:pt idx="10">
                  <c:v>5.0513218321560416E-2</c:v>
                </c:pt>
              </c:numCache>
            </c:numRef>
          </c:val>
        </c:ser>
        <c:ser>
          <c:idx val="8"/>
          <c:order val="8"/>
          <c:tx>
            <c:strRef>
              <c:f>'1'!$AE$37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'1'!$AF$37:$AP$37</c:f>
              <c:numCache>
                <c:formatCode>0.00</c:formatCode>
                <c:ptCount val="11"/>
                <c:pt idx="0">
                  <c:v>1.025491730765967</c:v>
                </c:pt>
                <c:pt idx="1">
                  <c:v>0.65761228959452511</c:v>
                </c:pt>
                <c:pt idx="2">
                  <c:v>0.42506813165969515</c:v>
                </c:pt>
                <c:pt idx="3">
                  <c:v>0.27807218859361349</c:v>
                </c:pt>
                <c:pt idx="4">
                  <c:v>0.18515303091715296</c:v>
                </c:pt>
                <c:pt idx="5">
                  <c:v>0.12641692104082836</c:v>
                </c:pt>
                <c:pt idx="6">
                  <c:v>8.9288618442391332E-2</c:v>
                </c:pt>
                <c:pt idx="7">
                  <c:v>6.5819055055509779E-2</c:v>
                </c:pt>
                <c:pt idx="8">
                  <c:v>5.0983461531934005E-2</c:v>
                </c:pt>
                <c:pt idx="9">
                  <c:v>4.1605577863258247E-2</c:v>
                </c:pt>
                <c:pt idx="10">
                  <c:v>3.5677624797983754E-2</c:v>
                </c:pt>
              </c:numCache>
            </c:numRef>
          </c:val>
        </c:ser>
        <c:ser>
          <c:idx val="9"/>
          <c:order val="9"/>
          <c:tx>
            <c:strRef>
              <c:f>'1'!$AE$38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'1'!$AF$38:$AP$38</c:f>
              <c:numCache>
                <c:formatCode>0.00</c:formatCode>
                <c:ptCount val="11"/>
                <c:pt idx="0">
                  <c:v>1.0161138470972904</c:v>
                </c:pt>
                <c:pt idx="1">
                  <c:v>0.64823440592584802</c:v>
                </c:pt>
                <c:pt idx="2">
                  <c:v>0.41569024799101761</c:v>
                </c:pt>
                <c:pt idx="3">
                  <c:v>0.26869430492493773</c:v>
                </c:pt>
                <c:pt idx="4">
                  <c:v>0.17577514724847543</c:v>
                </c:pt>
                <c:pt idx="5">
                  <c:v>0.11703903737215171</c:v>
                </c:pt>
                <c:pt idx="6">
                  <c:v>7.9910734773713799E-2</c:v>
                </c:pt>
                <c:pt idx="7">
                  <c:v>5.6441171386834021E-2</c:v>
                </c:pt>
                <c:pt idx="8">
                  <c:v>4.1605577863258247E-2</c:v>
                </c:pt>
                <c:pt idx="9">
                  <c:v>3.2227694194580714E-2</c:v>
                </c:pt>
                <c:pt idx="10">
                  <c:v>2.6299741129307108E-2</c:v>
                </c:pt>
              </c:numCache>
            </c:numRef>
          </c:val>
        </c:ser>
        <c:ser>
          <c:idx val="10"/>
          <c:order val="10"/>
          <c:tx>
            <c:strRef>
              <c:f>'1'!$AE$39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'1'!$AF$28:$AP$28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'1'!$AF$39:$AP$39</c:f>
              <c:numCache>
                <c:formatCode>0.00</c:formatCode>
                <c:ptCount val="11"/>
                <c:pt idx="0">
                  <c:v>1.0101858940320168</c:v>
                </c:pt>
                <c:pt idx="1">
                  <c:v>0.64230645286057486</c:v>
                </c:pt>
                <c:pt idx="2">
                  <c:v>0.4097622949257449</c:v>
                </c:pt>
                <c:pt idx="3">
                  <c:v>0.26276635185966413</c:v>
                </c:pt>
                <c:pt idx="4">
                  <c:v>0.16984719418320182</c:v>
                </c:pt>
                <c:pt idx="5">
                  <c:v>0.11111108430687811</c:v>
                </c:pt>
                <c:pt idx="6">
                  <c:v>7.3982781708440193E-2</c:v>
                </c:pt>
                <c:pt idx="7">
                  <c:v>5.0513218321560416E-2</c:v>
                </c:pt>
                <c:pt idx="8">
                  <c:v>3.5677624797983754E-2</c:v>
                </c:pt>
                <c:pt idx="9">
                  <c:v>2.6299741129307108E-2</c:v>
                </c:pt>
                <c:pt idx="10">
                  <c:v>2.0371788064033503E-2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95629952"/>
        <c:axId val="295636224"/>
        <c:axId val="469665560"/>
      </c:surface3DChart>
      <c:catAx>
        <c:axId val="29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1 Degree</a:t>
                </a:r>
              </a:p>
            </c:rich>
          </c:tx>
          <c:layout>
            <c:manualLayout>
              <c:xMode val="edge"/>
              <c:yMode val="edge"/>
              <c:x val="0.2272062554680665"/>
              <c:y val="0.79782565427658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6224"/>
        <c:crosses val="autoZero"/>
        <c:auto val="1"/>
        <c:lblAlgn val="ctr"/>
        <c:lblOffset val="100"/>
        <c:tickLblSkip val="1"/>
        <c:noMultiLvlLbl val="0"/>
      </c:catAx>
      <c:valAx>
        <c:axId val="29563622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Statistic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29952"/>
        <c:crosses val="autoZero"/>
        <c:crossBetween val="midCat"/>
      </c:valAx>
      <c:serAx>
        <c:axId val="46966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2 Degree</a:t>
                </a:r>
              </a:p>
            </c:rich>
          </c:tx>
          <c:layout>
            <c:manualLayout>
              <c:xMode val="edge"/>
              <c:yMode val="edge"/>
              <c:x val="0.77460739282589675"/>
              <c:y val="0.774581070935977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6224"/>
        <c:crosses val="autoZero"/>
        <c:tickLblSkip val="1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Negative contributions to change stat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'10'!$F$29:$P$29</c:f>
              <c:numCache>
                <c:formatCode>0.00</c:formatCode>
                <c:ptCount val="11"/>
                <c:pt idx="0">
                  <c:v>0</c:v>
                </c:pt>
                <c:pt idx="1">
                  <c:v>-1.0000000000001299</c:v>
                </c:pt>
                <c:pt idx="2">
                  <c:v>-1.9999546000714068</c:v>
                </c:pt>
                <c:pt idx="3">
                  <c:v>-2.9998638022728819</c:v>
                </c:pt>
                <c:pt idx="4">
                  <c:v>-3.9997276086684974</c:v>
                </c:pt>
                <c:pt idx="5">
                  <c:v>-4.999546021317304</c:v>
                </c:pt>
                <c:pt idx="6">
                  <c:v>-5.9993190422783531</c:v>
                </c:pt>
                <c:pt idx="7">
                  <c:v>-6.9990466736155872</c:v>
                </c:pt>
                <c:pt idx="8">
                  <c:v>-7.998728917390503</c:v>
                </c:pt>
                <c:pt idx="9">
                  <c:v>-8.9983657756597051</c:v>
                </c:pt>
                <c:pt idx="10">
                  <c:v>-9.9979572504871363</c:v>
                </c:pt>
              </c:numCache>
            </c:numRef>
          </c:val>
        </c:ser>
        <c:ser>
          <c:idx val="1"/>
          <c:order val="1"/>
          <c:val>
            <c:numRef>
              <c:f>'10'!$F$30:$P$30</c:f>
              <c:numCache>
                <c:formatCode>0.00</c:formatCode>
                <c:ptCount val="11"/>
                <c:pt idx="0">
                  <c:v>-1.0000000000001299</c:v>
                </c:pt>
                <c:pt idx="1">
                  <c:v>-2.0000000000002598</c:v>
                </c:pt>
                <c:pt idx="2">
                  <c:v>-2.9999546000715367</c:v>
                </c:pt>
                <c:pt idx="3">
                  <c:v>-3.999863802273012</c:v>
                </c:pt>
                <c:pt idx="4">
                  <c:v>-4.9997276086686275</c:v>
                </c:pt>
                <c:pt idx="5">
                  <c:v>-5.9995460213174336</c:v>
                </c:pt>
                <c:pt idx="6">
                  <c:v>-6.9993190422784828</c:v>
                </c:pt>
                <c:pt idx="7">
                  <c:v>-7.9990466736157169</c:v>
                </c:pt>
                <c:pt idx="8">
                  <c:v>-8.9987289173906326</c:v>
                </c:pt>
                <c:pt idx="9">
                  <c:v>-9.9983657756598348</c:v>
                </c:pt>
                <c:pt idx="10">
                  <c:v>-10.997957250487266</c:v>
                </c:pt>
              </c:numCache>
            </c:numRef>
          </c:val>
        </c:ser>
        <c:ser>
          <c:idx val="2"/>
          <c:order val="2"/>
          <c:val>
            <c:numRef>
              <c:f>'10'!$F$31:$P$31</c:f>
              <c:numCache>
                <c:formatCode>0.00</c:formatCode>
                <c:ptCount val="11"/>
                <c:pt idx="0">
                  <c:v>-1.9999546000714068</c:v>
                </c:pt>
                <c:pt idx="1">
                  <c:v>-2.9999546000715367</c:v>
                </c:pt>
                <c:pt idx="2">
                  <c:v>-3.9999092001428136</c:v>
                </c:pt>
                <c:pt idx="3">
                  <c:v>-4.9998184023442889</c:v>
                </c:pt>
                <c:pt idx="4">
                  <c:v>-5.9996822087399044</c:v>
                </c:pt>
                <c:pt idx="5">
                  <c:v>-6.9995006213887105</c:v>
                </c:pt>
                <c:pt idx="6">
                  <c:v>-7.9992736423497597</c:v>
                </c:pt>
                <c:pt idx="7">
                  <c:v>-8.9990012736869947</c:v>
                </c:pt>
                <c:pt idx="8">
                  <c:v>-9.9986835174619095</c:v>
                </c:pt>
                <c:pt idx="9">
                  <c:v>-10.998320375731112</c:v>
                </c:pt>
                <c:pt idx="10">
                  <c:v>-11.997911850558543</c:v>
                </c:pt>
              </c:numCache>
            </c:numRef>
          </c:val>
        </c:ser>
        <c:ser>
          <c:idx val="3"/>
          <c:order val="3"/>
          <c:val>
            <c:numRef>
              <c:f>'10'!$F$32:$P$32</c:f>
              <c:numCache>
                <c:formatCode>0.00</c:formatCode>
                <c:ptCount val="11"/>
                <c:pt idx="0">
                  <c:v>-2.9998638022728819</c:v>
                </c:pt>
                <c:pt idx="1">
                  <c:v>-3.999863802273012</c:v>
                </c:pt>
                <c:pt idx="2">
                  <c:v>-4.9998184023442889</c:v>
                </c:pt>
                <c:pt idx="3">
                  <c:v>-5.9997276045457637</c:v>
                </c:pt>
                <c:pt idx="4">
                  <c:v>-6.9995914109413793</c:v>
                </c:pt>
                <c:pt idx="5">
                  <c:v>-7.9994098235901863</c:v>
                </c:pt>
                <c:pt idx="6">
                  <c:v>-8.9991828445512354</c:v>
                </c:pt>
                <c:pt idx="7">
                  <c:v>-9.9989104758884686</c:v>
                </c:pt>
                <c:pt idx="8">
                  <c:v>-10.998592719663385</c:v>
                </c:pt>
                <c:pt idx="9">
                  <c:v>-11.998229577932587</c:v>
                </c:pt>
                <c:pt idx="10">
                  <c:v>-12.997821052760019</c:v>
                </c:pt>
              </c:numCache>
            </c:numRef>
          </c:val>
        </c:ser>
        <c:ser>
          <c:idx val="4"/>
          <c:order val="4"/>
          <c:val>
            <c:numRef>
              <c:f>'10'!$F$33:$P$33</c:f>
              <c:numCache>
                <c:formatCode>0.00</c:formatCode>
                <c:ptCount val="11"/>
                <c:pt idx="0">
                  <c:v>-3.9997276086684974</c:v>
                </c:pt>
                <c:pt idx="1">
                  <c:v>-4.9997276086686275</c:v>
                </c:pt>
                <c:pt idx="2">
                  <c:v>-5.9996822087399044</c:v>
                </c:pt>
                <c:pt idx="3">
                  <c:v>-6.9995914109413793</c:v>
                </c:pt>
                <c:pt idx="4">
                  <c:v>-7.9994552173369948</c:v>
                </c:pt>
                <c:pt idx="5">
                  <c:v>-8.9992736299858009</c:v>
                </c:pt>
                <c:pt idx="6">
                  <c:v>-9.9990466509468501</c:v>
                </c:pt>
                <c:pt idx="7">
                  <c:v>-10.998774282284085</c:v>
                </c:pt>
                <c:pt idx="8">
                  <c:v>-11.998456526059</c:v>
                </c:pt>
                <c:pt idx="9">
                  <c:v>-12.998093384328202</c:v>
                </c:pt>
                <c:pt idx="10">
                  <c:v>-13.997684859155633</c:v>
                </c:pt>
              </c:numCache>
            </c:numRef>
          </c:val>
        </c:ser>
        <c:ser>
          <c:idx val="5"/>
          <c:order val="5"/>
          <c:val>
            <c:numRef>
              <c:f>'10'!$F$34:$P$34</c:f>
              <c:numCache>
                <c:formatCode>0.00</c:formatCode>
                <c:ptCount val="11"/>
                <c:pt idx="0">
                  <c:v>-4.999546021317304</c:v>
                </c:pt>
                <c:pt idx="1">
                  <c:v>-5.9995460213174336</c:v>
                </c:pt>
                <c:pt idx="2">
                  <c:v>-6.9995006213887105</c:v>
                </c:pt>
                <c:pt idx="3">
                  <c:v>-7.9994098235901863</c:v>
                </c:pt>
                <c:pt idx="4">
                  <c:v>-8.9992736299858009</c:v>
                </c:pt>
                <c:pt idx="5">
                  <c:v>-9.9990920426346079</c:v>
                </c:pt>
                <c:pt idx="6">
                  <c:v>-10.998865063595657</c:v>
                </c:pt>
                <c:pt idx="7">
                  <c:v>-11.998592694932892</c:v>
                </c:pt>
                <c:pt idx="8">
                  <c:v>-12.998274938707807</c:v>
                </c:pt>
                <c:pt idx="9">
                  <c:v>-13.997911796977009</c:v>
                </c:pt>
                <c:pt idx="10">
                  <c:v>-14.99750327180444</c:v>
                </c:pt>
              </c:numCache>
            </c:numRef>
          </c:val>
        </c:ser>
        <c:ser>
          <c:idx val="6"/>
          <c:order val="6"/>
          <c:val>
            <c:numRef>
              <c:f>'10'!$F$35:$P$35</c:f>
              <c:numCache>
                <c:formatCode>0.00</c:formatCode>
                <c:ptCount val="11"/>
                <c:pt idx="0">
                  <c:v>-5.9993190422783531</c:v>
                </c:pt>
                <c:pt idx="1">
                  <c:v>-6.9993190422784828</c:v>
                </c:pt>
                <c:pt idx="2">
                  <c:v>-7.9992736423497597</c:v>
                </c:pt>
                <c:pt idx="3">
                  <c:v>-8.9991828445512354</c:v>
                </c:pt>
                <c:pt idx="4">
                  <c:v>-9.9990466509468501</c:v>
                </c:pt>
                <c:pt idx="5">
                  <c:v>-10.998865063595657</c:v>
                </c:pt>
                <c:pt idx="6">
                  <c:v>-11.998638084556706</c:v>
                </c:pt>
                <c:pt idx="7">
                  <c:v>-12.998365715893939</c:v>
                </c:pt>
                <c:pt idx="8">
                  <c:v>-13.998047959668856</c:v>
                </c:pt>
                <c:pt idx="9">
                  <c:v>-14.997684817938058</c:v>
                </c:pt>
                <c:pt idx="10">
                  <c:v>-15.997276292765489</c:v>
                </c:pt>
              </c:numCache>
            </c:numRef>
          </c:val>
        </c:ser>
        <c:ser>
          <c:idx val="7"/>
          <c:order val="7"/>
          <c:val>
            <c:numRef>
              <c:f>'10'!$F$36:$P$36</c:f>
              <c:numCache>
                <c:formatCode>0.00</c:formatCode>
                <c:ptCount val="11"/>
                <c:pt idx="0">
                  <c:v>-6.9990466736155872</c:v>
                </c:pt>
                <c:pt idx="1">
                  <c:v>-7.9990466736157169</c:v>
                </c:pt>
                <c:pt idx="2">
                  <c:v>-8.9990012736869947</c:v>
                </c:pt>
                <c:pt idx="3">
                  <c:v>-9.9989104758884686</c:v>
                </c:pt>
                <c:pt idx="4">
                  <c:v>-10.998774282284085</c:v>
                </c:pt>
                <c:pt idx="5">
                  <c:v>-11.998592694932892</c:v>
                </c:pt>
                <c:pt idx="6">
                  <c:v>-12.998365715893939</c:v>
                </c:pt>
                <c:pt idx="7">
                  <c:v>-13.998093347231174</c:v>
                </c:pt>
                <c:pt idx="8">
                  <c:v>-14.997775591006089</c:v>
                </c:pt>
                <c:pt idx="9">
                  <c:v>-15.997412449275291</c:v>
                </c:pt>
                <c:pt idx="10">
                  <c:v>-16.997003924102724</c:v>
                </c:pt>
              </c:numCache>
            </c:numRef>
          </c:val>
        </c:ser>
        <c:ser>
          <c:idx val="8"/>
          <c:order val="8"/>
          <c:val>
            <c:numRef>
              <c:f>'10'!$F$37:$P$37</c:f>
              <c:numCache>
                <c:formatCode>0.00</c:formatCode>
                <c:ptCount val="11"/>
                <c:pt idx="0">
                  <c:v>-7.998728917390503</c:v>
                </c:pt>
                <c:pt idx="1">
                  <c:v>-8.9987289173906326</c:v>
                </c:pt>
                <c:pt idx="2">
                  <c:v>-9.9986835174619095</c:v>
                </c:pt>
                <c:pt idx="3">
                  <c:v>-10.998592719663385</c:v>
                </c:pt>
                <c:pt idx="4">
                  <c:v>-11.998456526059</c:v>
                </c:pt>
                <c:pt idx="5">
                  <c:v>-12.998274938707807</c:v>
                </c:pt>
                <c:pt idx="6">
                  <c:v>-13.998047959668856</c:v>
                </c:pt>
                <c:pt idx="7">
                  <c:v>-14.997775591006089</c:v>
                </c:pt>
                <c:pt idx="8">
                  <c:v>-15.997457834781006</c:v>
                </c:pt>
                <c:pt idx="9">
                  <c:v>-16.997094693050208</c:v>
                </c:pt>
                <c:pt idx="10">
                  <c:v>-17.996686167877641</c:v>
                </c:pt>
              </c:numCache>
            </c:numRef>
          </c:val>
        </c:ser>
        <c:ser>
          <c:idx val="9"/>
          <c:order val="9"/>
          <c:val>
            <c:numRef>
              <c:f>'10'!$F$38:$P$38</c:f>
              <c:numCache>
                <c:formatCode>0.00</c:formatCode>
                <c:ptCount val="11"/>
                <c:pt idx="0">
                  <c:v>-8.9983657756597051</c:v>
                </c:pt>
                <c:pt idx="1">
                  <c:v>-9.9983657756598348</c:v>
                </c:pt>
                <c:pt idx="2">
                  <c:v>-10.998320375731112</c:v>
                </c:pt>
                <c:pt idx="3">
                  <c:v>-11.998229577932587</c:v>
                </c:pt>
                <c:pt idx="4">
                  <c:v>-12.998093384328202</c:v>
                </c:pt>
                <c:pt idx="5">
                  <c:v>-13.997911796977009</c:v>
                </c:pt>
                <c:pt idx="6">
                  <c:v>-14.997684817938058</c:v>
                </c:pt>
                <c:pt idx="7">
                  <c:v>-15.997412449275291</c:v>
                </c:pt>
                <c:pt idx="8">
                  <c:v>-16.997094693050208</c:v>
                </c:pt>
                <c:pt idx="9">
                  <c:v>-17.99673155131941</c:v>
                </c:pt>
                <c:pt idx="10">
                  <c:v>-18.99632302614684</c:v>
                </c:pt>
              </c:numCache>
            </c:numRef>
          </c:val>
        </c:ser>
        <c:ser>
          <c:idx val="10"/>
          <c:order val="10"/>
          <c:val>
            <c:numRef>
              <c:f>'10'!$F$39:$P$39</c:f>
              <c:numCache>
                <c:formatCode>0.00</c:formatCode>
                <c:ptCount val="11"/>
                <c:pt idx="0">
                  <c:v>-9.9979572504871363</c:v>
                </c:pt>
                <c:pt idx="1">
                  <c:v>-10.997957250487266</c:v>
                </c:pt>
                <c:pt idx="2">
                  <c:v>-11.997911850558543</c:v>
                </c:pt>
                <c:pt idx="3">
                  <c:v>-12.997821052760019</c:v>
                </c:pt>
                <c:pt idx="4">
                  <c:v>-13.997684859155633</c:v>
                </c:pt>
                <c:pt idx="5">
                  <c:v>-14.99750327180444</c:v>
                </c:pt>
                <c:pt idx="6">
                  <c:v>-15.997276292765489</c:v>
                </c:pt>
                <c:pt idx="7">
                  <c:v>-16.997003924102724</c:v>
                </c:pt>
                <c:pt idx="8">
                  <c:v>-17.996686167877641</c:v>
                </c:pt>
                <c:pt idx="9">
                  <c:v>-18.99632302614684</c:v>
                </c:pt>
                <c:pt idx="10">
                  <c:v>-19.995914500974273</c:v>
                </c:pt>
              </c:numCache>
            </c:numRef>
          </c:val>
        </c:ser>
        <c:bandFmts/>
        <c:axId val="246023680"/>
        <c:axId val="246025640"/>
        <c:axId val="370572288"/>
      </c:surface3DChart>
      <c:catAx>
        <c:axId val="246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5640"/>
        <c:crosses val="autoZero"/>
        <c:auto val="1"/>
        <c:lblAlgn val="ctr"/>
        <c:lblOffset val="100"/>
        <c:noMultiLvlLbl val="0"/>
      </c:catAx>
      <c:valAx>
        <c:axId val="246025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023680"/>
        <c:crosses val="autoZero"/>
        <c:crossBetween val="midCat"/>
      </c:valAx>
      <c:serAx>
        <c:axId val="370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564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 contributions to change</a:t>
            </a:r>
            <a:r>
              <a:rPr lang="en-US" baseline="0"/>
              <a:t> stat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'10'!$S$29:$AC$29</c:f>
              <c:numCache>
                <c:formatCode>0.00</c:formatCode>
                <c:ptCount val="11"/>
                <c:pt idx="0">
                  <c:v>2.0000000000002598</c:v>
                </c:pt>
                <c:pt idx="1">
                  <c:v>2.9999546000715367</c:v>
                </c:pt>
                <c:pt idx="2">
                  <c:v>3.999863802273012</c:v>
                </c:pt>
                <c:pt idx="3">
                  <c:v>4.9997276086686275</c:v>
                </c:pt>
                <c:pt idx="4">
                  <c:v>5.9995460213174336</c:v>
                </c:pt>
                <c:pt idx="5">
                  <c:v>6.9993190422784828</c:v>
                </c:pt>
                <c:pt idx="6">
                  <c:v>7.9990466736157169</c:v>
                </c:pt>
                <c:pt idx="7">
                  <c:v>8.9987289173906326</c:v>
                </c:pt>
                <c:pt idx="8">
                  <c:v>9.9983657756598348</c:v>
                </c:pt>
                <c:pt idx="9">
                  <c:v>10.997957250487266</c:v>
                </c:pt>
                <c:pt idx="10">
                  <c:v>11.997503343929532</c:v>
                </c:pt>
              </c:numCache>
            </c:numRef>
          </c:val>
        </c:ser>
        <c:ser>
          <c:idx val="1"/>
          <c:order val="1"/>
          <c:val>
            <c:numRef>
              <c:f>'10'!$S$30:$AC$30</c:f>
              <c:numCache>
                <c:formatCode>0.00</c:formatCode>
                <c:ptCount val="11"/>
                <c:pt idx="0">
                  <c:v>2.9999546000715367</c:v>
                </c:pt>
                <c:pt idx="1">
                  <c:v>3.9999092001428136</c:v>
                </c:pt>
                <c:pt idx="2">
                  <c:v>4.9998184023442889</c:v>
                </c:pt>
                <c:pt idx="3">
                  <c:v>5.9996822087399044</c:v>
                </c:pt>
                <c:pt idx="4">
                  <c:v>6.9995006213887105</c:v>
                </c:pt>
                <c:pt idx="5">
                  <c:v>7.9992736423497597</c:v>
                </c:pt>
                <c:pt idx="6">
                  <c:v>8.9990012736869947</c:v>
                </c:pt>
                <c:pt idx="7">
                  <c:v>9.9986835174619095</c:v>
                </c:pt>
                <c:pt idx="8">
                  <c:v>10.998320375731112</c:v>
                </c:pt>
                <c:pt idx="9">
                  <c:v>11.997911850558543</c:v>
                </c:pt>
                <c:pt idx="10">
                  <c:v>12.997457944000809</c:v>
                </c:pt>
              </c:numCache>
            </c:numRef>
          </c:val>
        </c:ser>
        <c:ser>
          <c:idx val="2"/>
          <c:order val="2"/>
          <c:val>
            <c:numRef>
              <c:f>'10'!$S$31:$AC$31</c:f>
              <c:numCache>
                <c:formatCode>0.00</c:formatCode>
                <c:ptCount val="11"/>
                <c:pt idx="0">
                  <c:v>3.999863802273012</c:v>
                </c:pt>
                <c:pt idx="1">
                  <c:v>4.9998184023442889</c:v>
                </c:pt>
                <c:pt idx="2">
                  <c:v>5.9997276045457637</c:v>
                </c:pt>
                <c:pt idx="3">
                  <c:v>6.9995914109413793</c:v>
                </c:pt>
                <c:pt idx="4">
                  <c:v>7.9994098235901863</c:v>
                </c:pt>
                <c:pt idx="5">
                  <c:v>8.9991828445512354</c:v>
                </c:pt>
                <c:pt idx="6">
                  <c:v>9.9989104758884686</c:v>
                </c:pt>
                <c:pt idx="7">
                  <c:v>10.998592719663385</c:v>
                </c:pt>
                <c:pt idx="8">
                  <c:v>11.998229577932587</c:v>
                </c:pt>
                <c:pt idx="9">
                  <c:v>12.997821052760019</c:v>
                </c:pt>
                <c:pt idx="10">
                  <c:v>13.997367146202285</c:v>
                </c:pt>
              </c:numCache>
            </c:numRef>
          </c:val>
        </c:ser>
        <c:ser>
          <c:idx val="3"/>
          <c:order val="3"/>
          <c:val>
            <c:numRef>
              <c:f>'10'!$S$32:$AC$32</c:f>
              <c:numCache>
                <c:formatCode>0.00</c:formatCode>
                <c:ptCount val="11"/>
                <c:pt idx="0">
                  <c:v>4.9997276086686275</c:v>
                </c:pt>
                <c:pt idx="1">
                  <c:v>5.9996822087399044</c:v>
                </c:pt>
                <c:pt idx="2">
                  <c:v>6.9995914109413793</c:v>
                </c:pt>
                <c:pt idx="3">
                  <c:v>7.9994552173369948</c:v>
                </c:pt>
                <c:pt idx="4">
                  <c:v>8.9992736299858009</c:v>
                </c:pt>
                <c:pt idx="5">
                  <c:v>9.9990466509468501</c:v>
                </c:pt>
                <c:pt idx="6">
                  <c:v>10.998774282284085</c:v>
                </c:pt>
                <c:pt idx="7">
                  <c:v>11.998456526059</c:v>
                </c:pt>
                <c:pt idx="8">
                  <c:v>12.998093384328202</c:v>
                </c:pt>
                <c:pt idx="9">
                  <c:v>13.997684859155633</c:v>
                </c:pt>
                <c:pt idx="10">
                  <c:v>14.997230952597899</c:v>
                </c:pt>
              </c:numCache>
            </c:numRef>
          </c:val>
        </c:ser>
        <c:ser>
          <c:idx val="4"/>
          <c:order val="4"/>
          <c:val>
            <c:numRef>
              <c:f>'10'!$S$33:$AC$33</c:f>
              <c:numCache>
                <c:formatCode>0.00</c:formatCode>
                <c:ptCount val="11"/>
                <c:pt idx="0">
                  <c:v>5.9995460213174336</c:v>
                </c:pt>
                <c:pt idx="1">
                  <c:v>6.9995006213887105</c:v>
                </c:pt>
                <c:pt idx="2">
                  <c:v>7.9994098235901863</c:v>
                </c:pt>
                <c:pt idx="3">
                  <c:v>8.9992736299858009</c:v>
                </c:pt>
                <c:pt idx="4">
                  <c:v>9.9990920426346079</c:v>
                </c:pt>
                <c:pt idx="5">
                  <c:v>10.998865063595657</c:v>
                </c:pt>
                <c:pt idx="6">
                  <c:v>11.998592694932892</c:v>
                </c:pt>
                <c:pt idx="7">
                  <c:v>12.998274938707807</c:v>
                </c:pt>
                <c:pt idx="8">
                  <c:v>13.997911796977009</c:v>
                </c:pt>
                <c:pt idx="9">
                  <c:v>14.99750327180444</c:v>
                </c:pt>
                <c:pt idx="10">
                  <c:v>15.997049365246706</c:v>
                </c:pt>
              </c:numCache>
            </c:numRef>
          </c:val>
        </c:ser>
        <c:ser>
          <c:idx val="5"/>
          <c:order val="5"/>
          <c:val>
            <c:numRef>
              <c:f>'10'!$S$34:$AC$34</c:f>
              <c:numCache>
                <c:formatCode>0.00</c:formatCode>
                <c:ptCount val="11"/>
                <c:pt idx="0">
                  <c:v>6.9993190422784828</c:v>
                </c:pt>
                <c:pt idx="1">
                  <c:v>7.9992736423497597</c:v>
                </c:pt>
                <c:pt idx="2">
                  <c:v>8.9991828445512354</c:v>
                </c:pt>
                <c:pt idx="3">
                  <c:v>9.9990466509468501</c:v>
                </c:pt>
                <c:pt idx="4">
                  <c:v>10.998865063595657</c:v>
                </c:pt>
                <c:pt idx="5">
                  <c:v>11.998638084556706</c:v>
                </c:pt>
                <c:pt idx="6">
                  <c:v>12.998365715893939</c:v>
                </c:pt>
                <c:pt idx="7">
                  <c:v>13.998047959668856</c:v>
                </c:pt>
                <c:pt idx="8">
                  <c:v>14.997684817938058</c:v>
                </c:pt>
                <c:pt idx="9">
                  <c:v>15.997276292765489</c:v>
                </c:pt>
                <c:pt idx="10">
                  <c:v>16.996822386207754</c:v>
                </c:pt>
              </c:numCache>
            </c:numRef>
          </c:val>
        </c:ser>
        <c:ser>
          <c:idx val="6"/>
          <c:order val="6"/>
          <c:val>
            <c:numRef>
              <c:f>'10'!$S$35:$AC$35</c:f>
              <c:numCache>
                <c:formatCode>0.00</c:formatCode>
                <c:ptCount val="11"/>
                <c:pt idx="0">
                  <c:v>7.9990466736157169</c:v>
                </c:pt>
                <c:pt idx="1">
                  <c:v>8.9990012736869947</c:v>
                </c:pt>
                <c:pt idx="2">
                  <c:v>9.9989104758884686</c:v>
                </c:pt>
                <c:pt idx="3">
                  <c:v>10.998774282284085</c:v>
                </c:pt>
                <c:pt idx="4">
                  <c:v>11.998592694932892</c:v>
                </c:pt>
                <c:pt idx="5">
                  <c:v>12.998365715893939</c:v>
                </c:pt>
                <c:pt idx="6">
                  <c:v>13.998093347231174</c:v>
                </c:pt>
                <c:pt idx="7">
                  <c:v>14.997775591006089</c:v>
                </c:pt>
                <c:pt idx="8">
                  <c:v>15.997412449275291</c:v>
                </c:pt>
                <c:pt idx="9">
                  <c:v>16.997003924102724</c:v>
                </c:pt>
                <c:pt idx="10">
                  <c:v>17.99655001754499</c:v>
                </c:pt>
              </c:numCache>
            </c:numRef>
          </c:val>
        </c:ser>
        <c:ser>
          <c:idx val="7"/>
          <c:order val="7"/>
          <c:val>
            <c:numRef>
              <c:f>'10'!$S$36:$AC$36</c:f>
              <c:numCache>
                <c:formatCode>0.00</c:formatCode>
                <c:ptCount val="11"/>
                <c:pt idx="0">
                  <c:v>8.9987289173906326</c:v>
                </c:pt>
                <c:pt idx="1">
                  <c:v>9.9986835174619095</c:v>
                </c:pt>
                <c:pt idx="2">
                  <c:v>10.998592719663385</c:v>
                </c:pt>
                <c:pt idx="3">
                  <c:v>11.998456526059</c:v>
                </c:pt>
                <c:pt idx="4">
                  <c:v>12.998274938707807</c:v>
                </c:pt>
                <c:pt idx="5">
                  <c:v>13.998047959668856</c:v>
                </c:pt>
                <c:pt idx="6">
                  <c:v>14.997775591006089</c:v>
                </c:pt>
                <c:pt idx="7">
                  <c:v>15.997457834781006</c:v>
                </c:pt>
                <c:pt idx="8">
                  <c:v>16.997094693050208</c:v>
                </c:pt>
                <c:pt idx="9">
                  <c:v>17.996686167877641</c:v>
                </c:pt>
                <c:pt idx="10">
                  <c:v>18.996232261319904</c:v>
                </c:pt>
              </c:numCache>
            </c:numRef>
          </c:val>
        </c:ser>
        <c:ser>
          <c:idx val="8"/>
          <c:order val="8"/>
          <c:val>
            <c:numRef>
              <c:f>'10'!$S$37:$AC$37</c:f>
              <c:numCache>
                <c:formatCode>0.00</c:formatCode>
                <c:ptCount val="11"/>
                <c:pt idx="0">
                  <c:v>9.9983657756598348</c:v>
                </c:pt>
                <c:pt idx="1">
                  <c:v>10.998320375731112</c:v>
                </c:pt>
                <c:pt idx="2">
                  <c:v>11.998229577932587</c:v>
                </c:pt>
                <c:pt idx="3">
                  <c:v>12.998093384328202</c:v>
                </c:pt>
                <c:pt idx="4">
                  <c:v>13.997911796977009</c:v>
                </c:pt>
                <c:pt idx="5">
                  <c:v>14.997684817938058</c:v>
                </c:pt>
                <c:pt idx="6">
                  <c:v>15.997412449275291</c:v>
                </c:pt>
                <c:pt idx="7">
                  <c:v>16.997094693050208</c:v>
                </c:pt>
                <c:pt idx="8">
                  <c:v>17.99673155131941</c:v>
                </c:pt>
                <c:pt idx="9">
                  <c:v>18.99632302614684</c:v>
                </c:pt>
                <c:pt idx="10">
                  <c:v>19.995869119589109</c:v>
                </c:pt>
              </c:numCache>
            </c:numRef>
          </c:val>
        </c:ser>
        <c:ser>
          <c:idx val="9"/>
          <c:order val="9"/>
          <c:val>
            <c:numRef>
              <c:f>'10'!$S$38:$AC$38</c:f>
              <c:numCache>
                <c:formatCode>0.00</c:formatCode>
                <c:ptCount val="11"/>
                <c:pt idx="0">
                  <c:v>10.997957250487266</c:v>
                </c:pt>
                <c:pt idx="1">
                  <c:v>11.997911850558543</c:v>
                </c:pt>
                <c:pt idx="2">
                  <c:v>12.997821052760019</c:v>
                </c:pt>
                <c:pt idx="3">
                  <c:v>13.997684859155633</c:v>
                </c:pt>
                <c:pt idx="4">
                  <c:v>14.99750327180444</c:v>
                </c:pt>
                <c:pt idx="5">
                  <c:v>15.997276292765489</c:v>
                </c:pt>
                <c:pt idx="6">
                  <c:v>16.997003924102724</c:v>
                </c:pt>
                <c:pt idx="7">
                  <c:v>17.996686167877641</c:v>
                </c:pt>
                <c:pt idx="8">
                  <c:v>18.99632302614684</c:v>
                </c:pt>
                <c:pt idx="9">
                  <c:v>19.995914500974273</c:v>
                </c:pt>
                <c:pt idx="10">
                  <c:v>20.995460594416539</c:v>
                </c:pt>
              </c:numCache>
            </c:numRef>
          </c:val>
        </c:ser>
        <c:ser>
          <c:idx val="10"/>
          <c:order val="10"/>
          <c:val>
            <c:numRef>
              <c:f>'10'!$S$39:$AC$39</c:f>
              <c:numCache>
                <c:formatCode>0.00</c:formatCode>
                <c:ptCount val="11"/>
                <c:pt idx="0">
                  <c:v>11.997503343929532</c:v>
                </c:pt>
                <c:pt idx="1">
                  <c:v>12.997457944000809</c:v>
                </c:pt>
                <c:pt idx="2">
                  <c:v>13.997367146202285</c:v>
                </c:pt>
                <c:pt idx="3">
                  <c:v>14.997230952597899</c:v>
                </c:pt>
                <c:pt idx="4">
                  <c:v>15.997049365246706</c:v>
                </c:pt>
                <c:pt idx="5">
                  <c:v>16.996822386207754</c:v>
                </c:pt>
                <c:pt idx="6">
                  <c:v>17.99655001754499</c:v>
                </c:pt>
                <c:pt idx="7">
                  <c:v>18.996232261319904</c:v>
                </c:pt>
                <c:pt idx="8">
                  <c:v>19.995869119589109</c:v>
                </c:pt>
                <c:pt idx="9">
                  <c:v>20.995460594416539</c:v>
                </c:pt>
                <c:pt idx="10">
                  <c:v>21.995006687858805</c:v>
                </c:pt>
              </c:numCache>
            </c:numRef>
          </c:val>
        </c:ser>
        <c:bandFmts/>
        <c:axId val="246029168"/>
        <c:axId val="246029560"/>
        <c:axId val="296215888"/>
      </c:surface3DChart>
      <c:catAx>
        <c:axId val="24602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9560"/>
        <c:crosses val="autoZero"/>
        <c:auto val="1"/>
        <c:lblAlgn val="ctr"/>
        <c:lblOffset val="100"/>
        <c:noMultiLvlLbl val="0"/>
      </c:catAx>
      <c:valAx>
        <c:axId val="246029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029168"/>
        <c:crosses val="autoZero"/>
        <c:crossBetween val="midCat"/>
      </c:valAx>
      <c:serAx>
        <c:axId val="29621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95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Statistic by Degree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'10'!$AE$29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'10'!$AF$29:$AP$29</c:f>
              <c:numCache>
                <c:formatCode>0.00</c:formatCode>
                <c:ptCount val="11"/>
                <c:pt idx="0">
                  <c:v>2.0000000000002598</c:v>
                </c:pt>
                <c:pt idx="1">
                  <c:v>1.9999546000714068</c:v>
                </c:pt>
                <c:pt idx="2">
                  <c:v>1.9999092022016052</c:v>
                </c:pt>
                <c:pt idx="3">
                  <c:v>1.9998638063957457</c:v>
                </c:pt>
                <c:pt idx="4">
                  <c:v>1.9998184126489362</c:v>
                </c:pt>
                <c:pt idx="5">
                  <c:v>1.9997730209611788</c:v>
                </c:pt>
                <c:pt idx="6">
                  <c:v>1.9997276313373638</c:v>
                </c:pt>
                <c:pt idx="7">
                  <c:v>1.9996822437750454</c:v>
                </c:pt>
                <c:pt idx="8">
                  <c:v>1.9996368582693318</c:v>
                </c:pt>
                <c:pt idx="9">
                  <c:v>1.9995914748275609</c:v>
                </c:pt>
                <c:pt idx="10">
                  <c:v>1.9995460934423956</c:v>
                </c:pt>
              </c:numCache>
            </c:numRef>
          </c:val>
        </c:ser>
        <c:ser>
          <c:idx val="1"/>
          <c:order val="1"/>
          <c:tx>
            <c:strRef>
              <c:f>'10'!$AE$30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'10'!$AF$30:$AP$30</c:f>
              <c:numCache>
                <c:formatCode>0.00</c:formatCode>
                <c:ptCount val="11"/>
                <c:pt idx="0">
                  <c:v>1.9999546000714068</c:v>
                </c:pt>
                <c:pt idx="1">
                  <c:v>1.9999092001425538</c:v>
                </c:pt>
                <c:pt idx="2">
                  <c:v>1.9998638022727522</c:v>
                </c:pt>
                <c:pt idx="3">
                  <c:v>1.9998184064668925</c:v>
                </c:pt>
                <c:pt idx="4">
                  <c:v>1.999773012720083</c:v>
                </c:pt>
                <c:pt idx="5">
                  <c:v>1.999727621032326</c:v>
                </c:pt>
                <c:pt idx="6">
                  <c:v>1.9996822314085119</c:v>
                </c:pt>
                <c:pt idx="7">
                  <c:v>1.9996368438461927</c:v>
                </c:pt>
                <c:pt idx="8">
                  <c:v>1.999591458340479</c:v>
                </c:pt>
                <c:pt idx="9">
                  <c:v>1.9995460748987082</c:v>
                </c:pt>
                <c:pt idx="10">
                  <c:v>1.9995006935135429</c:v>
                </c:pt>
              </c:numCache>
            </c:numRef>
          </c:val>
        </c:ser>
        <c:ser>
          <c:idx val="2"/>
          <c:order val="2"/>
          <c:tx>
            <c:strRef>
              <c:f>'10'!$AE$31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'10'!$AF$31:$AP$31</c:f>
              <c:numCache>
                <c:formatCode>0.00</c:formatCode>
                <c:ptCount val="11"/>
                <c:pt idx="0">
                  <c:v>1.9999092022016052</c:v>
                </c:pt>
                <c:pt idx="1">
                  <c:v>1.9998638022727522</c:v>
                </c:pt>
                <c:pt idx="2">
                  <c:v>1.9998184044029501</c:v>
                </c:pt>
                <c:pt idx="3">
                  <c:v>1.9997730085970904</c:v>
                </c:pt>
                <c:pt idx="4">
                  <c:v>1.9997276148502818</c:v>
                </c:pt>
                <c:pt idx="5">
                  <c:v>1.9996822231625249</c:v>
                </c:pt>
                <c:pt idx="6">
                  <c:v>1.9996368335387089</c:v>
                </c:pt>
                <c:pt idx="7">
                  <c:v>1.9995914459763906</c:v>
                </c:pt>
                <c:pt idx="8">
                  <c:v>1.9995460604706778</c:v>
                </c:pt>
                <c:pt idx="9">
                  <c:v>1.999500677028907</c:v>
                </c:pt>
                <c:pt idx="10">
                  <c:v>1.9994552956437417</c:v>
                </c:pt>
              </c:numCache>
            </c:numRef>
          </c:val>
        </c:ser>
        <c:ser>
          <c:idx val="3"/>
          <c:order val="3"/>
          <c:tx>
            <c:strRef>
              <c:f>'10'!$AE$32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'10'!$AF$32:$AP$32</c:f>
              <c:numCache>
                <c:formatCode>0.00</c:formatCode>
                <c:ptCount val="11"/>
                <c:pt idx="0">
                  <c:v>1.9998638063957457</c:v>
                </c:pt>
                <c:pt idx="1">
                  <c:v>1.9998184064668925</c:v>
                </c:pt>
                <c:pt idx="2">
                  <c:v>1.9997730085970904</c:v>
                </c:pt>
                <c:pt idx="3">
                  <c:v>1.9997276127912311</c:v>
                </c:pt>
                <c:pt idx="4">
                  <c:v>1.9996822190444217</c:v>
                </c:pt>
                <c:pt idx="5">
                  <c:v>1.9996368273566638</c:v>
                </c:pt>
                <c:pt idx="6">
                  <c:v>1.9995914377328496</c:v>
                </c:pt>
                <c:pt idx="7">
                  <c:v>1.9995460501705313</c:v>
                </c:pt>
                <c:pt idx="8">
                  <c:v>1.9995006646648168</c:v>
                </c:pt>
                <c:pt idx="9">
                  <c:v>1.9994552812230459</c:v>
                </c:pt>
                <c:pt idx="10">
                  <c:v>1.9994098998378806</c:v>
                </c:pt>
              </c:numCache>
            </c:numRef>
          </c:val>
        </c:ser>
        <c:ser>
          <c:idx val="4"/>
          <c:order val="4"/>
          <c:tx>
            <c:strRef>
              <c:f>'10'!$AE$33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'10'!$AF$33:$AP$33</c:f>
              <c:numCache>
                <c:formatCode>0.00</c:formatCode>
                <c:ptCount val="11"/>
                <c:pt idx="0">
                  <c:v>1.9998184126489362</c:v>
                </c:pt>
                <c:pt idx="1">
                  <c:v>1.999773012720083</c:v>
                </c:pt>
                <c:pt idx="2">
                  <c:v>1.9997276148502818</c:v>
                </c:pt>
                <c:pt idx="3">
                  <c:v>1.9996822190444217</c:v>
                </c:pt>
                <c:pt idx="4">
                  <c:v>1.9996368252976131</c:v>
                </c:pt>
                <c:pt idx="5">
                  <c:v>1.9995914336098561</c:v>
                </c:pt>
                <c:pt idx="6">
                  <c:v>1.999546043986042</c:v>
                </c:pt>
                <c:pt idx="7">
                  <c:v>1.9995006564237219</c:v>
                </c:pt>
                <c:pt idx="8">
                  <c:v>1.9994552709180091</c:v>
                </c:pt>
                <c:pt idx="9">
                  <c:v>1.9994098874762383</c:v>
                </c:pt>
                <c:pt idx="10">
                  <c:v>1.999364506091073</c:v>
                </c:pt>
              </c:numCache>
            </c:numRef>
          </c:val>
        </c:ser>
        <c:ser>
          <c:idx val="5"/>
          <c:order val="5"/>
          <c:tx>
            <c:strRef>
              <c:f>'10'!$AE$34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'10'!$AF$34:$AP$34</c:f>
              <c:numCache>
                <c:formatCode>0.00</c:formatCode>
                <c:ptCount val="11"/>
                <c:pt idx="0">
                  <c:v>1.9997730209611788</c:v>
                </c:pt>
                <c:pt idx="1">
                  <c:v>1.999727621032326</c:v>
                </c:pt>
                <c:pt idx="2">
                  <c:v>1.9996822231625249</c:v>
                </c:pt>
                <c:pt idx="3">
                  <c:v>1.9996368273566638</c:v>
                </c:pt>
                <c:pt idx="4">
                  <c:v>1.9995914336098561</c:v>
                </c:pt>
                <c:pt idx="5">
                  <c:v>1.9995460419220983</c:v>
                </c:pt>
                <c:pt idx="6">
                  <c:v>1.9995006522982823</c:v>
                </c:pt>
                <c:pt idx="7">
                  <c:v>1.999455264735964</c:v>
                </c:pt>
                <c:pt idx="8">
                  <c:v>1.9994098792302513</c:v>
                </c:pt>
                <c:pt idx="9">
                  <c:v>1.9993644957884804</c:v>
                </c:pt>
                <c:pt idx="10">
                  <c:v>1.9993191144033133</c:v>
                </c:pt>
              </c:numCache>
            </c:numRef>
          </c:val>
        </c:ser>
        <c:ser>
          <c:idx val="6"/>
          <c:order val="6"/>
          <c:tx>
            <c:strRef>
              <c:f>'10'!$AE$35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'10'!$AF$35:$AP$35</c:f>
              <c:numCache>
                <c:formatCode>0.00</c:formatCode>
                <c:ptCount val="11"/>
                <c:pt idx="0">
                  <c:v>1.9997276313373638</c:v>
                </c:pt>
                <c:pt idx="1">
                  <c:v>1.9996822314085119</c:v>
                </c:pt>
                <c:pt idx="2">
                  <c:v>1.9996368335387089</c:v>
                </c:pt>
                <c:pt idx="3">
                  <c:v>1.9995914377328496</c:v>
                </c:pt>
                <c:pt idx="4">
                  <c:v>1.999546043986042</c:v>
                </c:pt>
                <c:pt idx="5">
                  <c:v>1.9995006522982823</c:v>
                </c:pt>
                <c:pt idx="6">
                  <c:v>1.9994552626744682</c:v>
                </c:pt>
                <c:pt idx="7">
                  <c:v>1.9994098751121498</c:v>
                </c:pt>
                <c:pt idx="8">
                  <c:v>1.9993644896064353</c:v>
                </c:pt>
                <c:pt idx="9">
                  <c:v>1.9993191061646662</c:v>
                </c:pt>
                <c:pt idx="10">
                  <c:v>1.9992737247795009</c:v>
                </c:pt>
              </c:numCache>
            </c:numRef>
          </c:val>
        </c:ser>
        <c:ser>
          <c:idx val="7"/>
          <c:order val="7"/>
          <c:tx>
            <c:strRef>
              <c:f>'10'!$AE$36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'10'!$AF$36:$AP$36</c:f>
              <c:numCache>
                <c:formatCode>0.00</c:formatCode>
                <c:ptCount val="11"/>
                <c:pt idx="0">
                  <c:v>1.9996822437750454</c:v>
                </c:pt>
                <c:pt idx="1">
                  <c:v>1.9996368438461927</c:v>
                </c:pt>
                <c:pt idx="2">
                  <c:v>1.9995914459763906</c:v>
                </c:pt>
                <c:pt idx="3">
                  <c:v>1.9995460501705313</c:v>
                </c:pt>
                <c:pt idx="4">
                  <c:v>1.9995006564237219</c:v>
                </c:pt>
                <c:pt idx="5">
                  <c:v>1.999455264735964</c:v>
                </c:pt>
                <c:pt idx="6">
                  <c:v>1.9994098751121498</c:v>
                </c:pt>
                <c:pt idx="7">
                  <c:v>1.9993644875498315</c:v>
                </c:pt>
                <c:pt idx="8">
                  <c:v>1.9993191020441188</c:v>
                </c:pt>
                <c:pt idx="9">
                  <c:v>1.9992737186023497</c:v>
                </c:pt>
                <c:pt idx="10">
                  <c:v>1.9992283372171791</c:v>
                </c:pt>
              </c:numCache>
            </c:numRef>
          </c:val>
        </c:ser>
        <c:ser>
          <c:idx val="8"/>
          <c:order val="8"/>
          <c:tx>
            <c:strRef>
              <c:f>'10'!$AE$37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'10'!$AF$37:$AP$37</c:f>
              <c:numCache>
                <c:formatCode>0.00</c:formatCode>
                <c:ptCount val="11"/>
                <c:pt idx="0">
                  <c:v>1.9996368582693318</c:v>
                </c:pt>
                <c:pt idx="1">
                  <c:v>1.999591458340479</c:v>
                </c:pt>
                <c:pt idx="2">
                  <c:v>1.9995460604706778</c:v>
                </c:pt>
                <c:pt idx="3">
                  <c:v>1.9995006646648168</c:v>
                </c:pt>
                <c:pt idx="4">
                  <c:v>1.9994552709180091</c:v>
                </c:pt>
                <c:pt idx="5">
                  <c:v>1.9994098792302513</c:v>
                </c:pt>
                <c:pt idx="6">
                  <c:v>1.9993644896064353</c:v>
                </c:pt>
                <c:pt idx="7">
                  <c:v>1.9993191020441188</c:v>
                </c:pt>
                <c:pt idx="8">
                  <c:v>1.9992737165384042</c:v>
                </c:pt>
                <c:pt idx="9">
                  <c:v>1.9992283330966316</c:v>
                </c:pt>
                <c:pt idx="10">
                  <c:v>1.9991829517114681</c:v>
                </c:pt>
              </c:numCache>
            </c:numRef>
          </c:val>
        </c:ser>
        <c:ser>
          <c:idx val="9"/>
          <c:order val="9"/>
          <c:tx>
            <c:strRef>
              <c:f>'10'!$AE$38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'10'!$AF$38:$AP$38</c:f>
              <c:numCache>
                <c:formatCode>0.00</c:formatCode>
                <c:ptCount val="11"/>
                <c:pt idx="0">
                  <c:v>1.9995914748275609</c:v>
                </c:pt>
                <c:pt idx="1">
                  <c:v>1.9995460748987082</c:v>
                </c:pt>
                <c:pt idx="2">
                  <c:v>1.999500677028907</c:v>
                </c:pt>
                <c:pt idx="3">
                  <c:v>1.9994552812230459</c:v>
                </c:pt>
                <c:pt idx="4">
                  <c:v>1.9994098874762383</c:v>
                </c:pt>
                <c:pt idx="5">
                  <c:v>1.9993644957884804</c:v>
                </c:pt>
                <c:pt idx="6">
                  <c:v>1.9993191061646662</c:v>
                </c:pt>
                <c:pt idx="7">
                  <c:v>1.9992737186023497</c:v>
                </c:pt>
                <c:pt idx="8">
                  <c:v>1.9992283330966316</c:v>
                </c:pt>
                <c:pt idx="9">
                  <c:v>1.9991829496548625</c:v>
                </c:pt>
                <c:pt idx="10">
                  <c:v>1.999137568269699</c:v>
                </c:pt>
              </c:numCache>
            </c:numRef>
          </c:val>
        </c:ser>
        <c:ser>
          <c:idx val="10"/>
          <c:order val="10"/>
          <c:tx>
            <c:strRef>
              <c:f>'10'!$AE$39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'10'!$AF$28:$AP$28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'10'!$AF$39:$AP$39</c:f>
              <c:numCache>
                <c:formatCode>0.00</c:formatCode>
                <c:ptCount val="11"/>
                <c:pt idx="0">
                  <c:v>1.9995460934423956</c:v>
                </c:pt>
                <c:pt idx="1">
                  <c:v>1.9995006935135429</c:v>
                </c:pt>
                <c:pt idx="2">
                  <c:v>1.9994552956437417</c:v>
                </c:pt>
                <c:pt idx="3">
                  <c:v>1.9994098998378806</c:v>
                </c:pt>
                <c:pt idx="4">
                  <c:v>1.999364506091073</c:v>
                </c:pt>
                <c:pt idx="5">
                  <c:v>1.9993191144033133</c:v>
                </c:pt>
                <c:pt idx="6">
                  <c:v>1.9992737247795009</c:v>
                </c:pt>
                <c:pt idx="7">
                  <c:v>1.9992283372171791</c:v>
                </c:pt>
                <c:pt idx="8">
                  <c:v>1.9991829517114681</c:v>
                </c:pt>
                <c:pt idx="9">
                  <c:v>1.999137568269699</c:v>
                </c:pt>
                <c:pt idx="10">
                  <c:v>1.9990921868845319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45874480"/>
        <c:axId val="245877224"/>
        <c:axId val="296218432"/>
      </c:surface3DChart>
      <c:catAx>
        <c:axId val="2458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1 Degree</a:t>
                </a:r>
              </a:p>
            </c:rich>
          </c:tx>
          <c:layout>
            <c:manualLayout>
              <c:xMode val="edge"/>
              <c:yMode val="edge"/>
              <c:x val="0.2272062554680665"/>
              <c:y val="0.79782565427658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7224"/>
        <c:crosses val="autoZero"/>
        <c:auto val="1"/>
        <c:lblAlgn val="ctr"/>
        <c:lblOffset val="100"/>
        <c:tickLblSkip val="1"/>
        <c:noMultiLvlLbl val="0"/>
      </c:catAx>
      <c:valAx>
        <c:axId val="24587722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Statistic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4480"/>
        <c:crosses val="autoZero"/>
        <c:crossBetween val="midCat"/>
      </c:valAx>
      <c:serAx>
        <c:axId val="2962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2 Degree</a:t>
                </a:r>
              </a:p>
            </c:rich>
          </c:tx>
          <c:layout>
            <c:manualLayout>
              <c:xMode val="edge"/>
              <c:yMode val="edge"/>
              <c:x val="0.77460739282589675"/>
              <c:y val="0.774581070935977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7224"/>
        <c:crosses val="autoZero"/>
        <c:tickLblSkip val="1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 contributions to change</a:t>
            </a:r>
            <a:r>
              <a:rPr lang="en-US" baseline="0"/>
              <a:t> stat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'0'!$S$29:$AC$29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val>
            <c:numRef>
              <c:f>'0'!$S$30:$AC$30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val>
            <c:numRef>
              <c:f>'0'!$S$31:$AC$31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3"/>
          <c:order val="3"/>
          <c:val>
            <c:numRef>
              <c:f>'0'!$S$32:$AC$32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val>
            <c:numRef>
              <c:f>'0'!$S$33:$AC$33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5"/>
          <c:order val="5"/>
          <c:val>
            <c:numRef>
              <c:f>'0'!$S$34:$AC$34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6"/>
          <c:order val="6"/>
          <c:val>
            <c:numRef>
              <c:f>'0'!$S$35:$AC$35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7"/>
          <c:order val="7"/>
          <c:val>
            <c:numRef>
              <c:f>'0'!$S$36:$AC$36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8"/>
          <c:order val="8"/>
          <c:val>
            <c:numRef>
              <c:f>'0'!$S$37:$AC$37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9"/>
          <c:order val="9"/>
          <c:val>
            <c:numRef>
              <c:f>'0'!$S$38:$AC$38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0"/>
          <c:order val="10"/>
          <c:val>
            <c:numRef>
              <c:f>'0'!$S$39:$AC$39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bandFmts/>
        <c:axId val="246037792"/>
        <c:axId val="246037008"/>
        <c:axId val="29192728"/>
      </c:surface3DChart>
      <c:catAx>
        <c:axId val="2460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37008"/>
        <c:crosses val="autoZero"/>
        <c:auto val="1"/>
        <c:lblAlgn val="ctr"/>
        <c:lblOffset val="100"/>
        <c:noMultiLvlLbl val="0"/>
      </c:catAx>
      <c:valAx>
        <c:axId val="246037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037792"/>
        <c:crosses val="autoZero"/>
        <c:crossBetween val="midCat"/>
      </c:valAx>
      <c:serAx>
        <c:axId val="2919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3700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Statistic by Degree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'0'!$AE$29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'0'!$AF$29:$AP$29</c:f>
              <c:numCache>
                <c:formatCode>0.00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'0'!$AE$30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'0'!$AF$30:$AP$30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'0'!$AE$31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'0'!$AF$31:$AP$31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'0'!$AE$32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'0'!$AF$32:$AP$32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'0'!$AE$33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'0'!$AF$33:$AP$33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'0'!$AE$34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'0'!$AF$34:$AP$34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'0'!$AE$35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'0'!$AF$35:$AP$35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'0'!$AE$36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'0'!$AF$36:$AP$36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'0'!$AE$37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'0'!$AF$37:$AP$37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tx>
            <c:strRef>
              <c:f>'0'!$AE$38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'0'!$AF$38:$AP$38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'0'!$AE$39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'0'!$AF$28:$AP$28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'0'!$AF$39:$AP$39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9491160"/>
        <c:axId val="369487632"/>
        <c:axId val="378737608"/>
      </c:surface3DChart>
      <c:catAx>
        <c:axId val="36949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1 Degree</a:t>
                </a:r>
              </a:p>
            </c:rich>
          </c:tx>
          <c:layout>
            <c:manualLayout>
              <c:xMode val="edge"/>
              <c:yMode val="edge"/>
              <c:x val="0.2272062554680665"/>
              <c:y val="0.7978256542765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7632"/>
        <c:crosses val="autoZero"/>
        <c:auto val="1"/>
        <c:lblAlgn val="ctr"/>
        <c:lblOffset val="100"/>
        <c:tickLblSkip val="1"/>
        <c:noMultiLvlLbl val="0"/>
      </c:catAx>
      <c:valAx>
        <c:axId val="36948763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Statistic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1160"/>
        <c:crosses val="autoZero"/>
        <c:crossBetween val="midCat"/>
      </c:valAx>
      <c:serAx>
        <c:axId val="3787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2 Degree</a:t>
                </a:r>
              </a:p>
            </c:rich>
          </c:tx>
          <c:layout>
            <c:manualLayout>
              <c:xMode val="edge"/>
              <c:yMode val="edge"/>
              <c:x val="0.77460739282589675"/>
              <c:y val="0.7745810709359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763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Negative contributions to change stat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'0.25'!$F$29:$P$29</c:f>
              <c:numCache>
                <c:formatCode>0.00</c:formatCode>
                <c:ptCount val="11"/>
                <c:pt idx="0">
                  <c:v>0</c:v>
                </c:pt>
                <c:pt idx="1">
                  <c:v>-0.99999999999999989</c:v>
                </c:pt>
                <c:pt idx="2">
                  <c:v>-1.221199216928595</c:v>
                </c:pt>
                <c:pt idx="3">
                  <c:v>-1.2701283104984187</c:v>
                </c:pt>
                <c:pt idx="4">
                  <c:v>-1.2809513876810896</c:v>
                </c:pt>
                <c:pt idx="5">
                  <c:v>-1.2833454438786542</c:v>
                </c:pt>
                <c:pt idx="6">
                  <c:v>-1.2838750072348386</c:v>
                </c:pt>
                <c:pt idx="7">
                  <c:v>-1.2839921462345405</c:v>
                </c:pt>
                <c:pt idx="8">
                  <c:v>-1.2840180572895465</c:v>
                </c:pt>
                <c:pt idx="9">
                  <c:v>-1.2840237887946235</c:v>
                </c:pt>
                <c:pt idx="10">
                  <c:v>-1.2840250565990585</c:v>
                </c:pt>
              </c:numCache>
            </c:numRef>
          </c:val>
        </c:ser>
        <c:ser>
          <c:idx val="1"/>
          <c:order val="1"/>
          <c:val>
            <c:numRef>
              <c:f>'0.25'!$F$30:$P$30</c:f>
              <c:numCache>
                <c:formatCode>0.00</c:formatCode>
                <c:ptCount val="11"/>
                <c:pt idx="0">
                  <c:v>-0.99999999999999989</c:v>
                </c:pt>
                <c:pt idx="1">
                  <c:v>-1.9999999999999998</c:v>
                </c:pt>
                <c:pt idx="2">
                  <c:v>-2.221199216928595</c:v>
                </c:pt>
                <c:pt idx="3">
                  <c:v>-2.2701283104984187</c:v>
                </c:pt>
                <c:pt idx="4">
                  <c:v>-2.2809513876810894</c:v>
                </c:pt>
                <c:pt idx="5">
                  <c:v>-2.283345443878654</c:v>
                </c:pt>
                <c:pt idx="6">
                  <c:v>-2.2838750072348386</c:v>
                </c:pt>
                <c:pt idx="7">
                  <c:v>-2.2839921462345405</c:v>
                </c:pt>
                <c:pt idx="8">
                  <c:v>-2.2840180572895465</c:v>
                </c:pt>
                <c:pt idx="9">
                  <c:v>-2.2840237887946233</c:v>
                </c:pt>
                <c:pt idx="10">
                  <c:v>-2.2840250565990585</c:v>
                </c:pt>
              </c:numCache>
            </c:numRef>
          </c:val>
        </c:ser>
        <c:ser>
          <c:idx val="2"/>
          <c:order val="2"/>
          <c:val>
            <c:numRef>
              <c:f>'0.25'!$F$31:$P$31</c:f>
              <c:numCache>
                <c:formatCode>0.00</c:formatCode>
                <c:ptCount val="11"/>
                <c:pt idx="0">
                  <c:v>-1.221199216928595</c:v>
                </c:pt>
                <c:pt idx="1">
                  <c:v>-2.221199216928595</c:v>
                </c:pt>
                <c:pt idx="2">
                  <c:v>-2.44239843385719</c:v>
                </c:pt>
                <c:pt idx="3">
                  <c:v>-2.4913275274270137</c:v>
                </c:pt>
                <c:pt idx="4">
                  <c:v>-2.5021506046096844</c:v>
                </c:pt>
                <c:pt idx="5">
                  <c:v>-2.504544660807249</c:v>
                </c:pt>
                <c:pt idx="6">
                  <c:v>-2.5050742241634336</c:v>
                </c:pt>
                <c:pt idx="7">
                  <c:v>-2.5051913631631355</c:v>
                </c:pt>
                <c:pt idx="8">
                  <c:v>-2.5052172742181416</c:v>
                </c:pt>
                <c:pt idx="9">
                  <c:v>-2.5052230057232183</c:v>
                </c:pt>
                <c:pt idx="10">
                  <c:v>-2.5052242735276535</c:v>
                </c:pt>
              </c:numCache>
            </c:numRef>
          </c:val>
        </c:ser>
        <c:ser>
          <c:idx val="3"/>
          <c:order val="3"/>
          <c:val>
            <c:numRef>
              <c:f>'0.25'!$F$32:$P$32</c:f>
              <c:numCache>
                <c:formatCode>0.00</c:formatCode>
                <c:ptCount val="11"/>
                <c:pt idx="0">
                  <c:v>-1.2701283104984187</c:v>
                </c:pt>
                <c:pt idx="1">
                  <c:v>-2.2701283104984187</c:v>
                </c:pt>
                <c:pt idx="2">
                  <c:v>-2.4913275274270137</c:v>
                </c:pt>
                <c:pt idx="3">
                  <c:v>-2.5402566209968374</c:v>
                </c:pt>
                <c:pt idx="4">
                  <c:v>-2.5510796981795085</c:v>
                </c:pt>
                <c:pt idx="5">
                  <c:v>-2.5534737543770731</c:v>
                </c:pt>
                <c:pt idx="6">
                  <c:v>-2.5540033177332573</c:v>
                </c:pt>
                <c:pt idx="7">
                  <c:v>-2.5541204567329592</c:v>
                </c:pt>
                <c:pt idx="8">
                  <c:v>-2.5541463677879652</c:v>
                </c:pt>
                <c:pt idx="9">
                  <c:v>-2.5541520992930424</c:v>
                </c:pt>
                <c:pt idx="10">
                  <c:v>-2.5541533670974772</c:v>
                </c:pt>
              </c:numCache>
            </c:numRef>
          </c:val>
        </c:ser>
        <c:ser>
          <c:idx val="4"/>
          <c:order val="4"/>
          <c:val>
            <c:numRef>
              <c:f>'0.25'!$F$33:$P$33</c:f>
              <c:numCache>
                <c:formatCode>0.00</c:formatCode>
                <c:ptCount val="11"/>
                <c:pt idx="0">
                  <c:v>-1.2809513876810896</c:v>
                </c:pt>
                <c:pt idx="1">
                  <c:v>-2.2809513876810894</c:v>
                </c:pt>
                <c:pt idx="2">
                  <c:v>-2.5021506046096844</c:v>
                </c:pt>
                <c:pt idx="3">
                  <c:v>-2.5510796981795085</c:v>
                </c:pt>
                <c:pt idx="4">
                  <c:v>-2.5619027753621793</c:v>
                </c:pt>
                <c:pt idx="5">
                  <c:v>-2.5642968315597439</c:v>
                </c:pt>
                <c:pt idx="6">
                  <c:v>-2.5648263949159285</c:v>
                </c:pt>
                <c:pt idx="7">
                  <c:v>-2.5649435339156303</c:v>
                </c:pt>
                <c:pt idx="8">
                  <c:v>-2.5649694449706359</c:v>
                </c:pt>
                <c:pt idx="9">
                  <c:v>-2.5649751764757132</c:v>
                </c:pt>
                <c:pt idx="10">
                  <c:v>-2.5649764442801484</c:v>
                </c:pt>
              </c:numCache>
            </c:numRef>
          </c:val>
        </c:ser>
        <c:ser>
          <c:idx val="5"/>
          <c:order val="5"/>
          <c:val>
            <c:numRef>
              <c:f>'0.25'!$F$34:$P$34</c:f>
              <c:numCache>
                <c:formatCode>0.00</c:formatCode>
                <c:ptCount val="11"/>
                <c:pt idx="0">
                  <c:v>-1.2833454438786542</c:v>
                </c:pt>
                <c:pt idx="1">
                  <c:v>-2.283345443878654</c:v>
                </c:pt>
                <c:pt idx="2">
                  <c:v>-2.504544660807249</c:v>
                </c:pt>
                <c:pt idx="3">
                  <c:v>-2.5534737543770731</c:v>
                </c:pt>
                <c:pt idx="4">
                  <c:v>-2.5642968315597439</c:v>
                </c:pt>
                <c:pt idx="5">
                  <c:v>-2.5666908877573085</c:v>
                </c:pt>
                <c:pt idx="6">
                  <c:v>-2.5672204511134931</c:v>
                </c:pt>
                <c:pt idx="7">
                  <c:v>-2.567337590113195</c:v>
                </c:pt>
                <c:pt idx="8">
                  <c:v>-2.5673635011682006</c:v>
                </c:pt>
                <c:pt idx="9">
                  <c:v>-2.5673692326732778</c:v>
                </c:pt>
                <c:pt idx="10">
                  <c:v>-2.567370500477713</c:v>
                </c:pt>
              </c:numCache>
            </c:numRef>
          </c:val>
        </c:ser>
        <c:ser>
          <c:idx val="6"/>
          <c:order val="6"/>
          <c:val>
            <c:numRef>
              <c:f>'0.25'!$F$35:$P$35</c:f>
              <c:numCache>
                <c:formatCode>0.00</c:formatCode>
                <c:ptCount val="11"/>
                <c:pt idx="0">
                  <c:v>-1.2838750072348386</c:v>
                </c:pt>
                <c:pt idx="1">
                  <c:v>-2.2838750072348386</c:v>
                </c:pt>
                <c:pt idx="2">
                  <c:v>-2.5050742241634336</c:v>
                </c:pt>
                <c:pt idx="3">
                  <c:v>-2.5540033177332573</c:v>
                </c:pt>
                <c:pt idx="4">
                  <c:v>-2.5648263949159285</c:v>
                </c:pt>
                <c:pt idx="5">
                  <c:v>-2.5672204511134931</c:v>
                </c:pt>
                <c:pt idx="6">
                  <c:v>-2.5677500144696772</c:v>
                </c:pt>
                <c:pt idx="7">
                  <c:v>-2.5678671534693791</c:v>
                </c:pt>
                <c:pt idx="8">
                  <c:v>-2.5678930645243851</c:v>
                </c:pt>
                <c:pt idx="9">
                  <c:v>-2.5678987960294624</c:v>
                </c:pt>
                <c:pt idx="10">
                  <c:v>-2.5679000638338971</c:v>
                </c:pt>
              </c:numCache>
            </c:numRef>
          </c:val>
        </c:ser>
        <c:ser>
          <c:idx val="7"/>
          <c:order val="7"/>
          <c:val>
            <c:numRef>
              <c:f>'0.25'!$F$36:$P$36</c:f>
              <c:numCache>
                <c:formatCode>0.00</c:formatCode>
                <c:ptCount val="11"/>
                <c:pt idx="0">
                  <c:v>-1.2839921462345405</c:v>
                </c:pt>
                <c:pt idx="1">
                  <c:v>-2.2839921462345405</c:v>
                </c:pt>
                <c:pt idx="2">
                  <c:v>-2.5051913631631355</c:v>
                </c:pt>
                <c:pt idx="3">
                  <c:v>-2.5541204567329592</c:v>
                </c:pt>
                <c:pt idx="4">
                  <c:v>-2.5649435339156303</c:v>
                </c:pt>
                <c:pt idx="5">
                  <c:v>-2.567337590113195</c:v>
                </c:pt>
                <c:pt idx="6">
                  <c:v>-2.5678671534693791</c:v>
                </c:pt>
                <c:pt idx="7">
                  <c:v>-2.567984292469081</c:v>
                </c:pt>
                <c:pt idx="8">
                  <c:v>-2.568010203524087</c:v>
                </c:pt>
                <c:pt idx="9">
                  <c:v>-2.5680159350291643</c:v>
                </c:pt>
                <c:pt idx="10">
                  <c:v>-2.568017202833599</c:v>
                </c:pt>
              </c:numCache>
            </c:numRef>
          </c:val>
        </c:ser>
        <c:ser>
          <c:idx val="8"/>
          <c:order val="8"/>
          <c:val>
            <c:numRef>
              <c:f>'0.25'!$F$37:$P$37</c:f>
              <c:numCache>
                <c:formatCode>0.00</c:formatCode>
                <c:ptCount val="11"/>
                <c:pt idx="0">
                  <c:v>-1.2840180572895465</c:v>
                </c:pt>
                <c:pt idx="1">
                  <c:v>-2.2840180572895465</c:v>
                </c:pt>
                <c:pt idx="2">
                  <c:v>-2.5052172742181416</c:v>
                </c:pt>
                <c:pt idx="3">
                  <c:v>-2.5541463677879652</c:v>
                </c:pt>
                <c:pt idx="4">
                  <c:v>-2.5649694449706359</c:v>
                </c:pt>
                <c:pt idx="5">
                  <c:v>-2.5673635011682006</c:v>
                </c:pt>
                <c:pt idx="6">
                  <c:v>-2.5678930645243851</c:v>
                </c:pt>
                <c:pt idx="7">
                  <c:v>-2.568010203524087</c:v>
                </c:pt>
                <c:pt idx="8">
                  <c:v>-2.5680361145790931</c:v>
                </c:pt>
                <c:pt idx="9">
                  <c:v>-2.5680418460841699</c:v>
                </c:pt>
                <c:pt idx="10">
                  <c:v>-2.5680431138886051</c:v>
                </c:pt>
              </c:numCache>
            </c:numRef>
          </c:val>
        </c:ser>
        <c:ser>
          <c:idx val="9"/>
          <c:order val="9"/>
          <c:val>
            <c:numRef>
              <c:f>'0.25'!$F$38:$P$38</c:f>
              <c:numCache>
                <c:formatCode>0.00</c:formatCode>
                <c:ptCount val="11"/>
                <c:pt idx="0">
                  <c:v>-1.2840237887946235</c:v>
                </c:pt>
                <c:pt idx="1">
                  <c:v>-2.2840237887946233</c:v>
                </c:pt>
                <c:pt idx="2">
                  <c:v>-2.5052230057232183</c:v>
                </c:pt>
                <c:pt idx="3">
                  <c:v>-2.5541520992930424</c:v>
                </c:pt>
                <c:pt idx="4">
                  <c:v>-2.5649751764757132</c:v>
                </c:pt>
                <c:pt idx="5">
                  <c:v>-2.5673692326732778</c:v>
                </c:pt>
                <c:pt idx="6">
                  <c:v>-2.5678987960294624</c:v>
                </c:pt>
                <c:pt idx="7">
                  <c:v>-2.5680159350291643</c:v>
                </c:pt>
                <c:pt idx="8">
                  <c:v>-2.5680418460841699</c:v>
                </c:pt>
                <c:pt idx="9">
                  <c:v>-2.5680475775892471</c:v>
                </c:pt>
                <c:pt idx="10">
                  <c:v>-2.5680488453936823</c:v>
                </c:pt>
              </c:numCache>
            </c:numRef>
          </c:val>
        </c:ser>
        <c:ser>
          <c:idx val="10"/>
          <c:order val="10"/>
          <c:val>
            <c:numRef>
              <c:f>'0.25'!$F$39:$P$39</c:f>
              <c:numCache>
                <c:formatCode>0.00</c:formatCode>
                <c:ptCount val="11"/>
                <c:pt idx="0">
                  <c:v>-1.2840250565990585</c:v>
                </c:pt>
                <c:pt idx="1">
                  <c:v>-2.2840250565990585</c:v>
                </c:pt>
                <c:pt idx="2">
                  <c:v>-2.5052242735276535</c:v>
                </c:pt>
                <c:pt idx="3">
                  <c:v>-2.5541533670974772</c:v>
                </c:pt>
                <c:pt idx="4">
                  <c:v>-2.5649764442801484</c:v>
                </c:pt>
                <c:pt idx="5">
                  <c:v>-2.567370500477713</c:v>
                </c:pt>
                <c:pt idx="6">
                  <c:v>-2.5679000638338971</c:v>
                </c:pt>
                <c:pt idx="7">
                  <c:v>-2.568017202833599</c:v>
                </c:pt>
                <c:pt idx="8">
                  <c:v>-2.5680431138886051</c:v>
                </c:pt>
                <c:pt idx="9">
                  <c:v>-2.5680488453936823</c:v>
                </c:pt>
                <c:pt idx="10">
                  <c:v>-2.568050113198117</c:v>
                </c:pt>
              </c:numCache>
            </c:numRef>
          </c:val>
        </c:ser>
        <c:bandFmts/>
        <c:axId val="369500176"/>
        <c:axId val="369501744"/>
        <c:axId val="374504824"/>
      </c:surface3DChart>
      <c:catAx>
        <c:axId val="36950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501744"/>
        <c:crosses val="autoZero"/>
        <c:auto val="1"/>
        <c:lblAlgn val="ctr"/>
        <c:lblOffset val="100"/>
        <c:noMultiLvlLbl val="0"/>
      </c:catAx>
      <c:valAx>
        <c:axId val="369501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9500176"/>
        <c:crosses val="autoZero"/>
        <c:crossBetween val="midCat"/>
      </c:valAx>
      <c:serAx>
        <c:axId val="3745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95017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 contributions to change</a:t>
            </a:r>
            <a:r>
              <a:rPr lang="en-US" baseline="0"/>
              <a:t> stat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'0.25'!$S$29:$AC$29</c:f>
              <c:numCache>
                <c:formatCode>0.00</c:formatCode>
                <c:ptCount val="11"/>
                <c:pt idx="0">
                  <c:v>1.9999999999999998</c:v>
                </c:pt>
                <c:pt idx="1">
                  <c:v>2.221199216928595</c:v>
                </c:pt>
                <c:pt idx="2">
                  <c:v>2.2701283104984187</c:v>
                </c:pt>
                <c:pt idx="3">
                  <c:v>2.2809513876810894</c:v>
                </c:pt>
                <c:pt idx="4">
                  <c:v>2.283345443878654</c:v>
                </c:pt>
                <c:pt idx="5">
                  <c:v>2.2838750072348386</c:v>
                </c:pt>
                <c:pt idx="6">
                  <c:v>2.2839921462345405</c:v>
                </c:pt>
                <c:pt idx="7">
                  <c:v>2.2840180572895465</c:v>
                </c:pt>
                <c:pt idx="8">
                  <c:v>2.2840237887946233</c:v>
                </c:pt>
                <c:pt idx="9">
                  <c:v>2.2840250565990585</c:v>
                </c:pt>
                <c:pt idx="10">
                  <c:v>2.2840253370364065</c:v>
                </c:pt>
              </c:numCache>
            </c:numRef>
          </c:val>
        </c:ser>
        <c:ser>
          <c:idx val="1"/>
          <c:order val="1"/>
          <c:val>
            <c:numRef>
              <c:f>'0.25'!$S$30:$AC$30</c:f>
              <c:numCache>
                <c:formatCode>0.00</c:formatCode>
                <c:ptCount val="11"/>
                <c:pt idx="0">
                  <c:v>2.221199216928595</c:v>
                </c:pt>
                <c:pt idx="1">
                  <c:v>2.44239843385719</c:v>
                </c:pt>
                <c:pt idx="2">
                  <c:v>2.4913275274270137</c:v>
                </c:pt>
                <c:pt idx="3">
                  <c:v>2.5021506046096844</c:v>
                </c:pt>
                <c:pt idx="4">
                  <c:v>2.504544660807249</c:v>
                </c:pt>
                <c:pt idx="5">
                  <c:v>2.5050742241634336</c:v>
                </c:pt>
                <c:pt idx="6">
                  <c:v>2.5051913631631355</c:v>
                </c:pt>
                <c:pt idx="7">
                  <c:v>2.5052172742181416</c:v>
                </c:pt>
                <c:pt idx="8">
                  <c:v>2.5052230057232183</c:v>
                </c:pt>
                <c:pt idx="9">
                  <c:v>2.5052242735276535</c:v>
                </c:pt>
                <c:pt idx="10">
                  <c:v>2.505224553965002</c:v>
                </c:pt>
              </c:numCache>
            </c:numRef>
          </c:val>
        </c:ser>
        <c:ser>
          <c:idx val="2"/>
          <c:order val="2"/>
          <c:val>
            <c:numRef>
              <c:f>'0.25'!$S$31:$AC$31</c:f>
              <c:numCache>
                <c:formatCode>0.00</c:formatCode>
                <c:ptCount val="11"/>
                <c:pt idx="0">
                  <c:v>2.2701283104984187</c:v>
                </c:pt>
                <c:pt idx="1">
                  <c:v>2.4913275274270137</c:v>
                </c:pt>
                <c:pt idx="2">
                  <c:v>2.5402566209968374</c:v>
                </c:pt>
                <c:pt idx="3">
                  <c:v>2.5510796981795085</c:v>
                </c:pt>
                <c:pt idx="4">
                  <c:v>2.5534737543770731</c:v>
                </c:pt>
                <c:pt idx="5">
                  <c:v>2.5540033177332573</c:v>
                </c:pt>
                <c:pt idx="6">
                  <c:v>2.5541204567329592</c:v>
                </c:pt>
                <c:pt idx="7">
                  <c:v>2.5541463677879652</c:v>
                </c:pt>
                <c:pt idx="8">
                  <c:v>2.5541520992930424</c:v>
                </c:pt>
                <c:pt idx="9">
                  <c:v>2.5541533670974772</c:v>
                </c:pt>
                <c:pt idx="10">
                  <c:v>2.5541536475348252</c:v>
                </c:pt>
              </c:numCache>
            </c:numRef>
          </c:val>
        </c:ser>
        <c:ser>
          <c:idx val="3"/>
          <c:order val="3"/>
          <c:val>
            <c:numRef>
              <c:f>'0.25'!$S$32:$AC$32</c:f>
              <c:numCache>
                <c:formatCode>0.00</c:formatCode>
                <c:ptCount val="11"/>
                <c:pt idx="0">
                  <c:v>2.2809513876810894</c:v>
                </c:pt>
                <c:pt idx="1">
                  <c:v>2.5021506046096844</c:v>
                </c:pt>
                <c:pt idx="2">
                  <c:v>2.5510796981795085</c:v>
                </c:pt>
                <c:pt idx="3">
                  <c:v>2.5619027753621793</c:v>
                </c:pt>
                <c:pt idx="4">
                  <c:v>2.5642968315597439</c:v>
                </c:pt>
                <c:pt idx="5">
                  <c:v>2.5648263949159285</c:v>
                </c:pt>
                <c:pt idx="6">
                  <c:v>2.5649435339156303</c:v>
                </c:pt>
                <c:pt idx="7">
                  <c:v>2.5649694449706359</c:v>
                </c:pt>
                <c:pt idx="8">
                  <c:v>2.5649751764757132</c:v>
                </c:pt>
                <c:pt idx="9">
                  <c:v>2.5649764442801484</c:v>
                </c:pt>
                <c:pt idx="10">
                  <c:v>2.5649767247174964</c:v>
                </c:pt>
              </c:numCache>
            </c:numRef>
          </c:val>
        </c:ser>
        <c:ser>
          <c:idx val="4"/>
          <c:order val="4"/>
          <c:val>
            <c:numRef>
              <c:f>'0.25'!$S$33:$AC$33</c:f>
              <c:numCache>
                <c:formatCode>0.00</c:formatCode>
                <c:ptCount val="11"/>
                <c:pt idx="0">
                  <c:v>2.283345443878654</c:v>
                </c:pt>
                <c:pt idx="1">
                  <c:v>2.504544660807249</c:v>
                </c:pt>
                <c:pt idx="2">
                  <c:v>2.5534737543770731</c:v>
                </c:pt>
                <c:pt idx="3">
                  <c:v>2.5642968315597439</c:v>
                </c:pt>
                <c:pt idx="4">
                  <c:v>2.5666908877573085</c:v>
                </c:pt>
                <c:pt idx="5">
                  <c:v>2.5672204511134931</c:v>
                </c:pt>
                <c:pt idx="6">
                  <c:v>2.567337590113195</c:v>
                </c:pt>
                <c:pt idx="7">
                  <c:v>2.5673635011682006</c:v>
                </c:pt>
                <c:pt idx="8">
                  <c:v>2.5673692326732778</c:v>
                </c:pt>
                <c:pt idx="9">
                  <c:v>2.567370500477713</c:v>
                </c:pt>
                <c:pt idx="10">
                  <c:v>2.567370780915061</c:v>
                </c:pt>
              </c:numCache>
            </c:numRef>
          </c:val>
        </c:ser>
        <c:ser>
          <c:idx val="5"/>
          <c:order val="5"/>
          <c:val>
            <c:numRef>
              <c:f>'0.25'!$S$34:$AC$34</c:f>
              <c:numCache>
                <c:formatCode>0.00</c:formatCode>
                <c:ptCount val="11"/>
                <c:pt idx="0">
                  <c:v>2.2838750072348386</c:v>
                </c:pt>
                <c:pt idx="1">
                  <c:v>2.5050742241634336</c:v>
                </c:pt>
                <c:pt idx="2">
                  <c:v>2.5540033177332573</c:v>
                </c:pt>
                <c:pt idx="3">
                  <c:v>2.5648263949159285</c:v>
                </c:pt>
                <c:pt idx="4">
                  <c:v>2.5672204511134931</c:v>
                </c:pt>
                <c:pt idx="5">
                  <c:v>2.5677500144696772</c:v>
                </c:pt>
                <c:pt idx="6">
                  <c:v>2.5678671534693791</c:v>
                </c:pt>
                <c:pt idx="7">
                  <c:v>2.5678930645243851</c:v>
                </c:pt>
                <c:pt idx="8">
                  <c:v>2.5678987960294624</c:v>
                </c:pt>
                <c:pt idx="9">
                  <c:v>2.5679000638338971</c:v>
                </c:pt>
                <c:pt idx="10">
                  <c:v>2.5679003442712451</c:v>
                </c:pt>
              </c:numCache>
            </c:numRef>
          </c:val>
        </c:ser>
        <c:ser>
          <c:idx val="6"/>
          <c:order val="6"/>
          <c:val>
            <c:numRef>
              <c:f>'0.25'!$S$35:$AC$35</c:f>
              <c:numCache>
                <c:formatCode>0.00</c:formatCode>
                <c:ptCount val="11"/>
                <c:pt idx="0">
                  <c:v>2.2839921462345405</c:v>
                </c:pt>
                <c:pt idx="1">
                  <c:v>2.5051913631631355</c:v>
                </c:pt>
                <c:pt idx="2">
                  <c:v>2.5541204567329592</c:v>
                </c:pt>
                <c:pt idx="3">
                  <c:v>2.5649435339156303</c:v>
                </c:pt>
                <c:pt idx="4">
                  <c:v>2.567337590113195</c:v>
                </c:pt>
                <c:pt idx="5">
                  <c:v>2.5678671534693791</c:v>
                </c:pt>
                <c:pt idx="6">
                  <c:v>2.567984292469081</c:v>
                </c:pt>
                <c:pt idx="7">
                  <c:v>2.568010203524087</c:v>
                </c:pt>
                <c:pt idx="8">
                  <c:v>2.5680159350291643</c:v>
                </c:pt>
                <c:pt idx="9">
                  <c:v>2.568017202833599</c:v>
                </c:pt>
                <c:pt idx="10">
                  <c:v>2.568017483270947</c:v>
                </c:pt>
              </c:numCache>
            </c:numRef>
          </c:val>
        </c:ser>
        <c:ser>
          <c:idx val="7"/>
          <c:order val="7"/>
          <c:val>
            <c:numRef>
              <c:f>'0.25'!$S$36:$AC$36</c:f>
              <c:numCache>
                <c:formatCode>0.00</c:formatCode>
                <c:ptCount val="11"/>
                <c:pt idx="0">
                  <c:v>2.2840180572895465</c:v>
                </c:pt>
                <c:pt idx="1">
                  <c:v>2.5052172742181416</c:v>
                </c:pt>
                <c:pt idx="2">
                  <c:v>2.5541463677879652</c:v>
                </c:pt>
                <c:pt idx="3">
                  <c:v>2.5649694449706359</c:v>
                </c:pt>
                <c:pt idx="4">
                  <c:v>2.5673635011682006</c:v>
                </c:pt>
                <c:pt idx="5">
                  <c:v>2.5678930645243851</c:v>
                </c:pt>
                <c:pt idx="6">
                  <c:v>2.568010203524087</c:v>
                </c:pt>
                <c:pt idx="7">
                  <c:v>2.5680361145790931</c:v>
                </c:pt>
                <c:pt idx="8">
                  <c:v>2.5680418460841699</c:v>
                </c:pt>
                <c:pt idx="9">
                  <c:v>2.5680431138886051</c:v>
                </c:pt>
                <c:pt idx="10">
                  <c:v>2.5680433943259535</c:v>
                </c:pt>
              </c:numCache>
            </c:numRef>
          </c:val>
        </c:ser>
        <c:ser>
          <c:idx val="8"/>
          <c:order val="8"/>
          <c:val>
            <c:numRef>
              <c:f>'0.25'!$S$37:$AC$37</c:f>
              <c:numCache>
                <c:formatCode>0.00</c:formatCode>
                <c:ptCount val="11"/>
                <c:pt idx="0">
                  <c:v>2.2840237887946233</c:v>
                </c:pt>
                <c:pt idx="1">
                  <c:v>2.5052230057232183</c:v>
                </c:pt>
                <c:pt idx="2">
                  <c:v>2.5541520992930424</c:v>
                </c:pt>
                <c:pt idx="3">
                  <c:v>2.5649751764757132</c:v>
                </c:pt>
                <c:pt idx="4">
                  <c:v>2.5673692326732778</c:v>
                </c:pt>
                <c:pt idx="5">
                  <c:v>2.5678987960294624</c:v>
                </c:pt>
                <c:pt idx="6">
                  <c:v>2.5680159350291643</c:v>
                </c:pt>
                <c:pt idx="7">
                  <c:v>2.5680418460841699</c:v>
                </c:pt>
                <c:pt idx="8">
                  <c:v>2.5680475775892471</c:v>
                </c:pt>
                <c:pt idx="9">
                  <c:v>2.5680488453936823</c:v>
                </c:pt>
                <c:pt idx="10">
                  <c:v>2.5680491258310303</c:v>
                </c:pt>
              </c:numCache>
            </c:numRef>
          </c:val>
        </c:ser>
        <c:ser>
          <c:idx val="9"/>
          <c:order val="9"/>
          <c:val>
            <c:numRef>
              <c:f>'0.25'!$S$38:$AC$38</c:f>
              <c:numCache>
                <c:formatCode>0.00</c:formatCode>
                <c:ptCount val="11"/>
                <c:pt idx="0">
                  <c:v>2.2840250565990585</c:v>
                </c:pt>
                <c:pt idx="1">
                  <c:v>2.5052242735276535</c:v>
                </c:pt>
                <c:pt idx="2">
                  <c:v>2.5541533670974772</c:v>
                </c:pt>
                <c:pt idx="3">
                  <c:v>2.5649764442801484</c:v>
                </c:pt>
                <c:pt idx="4">
                  <c:v>2.567370500477713</c:v>
                </c:pt>
                <c:pt idx="5">
                  <c:v>2.5679000638338971</c:v>
                </c:pt>
                <c:pt idx="6">
                  <c:v>2.568017202833599</c:v>
                </c:pt>
                <c:pt idx="7">
                  <c:v>2.5680431138886051</c:v>
                </c:pt>
                <c:pt idx="8">
                  <c:v>2.5680488453936823</c:v>
                </c:pt>
                <c:pt idx="9">
                  <c:v>2.568050113198117</c:v>
                </c:pt>
                <c:pt idx="10">
                  <c:v>2.5680503936354651</c:v>
                </c:pt>
              </c:numCache>
            </c:numRef>
          </c:val>
        </c:ser>
        <c:ser>
          <c:idx val="10"/>
          <c:order val="10"/>
          <c:val>
            <c:numRef>
              <c:f>'0.25'!$S$39:$AC$39</c:f>
              <c:numCache>
                <c:formatCode>0.00</c:formatCode>
                <c:ptCount val="11"/>
                <c:pt idx="0">
                  <c:v>2.2840253370364065</c:v>
                </c:pt>
                <c:pt idx="1">
                  <c:v>2.505224553965002</c:v>
                </c:pt>
                <c:pt idx="2">
                  <c:v>2.5541536475348252</c:v>
                </c:pt>
                <c:pt idx="3">
                  <c:v>2.5649767247174964</c:v>
                </c:pt>
                <c:pt idx="4">
                  <c:v>2.567370780915061</c:v>
                </c:pt>
                <c:pt idx="5">
                  <c:v>2.5679003442712451</c:v>
                </c:pt>
                <c:pt idx="6">
                  <c:v>2.568017483270947</c:v>
                </c:pt>
                <c:pt idx="7">
                  <c:v>2.5680433943259535</c:v>
                </c:pt>
                <c:pt idx="8">
                  <c:v>2.5680491258310303</c:v>
                </c:pt>
                <c:pt idx="9">
                  <c:v>2.5680503936354651</c:v>
                </c:pt>
                <c:pt idx="10">
                  <c:v>2.5680506740728135</c:v>
                </c:pt>
              </c:numCache>
            </c:numRef>
          </c:val>
        </c:ser>
        <c:bandFmts/>
        <c:axId val="369486456"/>
        <c:axId val="369487240"/>
        <c:axId val="375952824"/>
      </c:surface3DChart>
      <c:catAx>
        <c:axId val="36948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487240"/>
        <c:crosses val="autoZero"/>
        <c:auto val="1"/>
        <c:lblAlgn val="ctr"/>
        <c:lblOffset val="100"/>
        <c:noMultiLvlLbl val="0"/>
      </c:catAx>
      <c:valAx>
        <c:axId val="369487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9486456"/>
        <c:crosses val="autoZero"/>
        <c:crossBetween val="midCat"/>
      </c:valAx>
      <c:serAx>
        <c:axId val="37595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948724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Statistic by Degree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'0.25'!$AE$29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'0.25'!$AF$29:$AP$29</c:f>
              <c:numCache>
                <c:formatCode>0.00</c:formatCode>
                <c:ptCount val="11"/>
                <c:pt idx="0">
                  <c:v>1.9999999999999998</c:v>
                </c:pt>
                <c:pt idx="1">
                  <c:v>1.221199216928595</c:v>
                </c:pt>
                <c:pt idx="2">
                  <c:v>1.0489290935698237</c:v>
                </c:pt>
                <c:pt idx="3">
                  <c:v>1.0108230771826707</c:v>
                </c:pt>
                <c:pt idx="4">
                  <c:v>1.0023940561975644</c:v>
                </c:pt>
                <c:pt idx="5">
                  <c:v>1.0005295633561844</c:v>
                </c:pt>
                <c:pt idx="6">
                  <c:v>1.0001171389997019</c:v>
                </c:pt>
                <c:pt idx="7">
                  <c:v>1.000025911055006</c:v>
                </c:pt>
                <c:pt idx="8">
                  <c:v>1.0000057315050768</c:v>
                </c:pt>
                <c:pt idx="9">
                  <c:v>1.000001267804435</c:v>
                </c:pt>
                <c:pt idx="10">
                  <c:v>1.000000280437348</c:v>
                </c:pt>
              </c:numCache>
            </c:numRef>
          </c:val>
        </c:ser>
        <c:ser>
          <c:idx val="1"/>
          <c:order val="1"/>
          <c:tx>
            <c:strRef>
              <c:f>'0.25'!$AE$30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'0.25'!$AF$30:$AP$30</c:f>
              <c:numCache>
                <c:formatCode>0.00</c:formatCode>
                <c:ptCount val="11"/>
                <c:pt idx="0">
                  <c:v>1.221199216928595</c:v>
                </c:pt>
                <c:pt idx="1">
                  <c:v>0.44239843385719024</c:v>
                </c:pt>
                <c:pt idx="2">
                  <c:v>0.27012831049841868</c:v>
                </c:pt>
                <c:pt idx="3">
                  <c:v>0.23202229411126574</c:v>
                </c:pt>
                <c:pt idx="4">
                  <c:v>0.22359327312615962</c:v>
                </c:pt>
                <c:pt idx="5">
                  <c:v>0.2217287802847796</c:v>
                </c:pt>
                <c:pt idx="6">
                  <c:v>0.2213163559282969</c:v>
                </c:pt>
                <c:pt idx="7">
                  <c:v>0.22122512798360106</c:v>
                </c:pt>
                <c:pt idx="8">
                  <c:v>0.22120494843367178</c:v>
                </c:pt>
                <c:pt idx="9">
                  <c:v>0.22120048473303022</c:v>
                </c:pt>
                <c:pt idx="10">
                  <c:v>0.22119949736594346</c:v>
                </c:pt>
              </c:numCache>
            </c:numRef>
          </c:val>
        </c:ser>
        <c:ser>
          <c:idx val="2"/>
          <c:order val="2"/>
          <c:tx>
            <c:strRef>
              <c:f>'0.25'!$AE$31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'0.25'!$AF$31:$AP$31</c:f>
              <c:numCache>
                <c:formatCode>0.00</c:formatCode>
                <c:ptCount val="11"/>
                <c:pt idx="0">
                  <c:v>1.0489290935698237</c:v>
                </c:pt>
                <c:pt idx="1">
                  <c:v>0.27012831049841868</c:v>
                </c:pt>
                <c:pt idx="2">
                  <c:v>9.7858187139647335E-2</c:v>
                </c:pt>
                <c:pt idx="3">
                  <c:v>5.9752170752494838E-2</c:v>
                </c:pt>
                <c:pt idx="4">
                  <c:v>5.132314976738872E-2</c:v>
                </c:pt>
                <c:pt idx="5">
                  <c:v>4.945865692600826E-2</c:v>
                </c:pt>
                <c:pt idx="6">
                  <c:v>4.9046232569525561E-2</c:v>
                </c:pt>
                <c:pt idx="7">
                  <c:v>4.8955004624829712E-2</c:v>
                </c:pt>
                <c:pt idx="8">
                  <c:v>4.8934825074900878E-2</c:v>
                </c:pt>
                <c:pt idx="9">
                  <c:v>4.8930361374258879E-2</c:v>
                </c:pt>
                <c:pt idx="10">
                  <c:v>4.8929374007171678E-2</c:v>
                </c:pt>
              </c:numCache>
            </c:numRef>
          </c:val>
        </c:ser>
        <c:ser>
          <c:idx val="3"/>
          <c:order val="3"/>
          <c:tx>
            <c:strRef>
              <c:f>'0.25'!$AE$32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'0.25'!$AF$32:$AP$32</c:f>
              <c:numCache>
                <c:formatCode>0.00</c:formatCode>
                <c:ptCount val="11"/>
                <c:pt idx="0">
                  <c:v>1.0108230771826707</c:v>
                </c:pt>
                <c:pt idx="1">
                  <c:v>0.23202229411126574</c:v>
                </c:pt>
                <c:pt idx="2">
                  <c:v>5.9752170752494838E-2</c:v>
                </c:pt>
                <c:pt idx="3">
                  <c:v>2.1646154365341896E-2</c:v>
                </c:pt>
                <c:pt idx="4">
                  <c:v>1.3217133380235335E-2</c:v>
                </c:pt>
                <c:pt idx="5">
                  <c:v>1.1352640538855319E-2</c:v>
                </c:pt>
                <c:pt idx="6">
                  <c:v>1.0940216182373064E-2</c:v>
                </c:pt>
                <c:pt idx="7">
                  <c:v>1.0848988237676771E-2</c:v>
                </c:pt>
                <c:pt idx="8">
                  <c:v>1.0828808687747937E-2</c:v>
                </c:pt>
                <c:pt idx="9">
                  <c:v>1.0824344987105938E-2</c:v>
                </c:pt>
                <c:pt idx="10">
                  <c:v>1.0823357620019181E-2</c:v>
                </c:pt>
              </c:numCache>
            </c:numRef>
          </c:val>
        </c:ser>
        <c:ser>
          <c:idx val="4"/>
          <c:order val="4"/>
          <c:tx>
            <c:strRef>
              <c:f>'0.25'!$AE$33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'0.25'!$AF$33:$AP$33</c:f>
              <c:numCache>
                <c:formatCode>0.00</c:formatCode>
                <c:ptCount val="11"/>
                <c:pt idx="0">
                  <c:v>1.0023940561975644</c:v>
                </c:pt>
                <c:pt idx="1">
                  <c:v>0.22359327312615962</c:v>
                </c:pt>
                <c:pt idx="2">
                  <c:v>5.132314976738872E-2</c:v>
                </c:pt>
                <c:pt idx="3">
                  <c:v>1.3217133380235335E-2</c:v>
                </c:pt>
                <c:pt idx="4">
                  <c:v>4.7881123951292182E-3</c:v>
                </c:pt>
                <c:pt idx="5">
                  <c:v>2.9236195537492016E-3</c:v>
                </c:pt>
                <c:pt idx="6">
                  <c:v>2.5111951972665025E-3</c:v>
                </c:pt>
                <c:pt idx="7">
                  <c:v>2.4199672525702098E-3</c:v>
                </c:pt>
                <c:pt idx="8">
                  <c:v>2.3997877026418202E-3</c:v>
                </c:pt>
                <c:pt idx="9">
                  <c:v>2.3953240019998212E-3</c:v>
                </c:pt>
                <c:pt idx="10">
                  <c:v>2.3943366349126194E-3</c:v>
                </c:pt>
              </c:numCache>
            </c:numRef>
          </c:val>
        </c:ser>
        <c:ser>
          <c:idx val="5"/>
          <c:order val="5"/>
          <c:tx>
            <c:strRef>
              <c:f>'0.25'!$AE$34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'0.25'!$AF$34:$AP$34</c:f>
              <c:numCache>
                <c:formatCode>0.00</c:formatCode>
                <c:ptCount val="11"/>
                <c:pt idx="0">
                  <c:v>1.0005295633561844</c:v>
                </c:pt>
                <c:pt idx="1">
                  <c:v>0.2217287802847796</c:v>
                </c:pt>
                <c:pt idx="2">
                  <c:v>4.945865692600826E-2</c:v>
                </c:pt>
                <c:pt idx="3">
                  <c:v>1.1352640538855319E-2</c:v>
                </c:pt>
                <c:pt idx="4">
                  <c:v>2.9236195537492016E-3</c:v>
                </c:pt>
                <c:pt idx="5">
                  <c:v>1.0591267123687409E-3</c:v>
                </c:pt>
                <c:pt idx="6">
                  <c:v>6.4670235588604186E-4</c:v>
                </c:pt>
                <c:pt idx="7">
                  <c:v>5.5547441119019325E-4</c:v>
                </c:pt>
                <c:pt idx="8">
                  <c:v>5.3529486126180359E-4</c:v>
                </c:pt>
                <c:pt idx="9">
                  <c:v>5.3083116061936053E-4</c:v>
                </c:pt>
                <c:pt idx="10">
                  <c:v>5.2984379353215871E-4</c:v>
                </c:pt>
              </c:numCache>
            </c:numRef>
          </c:val>
        </c:ser>
        <c:ser>
          <c:idx val="6"/>
          <c:order val="6"/>
          <c:tx>
            <c:strRef>
              <c:f>'0.25'!$AE$35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'0.25'!$AF$35:$AP$35</c:f>
              <c:numCache>
                <c:formatCode>0.00</c:formatCode>
                <c:ptCount val="11"/>
                <c:pt idx="0">
                  <c:v>1.0001171389997019</c:v>
                </c:pt>
                <c:pt idx="1">
                  <c:v>0.2213163559282969</c:v>
                </c:pt>
                <c:pt idx="2">
                  <c:v>4.9046232569525561E-2</c:v>
                </c:pt>
                <c:pt idx="3">
                  <c:v>1.0940216182373064E-2</c:v>
                </c:pt>
                <c:pt idx="4">
                  <c:v>2.5111951972665025E-3</c:v>
                </c:pt>
                <c:pt idx="5">
                  <c:v>6.4670235588604186E-4</c:v>
                </c:pt>
                <c:pt idx="6">
                  <c:v>2.3427799940378691E-4</c:v>
                </c:pt>
                <c:pt idx="7">
                  <c:v>1.430500547079383E-4</c:v>
                </c:pt>
                <c:pt idx="8">
                  <c:v>1.2287050477910455E-4</c:v>
                </c:pt>
                <c:pt idx="9">
                  <c:v>1.1840680413666149E-4</c:v>
                </c:pt>
                <c:pt idx="10">
                  <c:v>1.1741943704990376E-4</c:v>
                </c:pt>
              </c:numCache>
            </c:numRef>
          </c:val>
        </c:ser>
        <c:ser>
          <c:idx val="7"/>
          <c:order val="7"/>
          <c:tx>
            <c:strRef>
              <c:f>'0.25'!$AE$36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'0.25'!$AF$36:$AP$36</c:f>
              <c:numCache>
                <c:formatCode>0.00</c:formatCode>
                <c:ptCount val="11"/>
                <c:pt idx="0">
                  <c:v>1.000025911055006</c:v>
                </c:pt>
                <c:pt idx="1">
                  <c:v>0.22122512798360106</c:v>
                </c:pt>
                <c:pt idx="2">
                  <c:v>4.8955004624829712E-2</c:v>
                </c:pt>
                <c:pt idx="3">
                  <c:v>1.0848988237676771E-2</c:v>
                </c:pt>
                <c:pt idx="4">
                  <c:v>2.4199672525702098E-3</c:v>
                </c:pt>
                <c:pt idx="5">
                  <c:v>5.5547441119019325E-4</c:v>
                </c:pt>
                <c:pt idx="6">
                  <c:v>1.430500547079383E-4</c:v>
                </c:pt>
                <c:pt idx="7">
                  <c:v>5.1822110012089695E-5</c:v>
                </c:pt>
                <c:pt idx="8">
                  <c:v>3.1642560082811855E-5</c:v>
                </c:pt>
                <c:pt idx="9">
                  <c:v>2.7178859440812886E-5</c:v>
                </c:pt>
                <c:pt idx="10">
                  <c:v>2.6191492354499246E-5</c:v>
                </c:pt>
              </c:numCache>
            </c:numRef>
          </c:val>
        </c:ser>
        <c:ser>
          <c:idx val="8"/>
          <c:order val="8"/>
          <c:tx>
            <c:strRef>
              <c:f>'0.25'!$AE$37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'0.25'!$AF$37:$AP$37</c:f>
              <c:numCache>
                <c:formatCode>0.00</c:formatCode>
                <c:ptCount val="11"/>
                <c:pt idx="0">
                  <c:v>1.0000057315050768</c:v>
                </c:pt>
                <c:pt idx="1">
                  <c:v>0.22120494843367178</c:v>
                </c:pt>
                <c:pt idx="2">
                  <c:v>4.8934825074900878E-2</c:v>
                </c:pt>
                <c:pt idx="3">
                  <c:v>1.0828808687747937E-2</c:v>
                </c:pt>
                <c:pt idx="4">
                  <c:v>2.3997877026418202E-3</c:v>
                </c:pt>
                <c:pt idx="5">
                  <c:v>5.3529486126180359E-4</c:v>
                </c:pt>
                <c:pt idx="6">
                  <c:v>1.2287050477910455E-4</c:v>
                </c:pt>
                <c:pt idx="7">
                  <c:v>3.1642560082811855E-5</c:v>
                </c:pt>
                <c:pt idx="8">
                  <c:v>1.1463010153978104E-5</c:v>
                </c:pt>
                <c:pt idx="9">
                  <c:v>6.9993095124232241E-6</c:v>
                </c:pt>
                <c:pt idx="10">
                  <c:v>6.011942425221406E-6</c:v>
                </c:pt>
              </c:numCache>
            </c:numRef>
          </c:val>
        </c:ser>
        <c:ser>
          <c:idx val="9"/>
          <c:order val="9"/>
          <c:tx>
            <c:strRef>
              <c:f>'0.25'!$AE$38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'0.25'!$AF$38:$AP$38</c:f>
              <c:numCache>
                <c:formatCode>0.00</c:formatCode>
                <c:ptCount val="11"/>
                <c:pt idx="0">
                  <c:v>1.000001267804435</c:v>
                </c:pt>
                <c:pt idx="1">
                  <c:v>0.22120048473303022</c:v>
                </c:pt>
                <c:pt idx="2">
                  <c:v>4.8930361374258879E-2</c:v>
                </c:pt>
                <c:pt idx="3">
                  <c:v>1.0824344987105938E-2</c:v>
                </c:pt>
                <c:pt idx="4">
                  <c:v>2.3953240019998212E-3</c:v>
                </c:pt>
                <c:pt idx="5">
                  <c:v>5.3083116061936053E-4</c:v>
                </c:pt>
                <c:pt idx="6">
                  <c:v>1.1840680413666149E-4</c:v>
                </c:pt>
                <c:pt idx="7">
                  <c:v>2.7178859440812886E-5</c:v>
                </c:pt>
                <c:pt idx="8">
                  <c:v>6.9993095124232241E-6</c:v>
                </c:pt>
                <c:pt idx="9">
                  <c:v>2.535608869980166E-6</c:v>
                </c:pt>
                <c:pt idx="10">
                  <c:v>1.5482417827783479E-6</c:v>
                </c:pt>
              </c:numCache>
            </c:numRef>
          </c:val>
        </c:ser>
        <c:ser>
          <c:idx val="10"/>
          <c:order val="10"/>
          <c:tx>
            <c:strRef>
              <c:f>'0.25'!$AE$39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'0.25'!$AF$28:$AP$28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'0.25'!$AF$39:$AP$39</c:f>
              <c:numCache>
                <c:formatCode>0.00</c:formatCode>
                <c:ptCount val="11"/>
                <c:pt idx="0">
                  <c:v>1.000000280437348</c:v>
                </c:pt>
                <c:pt idx="1">
                  <c:v>0.22119949736594346</c:v>
                </c:pt>
                <c:pt idx="2">
                  <c:v>4.8929374007171678E-2</c:v>
                </c:pt>
                <c:pt idx="3">
                  <c:v>1.0823357620019181E-2</c:v>
                </c:pt>
                <c:pt idx="4">
                  <c:v>2.3943366349126194E-3</c:v>
                </c:pt>
                <c:pt idx="5">
                  <c:v>5.2984379353215871E-4</c:v>
                </c:pt>
                <c:pt idx="6">
                  <c:v>1.1741943704990376E-4</c:v>
                </c:pt>
                <c:pt idx="7">
                  <c:v>2.6191492354499246E-5</c:v>
                </c:pt>
                <c:pt idx="8">
                  <c:v>6.011942425221406E-6</c:v>
                </c:pt>
                <c:pt idx="9">
                  <c:v>1.5482417827783479E-6</c:v>
                </c:pt>
                <c:pt idx="10">
                  <c:v>5.6087469646470822E-7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9488024"/>
        <c:axId val="369490768"/>
        <c:axId val="369755800"/>
      </c:surface3DChart>
      <c:catAx>
        <c:axId val="36948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1 Degree</a:t>
                </a:r>
              </a:p>
            </c:rich>
          </c:tx>
          <c:layout>
            <c:manualLayout>
              <c:xMode val="edge"/>
              <c:yMode val="edge"/>
              <c:x val="0.2272062554680665"/>
              <c:y val="0.79782565427658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0768"/>
        <c:crosses val="autoZero"/>
        <c:auto val="1"/>
        <c:lblAlgn val="ctr"/>
        <c:lblOffset val="100"/>
        <c:tickLblSkip val="1"/>
        <c:noMultiLvlLbl val="0"/>
      </c:catAx>
      <c:valAx>
        <c:axId val="36949076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Statistic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8024"/>
        <c:crosses val="autoZero"/>
        <c:crossBetween val="midCat"/>
      </c:valAx>
      <c:serAx>
        <c:axId val="36975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2 Degree</a:t>
                </a:r>
              </a:p>
            </c:rich>
          </c:tx>
          <c:layout>
            <c:manualLayout>
              <c:xMode val="edge"/>
              <c:yMode val="edge"/>
              <c:x val="0.77460739282589675"/>
              <c:y val="0.774581070935977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0768"/>
        <c:crosses val="autoZero"/>
        <c:tickLblSkip val="1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Negative contributions to change stat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'0.5'!$F$29:$P$29</c:f>
              <c:numCache>
                <c:formatCode>0.00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-1.3934693402873666</c:v>
                </c:pt>
                <c:pt idx="3">
                  <c:v>-1.5482874620335421</c:v>
                </c:pt>
                <c:pt idx="4">
                  <c:v>-1.6092036462615389</c:v>
                </c:pt>
                <c:pt idx="5">
                  <c:v>-1.6331722970825526</c:v>
                </c:pt>
                <c:pt idx="6">
                  <c:v>-1.6426032263086752</c:v>
                </c:pt>
                <c:pt idx="7">
                  <c:v>-1.6463140078095744</c:v>
                </c:pt>
                <c:pt idx="8">
                  <c:v>-1.6477740865586838</c:v>
                </c:pt>
                <c:pt idx="9">
                  <c:v>-1.6483485827808633</c:v>
                </c:pt>
                <c:pt idx="10">
                  <c:v>-1.648574629430402</c:v>
                </c:pt>
              </c:numCache>
            </c:numRef>
          </c:val>
        </c:ser>
        <c:ser>
          <c:idx val="1"/>
          <c:order val="1"/>
          <c:val>
            <c:numRef>
              <c:f>'0.5'!$F$30:$P$30</c:f>
              <c:numCache>
                <c:formatCode>0.00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-2.3934693402873668</c:v>
                </c:pt>
                <c:pt idx="3">
                  <c:v>-2.5482874620335423</c:v>
                </c:pt>
                <c:pt idx="4">
                  <c:v>-2.6092036462615389</c:v>
                </c:pt>
                <c:pt idx="5">
                  <c:v>-2.6331722970825524</c:v>
                </c:pt>
                <c:pt idx="6">
                  <c:v>-2.6426032263086752</c:v>
                </c:pt>
                <c:pt idx="7">
                  <c:v>-2.6463140078095746</c:v>
                </c:pt>
                <c:pt idx="8">
                  <c:v>-2.6477740865586838</c:v>
                </c:pt>
                <c:pt idx="9">
                  <c:v>-2.648348582780863</c:v>
                </c:pt>
                <c:pt idx="10">
                  <c:v>-2.648574629430402</c:v>
                </c:pt>
              </c:numCache>
            </c:numRef>
          </c:val>
        </c:ser>
        <c:ser>
          <c:idx val="2"/>
          <c:order val="2"/>
          <c:val>
            <c:numRef>
              <c:f>'0.5'!$F$31:$P$31</c:f>
              <c:numCache>
                <c:formatCode>0.00</c:formatCode>
                <c:ptCount val="11"/>
                <c:pt idx="0">
                  <c:v>-1.3934693402873666</c:v>
                </c:pt>
                <c:pt idx="1">
                  <c:v>-2.3934693402873668</c:v>
                </c:pt>
                <c:pt idx="2">
                  <c:v>-2.7869386805747332</c:v>
                </c:pt>
                <c:pt idx="3">
                  <c:v>-2.9417568023209086</c:v>
                </c:pt>
                <c:pt idx="4">
                  <c:v>-3.0026729865489052</c:v>
                </c:pt>
                <c:pt idx="5">
                  <c:v>-3.0266416373699192</c:v>
                </c:pt>
                <c:pt idx="6">
                  <c:v>-3.036072566596042</c:v>
                </c:pt>
                <c:pt idx="7">
                  <c:v>-3.039783348096941</c:v>
                </c:pt>
                <c:pt idx="8">
                  <c:v>-3.0412434268460506</c:v>
                </c:pt>
                <c:pt idx="9">
                  <c:v>-3.0418179230682298</c:v>
                </c:pt>
                <c:pt idx="10">
                  <c:v>-3.0420439697177688</c:v>
                </c:pt>
              </c:numCache>
            </c:numRef>
          </c:val>
        </c:ser>
        <c:ser>
          <c:idx val="3"/>
          <c:order val="3"/>
          <c:val>
            <c:numRef>
              <c:f>'0.5'!$F$32:$P$32</c:f>
              <c:numCache>
                <c:formatCode>0.00</c:formatCode>
                <c:ptCount val="11"/>
                <c:pt idx="0">
                  <c:v>-1.5482874620335421</c:v>
                </c:pt>
                <c:pt idx="1">
                  <c:v>-2.5482874620335423</c:v>
                </c:pt>
                <c:pt idx="2">
                  <c:v>-2.9417568023209086</c:v>
                </c:pt>
                <c:pt idx="3">
                  <c:v>-3.0965749240670841</c:v>
                </c:pt>
                <c:pt idx="4">
                  <c:v>-3.1574911082950807</c:v>
                </c:pt>
                <c:pt idx="5">
                  <c:v>-3.1814597591160947</c:v>
                </c:pt>
                <c:pt idx="6">
                  <c:v>-3.1908906883422175</c:v>
                </c:pt>
                <c:pt idx="7">
                  <c:v>-3.1946014698431164</c:v>
                </c:pt>
                <c:pt idx="8">
                  <c:v>-3.1960615485922261</c:v>
                </c:pt>
                <c:pt idx="9">
                  <c:v>-3.1966360448144053</c:v>
                </c:pt>
                <c:pt idx="10">
                  <c:v>-3.1968620914639443</c:v>
                </c:pt>
              </c:numCache>
            </c:numRef>
          </c:val>
        </c:ser>
        <c:ser>
          <c:idx val="4"/>
          <c:order val="4"/>
          <c:val>
            <c:numRef>
              <c:f>'0.5'!$F$33:$P$33</c:f>
              <c:numCache>
                <c:formatCode>0.00</c:formatCode>
                <c:ptCount val="11"/>
                <c:pt idx="0">
                  <c:v>-1.6092036462615389</c:v>
                </c:pt>
                <c:pt idx="1">
                  <c:v>-2.6092036462615389</c:v>
                </c:pt>
                <c:pt idx="2">
                  <c:v>-3.0026729865489052</c:v>
                </c:pt>
                <c:pt idx="3">
                  <c:v>-3.1574911082950807</c:v>
                </c:pt>
                <c:pt idx="4">
                  <c:v>-3.2184072925230778</c:v>
                </c:pt>
                <c:pt idx="5">
                  <c:v>-3.2423759433440917</c:v>
                </c:pt>
                <c:pt idx="6">
                  <c:v>-3.2518068725702141</c:v>
                </c:pt>
                <c:pt idx="7">
                  <c:v>-3.255517654071113</c:v>
                </c:pt>
                <c:pt idx="8">
                  <c:v>-3.2569777328202227</c:v>
                </c:pt>
                <c:pt idx="9">
                  <c:v>-3.2575522290424024</c:v>
                </c:pt>
                <c:pt idx="10">
                  <c:v>-3.2577782756919409</c:v>
                </c:pt>
              </c:numCache>
            </c:numRef>
          </c:val>
        </c:ser>
        <c:ser>
          <c:idx val="5"/>
          <c:order val="5"/>
          <c:val>
            <c:numRef>
              <c:f>'0.5'!$F$34:$P$34</c:f>
              <c:numCache>
                <c:formatCode>0.00</c:formatCode>
                <c:ptCount val="11"/>
                <c:pt idx="0">
                  <c:v>-1.6331722970825526</c:v>
                </c:pt>
                <c:pt idx="1">
                  <c:v>-2.6331722970825524</c:v>
                </c:pt>
                <c:pt idx="2">
                  <c:v>-3.0266416373699192</c:v>
                </c:pt>
                <c:pt idx="3">
                  <c:v>-3.1814597591160947</c:v>
                </c:pt>
                <c:pt idx="4">
                  <c:v>-3.2423759433440917</c:v>
                </c:pt>
                <c:pt idx="5">
                  <c:v>-3.2663445941651053</c:v>
                </c:pt>
                <c:pt idx="6">
                  <c:v>-3.2757755233912276</c:v>
                </c:pt>
                <c:pt idx="7">
                  <c:v>-3.279486304892127</c:v>
                </c:pt>
                <c:pt idx="8">
                  <c:v>-3.2809463836412363</c:v>
                </c:pt>
                <c:pt idx="9">
                  <c:v>-3.2815208798634159</c:v>
                </c:pt>
                <c:pt idx="10">
                  <c:v>-3.2817469265129544</c:v>
                </c:pt>
              </c:numCache>
            </c:numRef>
          </c:val>
        </c:ser>
        <c:ser>
          <c:idx val="6"/>
          <c:order val="6"/>
          <c:val>
            <c:numRef>
              <c:f>'0.5'!$F$35:$P$35</c:f>
              <c:numCache>
                <c:formatCode>0.00</c:formatCode>
                <c:ptCount val="11"/>
                <c:pt idx="0">
                  <c:v>-1.6426032263086752</c:v>
                </c:pt>
                <c:pt idx="1">
                  <c:v>-2.6426032263086752</c:v>
                </c:pt>
                <c:pt idx="2">
                  <c:v>-3.036072566596042</c:v>
                </c:pt>
                <c:pt idx="3">
                  <c:v>-3.1908906883422175</c:v>
                </c:pt>
                <c:pt idx="4">
                  <c:v>-3.2518068725702141</c:v>
                </c:pt>
                <c:pt idx="5">
                  <c:v>-3.2757755233912276</c:v>
                </c:pt>
                <c:pt idx="6">
                  <c:v>-3.2852064526173503</c:v>
                </c:pt>
                <c:pt idx="7">
                  <c:v>-3.2889172341182498</c:v>
                </c:pt>
                <c:pt idx="8">
                  <c:v>-3.290377312867359</c:v>
                </c:pt>
                <c:pt idx="9">
                  <c:v>-3.2909518090895382</c:v>
                </c:pt>
                <c:pt idx="10">
                  <c:v>-3.2911778557390772</c:v>
                </c:pt>
              </c:numCache>
            </c:numRef>
          </c:val>
        </c:ser>
        <c:ser>
          <c:idx val="7"/>
          <c:order val="7"/>
          <c:val>
            <c:numRef>
              <c:f>'0.5'!$F$36:$P$36</c:f>
              <c:numCache>
                <c:formatCode>0.00</c:formatCode>
                <c:ptCount val="11"/>
                <c:pt idx="0">
                  <c:v>-1.6463140078095744</c:v>
                </c:pt>
                <c:pt idx="1">
                  <c:v>-2.6463140078095746</c:v>
                </c:pt>
                <c:pt idx="2">
                  <c:v>-3.039783348096941</c:v>
                </c:pt>
                <c:pt idx="3">
                  <c:v>-3.1946014698431164</c:v>
                </c:pt>
                <c:pt idx="4">
                  <c:v>-3.255517654071113</c:v>
                </c:pt>
                <c:pt idx="5">
                  <c:v>-3.279486304892127</c:v>
                </c:pt>
                <c:pt idx="6">
                  <c:v>-3.2889172341182498</c:v>
                </c:pt>
                <c:pt idx="7">
                  <c:v>-3.2926280156191488</c:v>
                </c:pt>
                <c:pt idx="8">
                  <c:v>-3.2940880943682584</c:v>
                </c:pt>
                <c:pt idx="9">
                  <c:v>-3.2946625905904376</c:v>
                </c:pt>
                <c:pt idx="10">
                  <c:v>-3.2948886372399766</c:v>
                </c:pt>
              </c:numCache>
            </c:numRef>
          </c:val>
        </c:ser>
        <c:ser>
          <c:idx val="8"/>
          <c:order val="8"/>
          <c:val>
            <c:numRef>
              <c:f>'0.5'!$F$37:$P$37</c:f>
              <c:numCache>
                <c:formatCode>0.00</c:formatCode>
                <c:ptCount val="11"/>
                <c:pt idx="0">
                  <c:v>-1.6477740865586838</c:v>
                </c:pt>
                <c:pt idx="1">
                  <c:v>-2.6477740865586838</c:v>
                </c:pt>
                <c:pt idx="2">
                  <c:v>-3.0412434268460506</c:v>
                </c:pt>
                <c:pt idx="3">
                  <c:v>-3.1960615485922261</c:v>
                </c:pt>
                <c:pt idx="4">
                  <c:v>-3.2569777328202227</c:v>
                </c:pt>
                <c:pt idx="5">
                  <c:v>-3.2809463836412363</c:v>
                </c:pt>
                <c:pt idx="6">
                  <c:v>-3.290377312867359</c:v>
                </c:pt>
                <c:pt idx="7">
                  <c:v>-3.2940880943682584</c:v>
                </c:pt>
                <c:pt idx="8">
                  <c:v>-3.2955481731173677</c:v>
                </c:pt>
                <c:pt idx="9">
                  <c:v>-3.2961226693395469</c:v>
                </c:pt>
                <c:pt idx="10">
                  <c:v>-3.2963487159890859</c:v>
                </c:pt>
              </c:numCache>
            </c:numRef>
          </c:val>
        </c:ser>
        <c:ser>
          <c:idx val="9"/>
          <c:order val="9"/>
          <c:val>
            <c:numRef>
              <c:f>'0.5'!$F$38:$P$38</c:f>
              <c:numCache>
                <c:formatCode>0.00</c:formatCode>
                <c:ptCount val="11"/>
                <c:pt idx="0">
                  <c:v>-1.6483485827808633</c:v>
                </c:pt>
                <c:pt idx="1">
                  <c:v>-2.648348582780863</c:v>
                </c:pt>
                <c:pt idx="2">
                  <c:v>-3.0418179230682298</c:v>
                </c:pt>
                <c:pt idx="3">
                  <c:v>-3.1966360448144053</c:v>
                </c:pt>
                <c:pt idx="4">
                  <c:v>-3.2575522290424024</c:v>
                </c:pt>
                <c:pt idx="5">
                  <c:v>-3.2815208798634159</c:v>
                </c:pt>
                <c:pt idx="6">
                  <c:v>-3.2909518090895382</c:v>
                </c:pt>
                <c:pt idx="7">
                  <c:v>-3.2946625905904376</c:v>
                </c:pt>
                <c:pt idx="8">
                  <c:v>-3.2961226693395469</c:v>
                </c:pt>
                <c:pt idx="9">
                  <c:v>-3.2966971655617265</c:v>
                </c:pt>
                <c:pt idx="10">
                  <c:v>-3.2969232122112651</c:v>
                </c:pt>
              </c:numCache>
            </c:numRef>
          </c:val>
        </c:ser>
        <c:ser>
          <c:idx val="10"/>
          <c:order val="10"/>
          <c:val>
            <c:numRef>
              <c:f>'0.5'!$F$39:$P$39</c:f>
              <c:numCache>
                <c:formatCode>0.00</c:formatCode>
                <c:ptCount val="11"/>
                <c:pt idx="0">
                  <c:v>-1.648574629430402</c:v>
                </c:pt>
                <c:pt idx="1">
                  <c:v>-2.648574629430402</c:v>
                </c:pt>
                <c:pt idx="2">
                  <c:v>-3.0420439697177688</c:v>
                </c:pt>
                <c:pt idx="3">
                  <c:v>-3.1968620914639443</c:v>
                </c:pt>
                <c:pt idx="4">
                  <c:v>-3.2577782756919409</c:v>
                </c:pt>
                <c:pt idx="5">
                  <c:v>-3.2817469265129544</c:v>
                </c:pt>
                <c:pt idx="6">
                  <c:v>-3.2911778557390772</c:v>
                </c:pt>
                <c:pt idx="7">
                  <c:v>-3.2948886372399766</c:v>
                </c:pt>
                <c:pt idx="8">
                  <c:v>-3.2963487159890859</c:v>
                </c:pt>
                <c:pt idx="9">
                  <c:v>-3.2969232122112651</c:v>
                </c:pt>
                <c:pt idx="10">
                  <c:v>-3.297149258860804</c:v>
                </c:pt>
              </c:numCache>
            </c:numRef>
          </c:val>
        </c:ser>
        <c:bandFmts/>
        <c:axId val="246024856"/>
        <c:axId val="246025248"/>
        <c:axId val="413021544"/>
      </c:surface3DChart>
      <c:catAx>
        <c:axId val="24602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5248"/>
        <c:crosses val="autoZero"/>
        <c:auto val="1"/>
        <c:lblAlgn val="ctr"/>
        <c:lblOffset val="100"/>
        <c:noMultiLvlLbl val="0"/>
      </c:catAx>
      <c:valAx>
        <c:axId val="246025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024856"/>
        <c:crosses val="autoZero"/>
        <c:crossBetween val="midCat"/>
      </c:valAx>
      <c:serAx>
        <c:axId val="4130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524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 contributions to change</a:t>
            </a:r>
            <a:r>
              <a:rPr lang="en-US" baseline="0"/>
              <a:t> stat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'0.5'!$S$29:$AC$29</c:f>
              <c:numCache>
                <c:formatCode>0.00</c:formatCode>
                <c:ptCount val="11"/>
                <c:pt idx="0">
                  <c:v>2</c:v>
                </c:pt>
                <c:pt idx="1">
                  <c:v>2.3934693402873668</c:v>
                </c:pt>
                <c:pt idx="2">
                  <c:v>2.5482874620335423</c:v>
                </c:pt>
                <c:pt idx="3">
                  <c:v>2.6092036462615389</c:v>
                </c:pt>
                <c:pt idx="4">
                  <c:v>2.6331722970825524</c:v>
                </c:pt>
                <c:pt idx="5">
                  <c:v>2.6426032263086752</c:v>
                </c:pt>
                <c:pt idx="6">
                  <c:v>2.6463140078095746</c:v>
                </c:pt>
                <c:pt idx="7">
                  <c:v>2.6477740865586838</c:v>
                </c:pt>
                <c:pt idx="8">
                  <c:v>2.648348582780863</c:v>
                </c:pt>
                <c:pt idx="9">
                  <c:v>2.648574629430402</c:v>
                </c:pt>
                <c:pt idx="10">
                  <c:v>2.6486635718564697</c:v>
                </c:pt>
              </c:numCache>
            </c:numRef>
          </c:val>
        </c:ser>
        <c:ser>
          <c:idx val="1"/>
          <c:order val="1"/>
          <c:val>
            <c:numRef>
              <c:f>'0.5'!$S$30:$AC$30</c:f>
              <c:numCache>
                <c:formatCode>0.00</c:formatCode>
                <c:ptCount val="11"/>
                <c:pt idx="0">
                  <c:v>2.3934693402873668</c:v>
                </c:pt>
                <c:pt idx="1">
                  <c:v>2.7869386805747332</c:v>
                </c:pt>
                <c:pt idx="2">
                  <c:v>2.9417568023209086</c:v>
                </c:pt>
                <c:pt idx="3">
                  <c:v>3.0026729865489052</c:v>
                </c:pt>
                <c:pt idx="4">
                  <c:v>3.0266416373699192</c:v>
                </c:pt>
                <c:pt idx="5">
                  <c:v>3.036072566596042</c:v>
                </c:pt>
                <c:pt idx="6">
                  <c:v>3.039783348096941</c:v>
                </c:pt>
                <c:pt idx="7">
                  <c:v>3.0412434268460506</c:v>
                </c:pt>
                <c:pt idx="8">
                  <c:v>3.0418179230682298</c:v>
                </c:pt>
                <c:pt idx="9">
                  <c:v>3.0420439697177688</c:v>
                </c:pt>
                <c:pt idx="10">
                  <c:v>3.0421329121438365</c:v>
                </c:pt>
              </c:numCache>
            </c:numRef>
          </c:val>
        </c:ser>
        <c:ser>
          <c:idx val="2"/>
          <c:order val="2"/>
          <c:val>
            <c:numRef>
              <c:f>'0.5'!$S$31:$AC$31</c:f>
              <c:numCache>
                <c:formatCode>0.00</c:formatCode>
                <c:ptCount val="11"/>
                <c:pt idx="0">
                  <c:v>2.5482874620335423</c:v>
                </c:pt>
                <c:pt idx="1">
                  <c:v>2.9417568023209086</c:v>
                </c:pt>
                <c:pt idx="2">
                  <c:v>3.0965749240670841</c:v>
                </c:pt>
                <c:pt idx="3">
                  <c:v>3.1574911082950807</c:v>
                </c:pt>
                <c:pt idx="4">
                  <c:v>3.1814597591160947</c:v>
                </c:pt>
                <c:pt idx="5">
                  <c:v>3.1908906883422175</c:v>
                </c:pt>
                <c:pt idx="6">
                  <c:v>3.1946014698431164</c:v>
                </c:pt>
                <c:pt idx="7">
                  <c:v>3.1960615485922261</c:v>
                </c:pt>
                <c:pt idx="8">
                  <c:v>3.1966360448144053</c:v>
                </c:pt>
                <c:pt idx="9">
                  <c:v>3.1968620914639443</c:v>
                </c:pt>
                <c:pt idx="10">
                  <c:v>3.196951033890012</c:v>
                </c:pt>
              </c:numCache>
            </c:numRef>
          </c:val>
        </c:ser>
        <c:ser>
          <c:idx val="3"/>
          <c:order val="3"/>
          <c:val>
            <c:numRef>
              <c:f>'0.5'!$S$32:$AC$32</c:f>
              <c:numCache>
                <c:formatCode>0.00</c:formatCode>
                <c:ptCount val="11"/>
                <c:pt idx="0">
                  <c:v>2.6092036462615389</c:v>
                </c:pt>
                <c:pt idx="1">
                  <c:v>3.0026729865489052</c:v>
                </c:pt>
                <c:pt idx="2">
                  <c:v>3.1574911082950807</c:v>
                </c:pt>
                <c:pt idx="3">
                  <c:v>3.2184072925230778</c:v>
                </c:pt>
                <c:pt idx="4">
                  <c:v>3.2423759433440917</c:v>
                </c:pt>
                <c:pt idx="5">
                  <c:v>3.2518068725702141</c:v>
                </c:pt>
                <c:pt idx="6">
                  <c:v>3.255517654071113</c:v>
                </c:pt>
                <c:pt idx="7">
                  <c:v>3.2569777328202227</c:v>
                </c:pt>
                <c:pt idx="8">
                  <c:v>3.2575522290424024</c:v>
                </c:pt>
                <c:pt idx="9">
                  <c:v>3.2577782756919409</c:v>
                </c:pt>
                <c:pt idx="10">
                  <c:v>3.2578672181180091</c:v>
                </c:pt>
              </c:numCache>
            </c:numRef>
          </c:val>
        </c:ser>
        <c:ser>
          <c:idx val="4"/>
          <c:order val="4"/>
          <c:val>
            <c:numRef>
              <c:f>'0.5'!$S$33:$AC$33</c:f>
              <c:numCache>
                <c:formatCode>0.00</c:formatCode>
                <c:ptCount val="11"/>
                <c:pt idx="0">
                  <c:v>2.6331722970825524</c:v>
                </c:pt>
                <c:pt idx="1">
                  <c:v>3.0266416373699192</c:v>
                </c:pt>
                <c:pt idx="2">
                  <c:v>3.1814597591160947</c:v>
                </c:pt>
                <c:pt idx="3">
                  <c:v>3.2423759433440917</c:v>
                </c:pt>
                <c:pt idx="4">
                  <c:v>3.2663445941651053</c:v>
                </c:pt>
                <c:pt idx="5">
                  <c:v>3.2757755233912276</c:v>
                </c:pt>
                <c:pt idx="6">
                  <c:v>3.279486304892127</c:v>
                </c:pt>
                <c:pt idx="7">
                  <c:v>3.2809463836412363</c:v>
                </c:pt>
                <c:pt idx="8">
                  <c:v>3.2815208798634159</c:v>
                </c:pt>
                <c:pt idx="9">
                  <c:v>3.2817469265129544</c:v>
                </c:pt>
                <c:pt idx="10">
                  <c:v>3.2818358689390226</c:v>
                </c:pt>
              </c:numCache>
            </c:numRef>
          </c:val>
        </c:ser>
        <c:ser>
          <c:idx val="5"/>
          <c:order val="5"/>
          <c:val>
            <c:numRef>
              <c:f>'0.5'!$S$34:$AC$34</c:f>
              <c:numCache>
                <c:formatCode>0.00</c:formatCode>
                <c:ptCount val="11"/>
                <c:pt idx="0">
                  <c:v>2.6426032263086752</c:v>
                </c:pt>
                <c:pt idx="1">
                  <c:v>3.036072566596042</c:v>
                </c:pt>
                <c:pt idx="2">
                  <c:v>3.1908906883422175</c:v>
                </c:pt>
                <c:pt idx="3">
                  <c:v>3.2518068725702141</c:v>
                </c:pt>
                <c:pt idx="4">
                  <c:v>3.2757755233912276</c:v>
                </c:pt>
                <c:pt idx="5">
                  <c:v>3.2852064526173503</c:v>
                </c:pt>
                <c:pt idx="6">
                  <c:v>3.2889172341182498</c:v>
                </c:pt>
                <c:pt idx="7">
                  <c:v>3.290377312867359</c:v>
                </c:pt>
                <c:pt idx="8">
                  <c:v>3.2909518090895382</c:v>
                </c:pt>
                <c:pt idx="9">
                  <c:v>3.2911778557390772</c:v>
                </c:pt>
                <c:pt idx="10">
                  <c:v>3.2912667981651449</c:v>
                </c:pt>
              </c:numCache>
            </c:numRef>
          </c:val>
        </c:ser>
        <c:ser>
          <c:idx val="6"/>
          <c:order val="6"/>
          <c:val>
            <c:numRef>
              <c:f>'0.5'!$S$35:$AC$35</c:f>
              <c:numCache>
                <c:formatCode>0.00</c:formatCode>
                <c:ptCount val="11"/>
                <c:pt idx="0">
                  <c:v>2.6463140078095746</c:v>
                </c:pt>
                <c:pt idx="1">
                  <c:v>3.039783348096941</c:v>
                </c:pt>
                <c:pt idx="2">
                  <c:v>3.1946014698431164</c:v>
                </c:pt>
                <c:pt idx="3">
                  <c:v>3.255517654071113</c:v>
                </c:pt>
                <c:pt idx="4">
                  <c:v>3.279486304892127</c:v>
                </c:pt>
                <c:pt idx="5">
                  <c:v>3.2889172341182498</c:v>
                </c:pt>
                <c:pt idx="6">
                  <c:v>3.2926280156191488</c:v>
                </c:pt>
                <c:pt idx="7">
                  <c:v>3.2940880943682584</c:v>
                </c:pt>
                <c:pt idx="8">
                  <c:v>3.2946625905904376</c:v>
                </c:pt>
                <c:pt idx="9">
                  <c:v>3.2948886372399766</c:v>
                </c:pt>
                <c:pt idx="10">
                  <c:v>3.2949775796660443</c:v>
                </c:pt>
              </c:numCache>
            </c:numRef>
          </c:val>
        </c:ser>
        <c:ser>
          <c:idx val="7"/>
          <c:order val="7"/>
          <c:val>
            <c:numRef>
              <c:f>'0.5'!$S$36:$AC$36</c:f>
              <c:numCache>
                <c:formatCode>0.00</c:formatCode>
                <c:ptCount val="11"/>
                <c:pt idx="0">
                  <c:v>2.6477740865586838</c:v>
                </c:pt>
                <c:pt idx="1">
                  <c:v>3.0412434268460506</c:v>
                </c:pt>
                <c:pt idx="2">
                  <c:v>3.1960615485922261</c:v>
                </c:pt>
                <c:pt idx="3">
                  <c:v>3.2569777328202227</c:v>
                </c:pt>
                <c:pt idx="4">
                  <c:v>3.2809463836412363</c:v>
                </c:pt>
                <c:pt idx="5">
                  <c:v>3.290377312867359</c:v>
                </c:pt>
                <c:pt idx="6">
                  <c:v>3.2940880943682584</c:v>
                </c:pt>
                <c:pt idx="7">
                  <c:v>3.2955481731173677</c:v>
                </c:pt>
                <c:pt idx="8">
                  <c:v>3.2961226693395469</c:v>
                </c:pt>
                <c:pt idx="9">
                  <c:v>3.2963487159890859</c:v>
                </c:pt>
                <c:pt idx="10">
                  <c:v>3.2964376584151536</c:v>
                </c:pt>
              </c:numCache>
            </c:numRef>
          </c:val>
        </c:ser>
        <c:ser>
          <c:idx val="8"/>
          <c:order val="8"/>
          <c:val>
            <c:numRef>
              <c:f>'0.5'!$S$37:$AC$37</c:f>
              <c:numCache>
                <c:formatCode>0.00</c:formatCode>
                <c:ptCount val="11"/>
                <c:pt idx="0">
                  <c:v>2.648348582780863</c:v>
                </c:pt>
                <c:pt idx="1">
                  <c:v>3.0418179230682298</c:v>
                </c:pt>
                <c:pt idx="2">
                  <c:v>3.1966360448144053</c:v>
                </c:pt>
                <c:pt idx="3">
                  <c:v>3.2575522290424024</c:v>
                </c:pt>
                <c:pt idx="4">
                  <c:v>3.2815208798634159</c:v>
                </c:pt>
                <c:pt idx="5">
                  <c:v>3.2909518090895382</c:v>
                </c:pt>
                <c:pt idx="6">
                  <c:v>3.2946625905904376</c:v>
                </c:pt>
                <c:pt idx="7">
                  <c:v>3.2961226693395469</c:v>
                </c:pt>
                <c:pt idx="8">
                  <c:v>3.2966971655617265</c:v>
                </c:pt>
                <c:pt idx="9">
                  <c:v>3.2969232122112651</c:v>
                </c:pt>
                <c:pt idx="10">
                  <c:v>3.2970121546373332</c:v>
                </c:pt>
              </c:numCache>
            </c:numRef>
          </c:val>
        </c:ser>
        <c:ser>
          <c:idx val="9"/>
          <c:order val="9"/>
          <c:val>
            <c:numRef>
              <c:f>'0.5'!$S$38:$AC$38</c:f>
              <c:numCache>
                <c:formatCode>0.00</c:formatCode>
                <c:ptCount val="11"/>
                <c:pt idx="0">
                  <c:v>2.648574629430402</c:v>
                </c:pt>
                <c:pt idx="1">
                  <c:v>3.0420439697177688</c:v>
                </c:pt>
                <c:pt idx="2">
                  <c:v>3.1968620914639443</c:v>
                </c:pt>
                <c:pt idx="3">
                  <c:v>3.2577782756919409</c:v>
                </c:pt>
                <c:pt idx="4">
                  <c:v>3.2817469265129544</c:v>
                </c:pt>
                <c:pt idx="5">
                  <c:v>3.2911778557390772</c:v>
                </c:pt>
                <c:pt idx="6">
                  <c:v>3.2948886372399766</c:v>
                </c:pt>
                <c:pt idx="7">
                  <c:v>3.2963487159890859</c:v>
                </c:pt>
                <c:pt idx="8">
                  <c:v>3.2969232122112651</c:v>
                </c:pt>
                <c:pt idx="9">
                  <c:v>3.297149258860804</c:v>
                </c:pt>
                <c:pt idx="10">
                  <c:v>3.2972382012868717</c:v>
                </c:pt>
              </c:numCache>
            </c:numRef>
          </c:val>
        </c:ser>
        <c:ser>
          <c:idx val="10"/>
          <c:order val="10"/>
          <c:val>
            <c:numRef>
              <c:f>'0.5'!$S$39:$AC$39</c:f>
              <c:numCache>
                <c:formatCode>0.00</c:formatCode>
                <c:ptCount val="11"/>
                <c:pt idx="0">
                  <c:v>2.6486635718564697</c:v>
                </c:pt>
                <c:pt idx="1">
                  <c:v>3.0421329121438365</c:v>
                </c:pt>
                <c:pt idx="2">
                  <c:v>3.196951033890012</c:v>
                </c:pt>
                <c:pt idx="3">
                  <c:v>3.2578672181180091</c:v>
                </c:pt>
                <c:pt idx="4">
                  <c:v>3.2818358689390226</c:v>
                </c:pt>
                <c:pt idx="5">
                  <c:v>3.2912667981651449</c:v>
                </c:pt>
                <c:pt idx="6">
                  <c:v>3.2949775796660443</c:v>
                </c:pt>
                <c:pt idx="7">
                  <c:v>3.2964376584151536</c:v>
                </c:pt>
                <c:pt idx="8">
                  <c:v>3.2970121546373332</c:v>
                </c:pt>
                <c:pt idx="9">
                  <c:v>3.2972382012868717</c:v>
                </c:pt>
                <c:pt idx="10">
                  <c:v>3.2973271437129399</c:v>
                </c:pt>
              </c:numCache>
            </c:numRef>
          </c:val>
        </c:ser>
        <c:bandFmts/>
        <c:axId val="246030736"/>
        <c:axId val="246026032"/>
        <c:axId val="418159056"/>
      </c:surface3DChart>
      <c:catAx>
        <c:axId val="24603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6032"/>
        <c:crosses val="autoZero"/>
        <c:auto val="1"/>
        <c:lblAlgn val="ctr"/>
        <c:lblOffset val="100"/>
        <c:noMultiLvlLbl val="0"/>
      </c:catAx>
      <c:valAx>
        <c:axId val="246026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030736"/>
        <c:crosses val="autoZero"/>
        <c:crossBetween val="midCat"/>
      </c:valAx>
      <c:serAx>
        <c:axId val="41815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60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Statistic by Degree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'0.5'!$AE$29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'0.5'!$AF$29:$AP$29</c:f>
              <c:numCache>
                <c:formatCode>0.00</c:formatCode>
                <c:ptCount val="11"/>
                <c:pt idx="0">
                  <c:v>2</c:v>
                </c:pt>
                <c:pt idx="1">
                  <c:v>1.3934693402873668</c:v>
                </c:pt>
                <c:pt idx="2">
                  <c:v>1.1548181217461757</c:v>
                </c:pt>
                <c:pt idx="3">
                  <c:v>1.0609161842279968</c:v>
                </c:pt>
                <c:pt idx="4">
                  <c:v>1.0239686508210135</c:v>
                </c:pt>
                <c:pt idx="5">
                  <c:v>1.0094309292261225</c:v>
                </c:pt>
                <c:pt idx="6">
                  <c:v>1.0037107815008994</c:v>
                </c:pt>
                <c:pt idx="7">
                  <c:v>1.0014600787491095</c:v>
                </c:pt>
                <c:pt idx="8">
                  <c:v>1.0005744962221792</c:v>
                </c:pt>
                <c:pt idx="9">
                  <c:v>1.0002260466495387</c:v>
                </c:pt>
                <c:pt idx="10">
                  <c:v>1.0000889424260677</c:v>
                </c:pt>
              </c:numCache>
            </c:numRef>
          </c:val>
        </c:ser>
        <c:ser>
          <c:idx val="1"/>
          <c:order val="1"/>
          <c:tx>
            <c:strRef>
              <c:f>'0.5'!$AE$30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'0.5'!$AF$30:$AP$30</c:f>
              <c:numCache>
                <c:formatCode>0.00</c:formatCode>
                <c:ptCount val="11"/>
                <c:pt idx="0">
                  <c:v>1.3934693402873668</c:v>
                </c:pt>
                <c:pt idx="1">
                  <c:v>0.78693868057473315</c:v>
                </c:pt>
                <c:pt idx="2">
                  <c:v>0.54828746203354184</c:v>
                </c:pt>
                <c:pt idx="3">
                  <c:v>0.45438552451536296</c:v>
                </c:pt>
                <c:pt idx="4">
                  <c:v>0.41743799110838031</c:v>
                </c:pt>
                <c:pt idx="5">
                  <c:v>0.40290026951348956</c:v>
                </c:pt>
                <c:pt idx="6">
                  <c:v>0.39718012178826578</c:v>
                </c:pt>
                <c:pt idx="7">
                  <c:v>0.39492941903647605</c:v>
                </c:pt>
                <c:pt idx="8">
                  <c:v>0.394043836509546</c:v>
                </c:pt>
                <c:pt idx="9">
                  <c:v>0.39369538693690576</c:v>
                </c:pt>
                <c:pt idx="10">
                  <c:v>0.39355828271343452</c:v>
                </c:pt>
              </c:numCache>
            </c:numRef>
          </c:val>
        </c:ser>
        <c:ser>
          <c:idx val="2"/>
          <c:order val="2"/>
          <c:tx>
            <c:strRef>
              <c:f>'0.5'!$AE$31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'0.5'!$AF$31:$AP$31</c:f>
              <c:numCache>
                <c:formatCode>0.00</c:formatCode>
                <c:ptCount val="11"/>
                <c:pt idx="0">
                  <c:v>1.1548181217461757</c:v>
                </c:pt>
                <c:pt idx="1">
                  <c:v>0.54828746203354184</c:v>
                </c:pt>
                <c:pt idx="2">
                  <c:v>0.30963624349235097</c:v>
                </c:pt>
                <c:pt idx="3">
                  <c:v>0.21573430597417209</c:v>
                </c:pt>
                <c:pt idx="4">
                  <c:v>0.17878677256718944</c:v>
                </c:pt>
                <c:pt idx="5">
                  <c:v>0.16424905097229825</c:v>
                </c:pt>
                <c:pt idx="6">
                  <c:v>0.15852890324707447</c:v>
                </c:pt>
                <c:pt idx="7">
                  <c:v>0.15627820049528518</c:v>
                </c:pt>
                <c:pt idx="8">
                  <c:v>0.15539261796835468</c:v>
                </c:pt>
                <c:pt idx="9">
                  <c:v>0.15504416839571444</c:v>
                </c:pt>
                <c:pt idx="10">
                  <c:v>0.1549070641722432</c:v>
                </c:pt>
              </c:numCache>
            </c:numRef>
          </c:val>
        </c:ser>
        <c:ser>
          <c:idx val="3"/>
          <c:order val="3"/>
          <c:tx>
            <c:strRef>
              <c:f>'0.5'!$AE$32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'0.5'!$AF$32:$AP$32</c:f>
              <c:numCache>
                <c:formatCode>0.00</c:formatCode>
                <c:ptCount val="11"/>
                <c:pt idx="0">
                  <c:v>1.0609161842279968</c:v>
                </c:pt>
                <c:pt idx="1">
                  <c:v>0.45438552451536296</c:v>
                </c:pt>
                <c:pt idx="2">
                  <c:v>0.21573430597417209</c:v>
                </c:pt>
                <c:pt idx="3">
                  <c:v>0.12183236845599366</c:v>
                </c:pt>
                <c:pt idx="4">
                  <c:v>8.4884835049011009E-2</c:v>
                </c:pt>
                <c:pt idx="5">
                  <c:v>7.034711345411937E-2</c:v>
                </c:pt>
                <c:pt idx="6">
                  <c:v>6.4626965728895591E-2</c:v>
                </c:pt>
                <c:pt idx="7">
                  <c:v>6.23762629771063E-2</c:v>
                </c:pt>
                <c:pt idx="8">
                  <c:v>6.1490680450176249E-2</c:v>
                </c:pt>
                <c:pt idx="9">
                  <c:v>6.1142230877535564E-2</c:v>
                </c:pt>
                <c:pt idx="10">
                  <c:v>6.1005126654064767E-2</c:v>
                </c:pt>
              </c:numCache>
            </c:numRef>
          </c:val>
        </c:ser>
        <c:ser>
          <c:idx val="4"/>
          <c:order val="4"/>
          <c:tx>
            <c:strRef>
              <c:f>'0.5'!$AE$33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'0.5'!$AF$33:$AP$33</c:f>
              <c:numCache>
                <c:formatCode>0.00</c:formatCode>
                <c:ptCount val="11"/>
                <c:pt idx="0">
                  <c:v>1.0239686508210135</c:v>
                </c:pt>
                <c:pt idx="1">
                  <c:v>0.41743799110838031</c:v>
                </c:pt>
                <c:pt idx="2">
                  <c:v>0.17878677256718944</c:v>
                </c:pt>
                <c:pt idx="3">
                  <c:v>8.4884835049011009E-2</c:v>
                </c:pt>
                <c:pt idx="4">
                  <c:v>4.7937301642027474E-2</c:v>
                </c:pt>
                <c:pt idx="5">
                  <c:v>3.3399580047135835E-2</c:v>
                </c:pt>
                <c:pt idx="6">
                  <c:v>2.7679432321912945E-2</c:v>
                </c:pt>
                <c:pt idx="7">
                  <c:v>2.542872957012321E-2</c:v>
                </c:pt>
                <c:pt idx="8">
                  <c:v>2.4543147043193159E-2</c:v>
                </c:pt>
                <c:pt idx="9">
                  <c:v>2.4194697470552029E-2</c:v>
                </c:pt>
                <c:pt idx="10">
                  <c:v>2.4057593247081677E-2</c:v>
                </c:pt>
              </c:numCache>
            </c:numRef>
          </c:val>
        </c:ser>
        <c:ser>
          <c:idx val="5"/>
          <c:order val="5"/>
          <c:tx>
            <c:strRef>
              <c:f>'0.5'!$AE$34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'0.5'!$AF$34:$AP$34</c:f>
              <c:numCache>
                <c:formatCode>0.00</c:formatCode>
                <c:ptCount val="11"/>
                <c:pt idx="0">
                  <c:v>1.0094309292261225</c:v>
                </c:pt>
                <c:pt idx="1">
                  <c:v>0.40290026951348956</c:v>
                </c:pt>
                <c:pt idx="2">
                  <c:v>0.16424905097229825</c:v>
                </c:pt>
                <c:pt idx="3">
                  <c:v>7.034711345411937E-2</c:v>
                </c:pt>
                <c:pt idx="4">
                  <c:v>3.3399580047135835E-2</c:v>
                </c:pt>
                <c:pt idx="5">
                  <c:v>1.8861858452245084E-2</c:v>
                </c:pt>
                <c:pt idx="6">
                  <c:v>1.3141710727022193E-2</c:v>
                </c:pt>
                <c:pt idx="7">
                  <c:v>1.0891007975232014E-2</c:v>
                </c:pt>
                <c:pt idx="8">
                  <c:v>1.0005425448301963E-2</c:v>
                </c:pt>
                <c:pt idx="9">
                  <c:v>9.6569758756612778E-3</c:v>
                </c:pt>
                <c:pt idx="10">
                  <c:v>9.5198716521904814E-3</c:v>
                </c:pt>
              </c:numCache>
            </c:numRef>
          </c:val>
        </c:ser>
        <c:ser>
          <c:idx val="6"/>
          <c:order val="6"/>
          <c:tx>
            <c:strRef>
              <c:f>'0.5'!$AE$35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'0.5'!$AF$35:$AP$35</c:f>
              <c:numCache>
                <c:formatCode>0.00</c:formatCode>
                <c:ptCount val="11"/>
                <c:pt idx="0">
                  <c:v>1.0037107815008994</c:v>
                </c:pt>
                <c:pt idx="1">
                  <c:v>0.39718012178826578</c:v>
                </c:pt>
                <c:pt idx="2">
                  <c:v>0.15852890324707447</c:v>
                </c:pt>
                <c:pt idx="3">
                  <c:v>6.4626965728895591E-2</c:v>
                </c:pt>
                <c:pt idx="4">
                  <c:v>2.7679432321912945E-2</c:v>
                </c:pt>
                <c:pt idx="5">
                  <c:v>1.3141710727022193E-2</c:v>
                </c:pt>
                <c:pt idx="6">
                  <c:v>7.4215630017984147E-3</c:v>
                </c:pt>
                <c:pt idx="7">
                  <c:v>5.1708602500086798E-3</c:v>
                </c:pt>
                <c:pt idx="8">
                  <c:v>4.2852777230786288E-3</c:v>
                </c:pt>
                <c:pt idx="9">
                  <c:v>3.9368281504383873E-3</c:v>
                </c:pt>
                <c:pt idx="10">
                  <c:v>3.7997239269671468E-3</c:v>
                </c:pt>
              </c:numCache>
            </c:numRef>
          </c:val>
        </c:ser>
        <c:ser>
          <c:idx val="7"/>
          <c:order val="7"/>
          <c:tx>
            <c:strRef>
              <c:f>'0.5'!$AE$36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'0.5'!$AF$36:$AP$36</c:f>
              <c:numCache>
                <c:formatCode>0.00</c:formatCode>
                <c:ptCount val="11"/>
                <c:pt idx="0">
                  <c:v>1.0014600787491095</c:v>
                </c:pt>
                <c:pt idx="1">
                  <c:v>0.39492941903647605</c:v>
                </c:pt>
                <c:pt idx="2">
                  <c:v>0.15627820049528518</c:v>
                </c:pt>
                <c:pt idx="3">
                  <c:v>6.23762629771063E-2</c:v>
                </c:pt>
                <c:pt idx="4">
                  <c:v>2.542872957012321E-2</c:v>
                </c:pt>
                <c:pt idx="5">
                  <c:v>1.0891007975232014E-2</c:v>
                </c:pt>
                <c:pt idx="6">
                  <c:v>5.1708602500086798E-3</c:v>
                </c:pt>
                <c:pt idx="7">
                  <c:v>2.9201574982189449E-3</c:v>
                </c:pt>
                <c:pt idx="8">
                  <c:v>2.0345749712884498E-3</c:v>
                </c:pt>
                <c:pt idx="9">
                  <c:v>1.6861253986482083E-3</c:v>
                </c:pt>
                <c:pt idx="10">
                  <c:v>1.5490211751769678E-3</c:v>
                </c:pt>
              </c:numCache>
            </c:numRef>
          </c:val>
        </c:ser>
        <c:ser>
          <c:idx val="8"/>
          <c:order val="8"/>
          <c:tx>
            <c:strRef>
              <c:f>'0.5'!$AE$37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'0.5'!$AF$37:$AP$37</c:f>
              <c:numCache>
                <c:formatCode>0.00</c:formatCode>
                <c:ptCount val="11"/>
                <c:pt idx="0">
                  <c:v>1.0005744962221792</c:v>
                </c:pt>
                <c:pt idx="1">
                  <c:v>0.394043836509546</c:v>
                </c:pt>
                <c:pt idx="2">
                  <c:v>0.15539261796835468</c:v>
                </c:pt>
                <c:pt idx="3">
                  <c:v>6.1490680450176249E-2</c:v>
                </c:pt>
                <c:pt idx="4">
                  <c:v>2.4543147043193159E-2</c:v>
                </c:pt>
                <c:pt idx="5">
                  <c:v>1.0005425448301963E-2</c:v>
                </c:pt>
                <c:pt idx="6">
                  <c:v>4.2852777230786288E-3</c:v>
                </c:pt>
                <c:pt idx="7">
                  <c:v>2.0345749712884498E-3</c:v>
                </c:pt>
                <c:pt idx="8">
                  <c:v>1.1489924443588428E-3</c:v>
                </c:pt>
                <c:pt idx="9">
                  <c:v>8.005428717181573E-4</c:v>
                </c:pt>
                <c:pt idx="10">
                  <c:v>6.6343864824736087E-4</c:v>
                </c:pt>
              </c:numCache>
            </c:numRef>
          </c:val>
        </c:ser>
        <c:ser>
          <c:idx val="9"/>
          <c:order val="9"/>
          <c:tx>
            <c:strRef>
              <c:f>'0.5'!$AE$38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'0.5'!$AF$38:$AP$38</c:f>
              <c:numCache>
                <c:formatCode>0.00</c:formatCode>
                <c:ptCount val="11"/>
                <c:pt idx="0">
                  <c:v>1.0002260466495387</c:v>
                </c:pt>
                <c:pt idx="1">
                  <c:v>0.39369538693690576</c:v>
                </c:pt>
                <c:pt idx="2">
                  <c:v>0.15504416839571444</c:v>
                </c:pt>
                <c:pt idx="3">
                  <c:v>6.1142230877535564E-2</c:v>
                </c:pt>
                <c:pt idx="4">
                  <c:v>2.4194697470552029E-2</c:v>
                </c:pt>
                <c:pt idx="5">
                  <c:v>9.6569758756612778E-3</c:v>
                </c:pt>
                <c:pt idx="6">
                  <c:v>3.9368281504383873E-3</c:v>
                </c:pt>
                <c:pt idx="7">
                  <c:v>1.6861253986482083E-3</c:v>
                </c:pt>
                <c:pt idx="8">
                  <c:v>8.005428717181573E-4</c:v>
                </c:pt>
                <c:pt idx="9">
                  <c:v>4.5209329907747176E-4</c:v>
                </c:pt>
                <c:pt idx="10">
                  <c:v>3.1498907560667533E-4</c:v>
                </c:pt>
              </c:numCache>
            </c:numRef>
          </c:val>
        </c:ser>
        <c:ser>
          <c:idx val="10"/>
          <c:order val="10"/>
          <c:tx>
            <c:strRef>
              <c:f>'0.5'!$AE$39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'0.5'!$AF$28:$AP$28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'0.5'!$AF$39:$AP$39</c:f>
              <c:numCache>
                <c:formatCode>0.00</c:formatCode>
                <c:ptCount val="11"/>
                <c:pt idx="0">
                  <c:v>1.0000889424260677</c:v>
                </c:pt>
                <c:pt idx="1">
                  <c:v>0.39355828271343452</c:v>
                </c:pt>
                <c:pt idx="2">
                  <c:v>0.1549070641722432</c:v>
                </c:pt>
                <c:pt idx="3">
                  <c:v>6.1005126654064767E-2</c:v>
                </c:pt>
                <c:pt idx="4">
                  <c:v>2.4057593247081677E-2</c:v>
                </c:pt>
                <c:pt idx="5">
                  <c:v>9.5198716521904814E-3</c:v>
                </c:pt>
                <c:pt idx="6">
                  <c:v>3.7997239269671468E-3</c:v>
                </c:pt>
                <c:pt idx="7">
                  <c:v>1.5490211751769678E-3</c:v>
                </c:pt>
                <c:pt idx="8">
                  <c:v>6.6343864824736087E-4</c:v>
                </c:pt>
                <c:pt idx="9">
                  <c:v>3.1498907560667533E-4</c:v>
                </c:pt>
                <c:pt idx="10">
                  <c:v>1.778848521358789E-4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46033088"/>
        <c:axId val="119302464"/>
        <c:axId val="419582088"/>
      </c:surface3DChart>
      <c:catAx>
        <c:axId val="2460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1 Degree</a:t>
                </a:r>
              </a:p>
            </c:rich>
          </c:tx>
          <c:layout>
            <c:manualLayout>
              <c:xMode val="edge"/>
              <c:yMode val="edge"/>
              <c:x val="0.2272062554680665"/>
              <c:y val="0.79782565427658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2464"/>
        <c:crosses val="autoZero"/>
        <c:auto val="1"/>
        <c:lblAlgn val="ctr"/>
        <c:lblOffset val="100"/>
        <c:tickLblSkip val="1"/>
        <c:noMultiLvlLbl val="0"/>
      </c:catAx>
      <c:valAx>
        <c:axId val="1193024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Statistic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3088"/>
        <c:crosses val="autoZero"/>
        <c:crossBetween val="midCat"/>
      </c:valAx>
      <c:serAx>
        <c:axId val="41958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2 Degree</a:t>
                </a:r>
              </a:p>
            </c:rich>
          </c:tx>
          <c:layout>
            <c:manualLayout>
              <c:xMode val="edge"/>
              <c:yMode val="edge"/>
              <c:x val="0.77460739282589675"/>
              <c:y val="0.774581070935977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2464"/>
        <c:crosses val="autoZero"/>
        <c:tickLblSkip val="1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</xdr:row>
      <xdr:rowOff>47625</xdr:rowOff>
    </xdr:from>
    <xdr:to>
      <xdr:col>8</xdr:col>
      <xdr:colOff>400050</xdr:colOff>
      <xdr:row>5</xdr:row>
      <xdr:rowOff>171450</xdr:rowOff>
    </xdr:to>
    <xdr:grpSp>
      <xdr:nvGrpSpPr>
        <xdr:cNvPr id="2" name="Group 1"/>
        <xdr:cNvGrpSpPr/>
      </xdr:nvGrpSpPr>
      <xdr:grpSpPr>
        <a:xfrm>
          <a:off x="1181100" y="600075"/>
          <a:ext cx="4095750" cy="492125"/>
          <a:chOff x="1181100" y="600075"/>
          <a:chExt cx="4095750" cy="492125"/>
        </a:xfrm>
      </xdr:grpSpPr>
      <xdr:pic>
        <xdr:nvPicPr>
          <xdr:cNvPr id="3" name="Picture 2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4" name="TextBox 3"/>
          <xdr:cNvSpPr txBox="1"/>
        </xdr:nvSpPr>
        <xdr:spPr>
          <a:xfrm>
            <a:off x="1181100" y="723900"/>
            <a:ext cx="238125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  <xdr:twoCellAnchor>
    <xdr:from>
      <xdr:col>4</xdr:col>
      <xdr:colOff>400050</xdr:colOff>
      <xdr:row>2</xdr:row>
      <xdr:rowOff>139700</xdr:rowOff>
    </xdr:from>
    <xdr:to>
      <xdr:col>7</xdr:col>
      <xdr:colOff>349250</xdr:colOff>
      <xdr:row>6</xdr:row>
      <xdr:rowOff>50800</xdr:rowOff>
    </xdr:to>
    <xdr:sp macro="" textlink="">
      <xdr:nvSpPr>
        <xdr:cNvPr id="5" name="Rectangle 4"/>
        <xdr:cNvSpPr/>
      </xdr:nvSpPr>
      <xdr:spPr>
        <a:xfrm>
          <a:off x="2838450" y="508000"/>
          <a:ext cx="1778000" cy="673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336550</xdr:colOff>
      <xdr:row>7</xdr:row>
      <xdr:rowOff>38100</xdr:rowOff>
    </xdr:from>
    <xdr:ext cx="544893" cy="283610"/>
    <xdr:sp macro="" textlink="">
      <xdr:nvSpPr>
        <xdr:cNvPr id="6" name="TextBox 5"/>
        <xdr:cNvSpPr txBox="1"/>
      </xdr:nvSpPr>
      <xdr:spPr>
        <a:xfrm>
          <a:off x="3384550" y="1352550"/>
          <a:ext cx="544893" cy="28361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kernel</a:t>
          </a:r>
        </a:p>
      </xdr:txBody>
    </xdr:sp>
    <xdr:clientData/>
  </xdr:oneCellAnchor>
  <xdr:twoCellAnchor>
    <xdr:from>
      <xdr:col>5</xdr:col>
      <xdr:colOff>608997</xdr:colOff>
      <xdr:row>6</xdr:row>
      <xdr:rowOff>69850</xdr:rowOff>
    </xdr:from>
    <xdr:to>
      <xdr:col>6</xdr:col>
      <xdr:colOff>69850</xdr:colOff>
      <xdr:row>7</xdr:row>
      <xdr:rowOff>38100</xdr:rowOff>
    </xdr:to>
    <xdr:cxnSp macro="">
      <xdr:nvCxnSpPr>
        <xdr:cNvPr id="7" name="Straight Arrow Connector 6"/>
        <xdr:cNvCxnSpPr>
          <a:stCxn id="6" idx="0"/>
        </xdr:cNvCxnSpPr>
      </xdr:nvCxnSpPr>
      <xdr:spPr>
        <a:xfrm flipV="1">
          <a:off x="3656997" y="1200150"/>
          <a:ext cx="70453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196850</xdr:colOff>
      <xdr:row>5</xdr:row>
      <xdr:rowOff>165100</xdr:rowOff>
    </xdr:from>
    <xdr:ext cx="1143000" cy="283610"/>
    <xdr:sp macro="" textlink="">
      <xdr:nvSpPr>
        <xdr:cNvPr id="8" name="TextBox 7"/>
        <xdr:cNvSpPr txBox="1"/>
      </xdr:nvSpPr>
      <xdr:spPr>
        <a:xfrm>
          <a:off x="1416050" y="1085850"/>
          <a:ext cx="1143000" cy="28361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decay parameter</a:t>
          </a:r>
        </a:p>
      </xdr:txBody>
    </xdr:sp>
    <xdr:clientData/>
  </xdr:oneCellAnchor>
  <xdr:twoCellAnchor>
    <xdr:from>
      <xdr:col>2</xdr:col>
      <xdr:colOff>469900</xdr:colOff>
      <xdr:row>5</xdr:row>
      <xdr:rowOff>12700</xdr:rowOff>
    </xdr:from>
    <xdr:to>
      <xdr:col>2</xdr:col>
      <xdr:colOff>539750</xdr:colOff>
      <xdr:row>5</xdr:row>
      <xdr:rowOff>165100</xdr:rowOff>
    </xdr:to>
    <xdr:cxnSp macro="">
      <xdr:nvCxnSpPr>
        <xdr:cNvPr id="9" name="Straight Arrow Connector 8"/>
        <xdr:cNvCxnSpPr/>
      </xdr:nvCxnSpPr>
      <xdr:spPr>
        <a:xfrm flipV="1">
          <a:off x="1689100" y="933450"/>
          <a:ext cx="698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4</xdr:row>
      <xdr:rowOff>31750</xdr:rowOff>
    </xdr:from>
    <xdr:to>
      <xdr:col>14</xdr:col>
      <xdr:colOff>228600</xdr:colOff>
      <xdr:row>6</xdr:row>
      <xdr:rowOff>9525</xdr:rowOff>
    </xdr:to>
    <xdr:grpSp>
      <xdr:nvGrpSpPr>
        <xdr:cNvPr id="10" name="Group 9"/>
        <xdr:cNvGrpSpPr/>
      </xdr:nvGrpSpPr>
      <xdr:grpSpPr>
        <a:xfrm>
          <a:off x="6127750" y="768350"/>
          <a:ext cx="2578100" cy="346075"/>
          <a:chOff x="1181100" y="600075"/>
          <a:chExt cx="4095750" cy="492125"/>
        </a:xfrm>
      </xdr:grpSpPr>
      <xdr:pic>
        <xdr:nvPicPr>
          <xdr:cNvPr id="11" name="Picture 10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12" name="TextBox 11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40</xdr:row>
      <xdr:rowOff>0</xdr:rowOff>
    </xdr:from>
    <xdr:to>
      <xdr:col>14</xdr:col>
      <xdr:colOff>261937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304800</xdr:colOff>
      <xdr:row>59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</xdr:row>
      <xdr:rowOff>25400</xdr:rowOff>
    </xdr:from>
    <xdr:to>
      <xdr:col>3</xdr:col>
      <xdr:colOff>2997200</xdr:colOff>
      <xdr:row>4</xdr:row>
      <xdr:rowOff>3175</xdr:rowOff>
    </xdr:to>
    <xdr:grpSp>
      <xdr:nvGrpSpPr>
        <xdr:cNvPr id="5" name="Group 4"/>
        <xdr:cNvGrpSpPr/>
      </xdr:nvGrpSpPr>
      <xdr:grpSpPr>
        <a:xfrm>
          <a:off x="2247900" y="419100"/>
          <a:ext cx="2578100" cy="346075"/>
          <a:chOff x="1181100" y="600075"/>
          <a:chExt cx="4095750" cy="492125"/>
        </a:xfrm>
      </xdr:grpSpPr>
      <xdr:pic>
        <xdr:nvPicPr>
          <xdr:cNvPr id="6" name="Picture 5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40</xdr:row>
      <xdr:rowOff>0</xdr:rowOff>
    </xdr:from>
    <xdr:to>
      <xdr:col>14</xdr:col>
      <xdr:colOff>261937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304800</xdr:colOff>
      <xdr:row>59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</xdr:row>
      <xdr:rowOff>25400</xdr:rowOff>
    </xdr:from>
    <xdr:to>
      <xdr:col>3</xdr:col>
      <xdr:colOff>2997200</xdr:colOff>
      <xdr:row>4</xdr:row>
      <xdr:rowOff>3175</xdr:rowOff>
    </xdr:to>
    <xdr:grpSp>
      <xdr:nvGrpSpPr>
        <xdr:cNvPr id="5" name="Group 4"/>
        <xdr:cNvGrpSpPr/>
      </xdr:nvGrpSpPr>
      <xdr:grpSpPr>
        <a:xfrm>
          <a:off x="2247900" y="419100"/>
          <a:ext cx="2578100" cy="346075"/>
          <a:chOff x="1181100" y="600075"/>
          <a:chExt cx="4095750" cy="492125"/>
        </a:xfrm>
      </xdr:grpSpPr>
      <xdr:pic>
        <xdr:nvPicPr>
          <xdr:cNvPr id="6" name="Picture 5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40</xdr:row>
      <xdr:rowOff>0</xdr:rowOff>
    </xdr:from>
    <xdr:to>
      <xdr:col>14</xdr:col>
      <xdr:colOff>261937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304800</xdr:colOff>
      <xdr:row>59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</xdr:row>
      <xdr:rowOff>25400</xdr:rowOff>
    </xdr:from>
    <xdr:to>
      <xdr:col>3</xdr:col>
      <xdr:colOff>2997200</xdr:colOff>
      <xdr:row>4</xdr:row>
      <xdr:rowOff>3175</xdr:rowOff>
    </xdr:to>
    <xdr:grpSp>
      <xdr:nvGrpSpPr>
        <xdr:cNvPr id="5" name="Group 4"/>
        <xdr:cNvGrpSpPr/>
      </xdr:nvGrpSpPr>
      <xdr:grpSpPr>
        <a:xfrm>
          <a:off x="2247900" y="419100"/>
          <a:ext cx="2578100" cy="346075"/>
          <a:chOff x="1181100" y="600075"/>
          <a:chExt cx="4095750" cy="492125"/>
        </a:xfrm>
      </xdr:grpSpPr>
      <xdr:pic>
        <xdr:nvPicPr>
          <xdr:cNvPr id="6" name="Picture 5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40</xdr:row>
      <xdr:rowOff>0</xdr:rowOff>
    </xdr:from>
    <xdr:to>
      <xdr:col>14</xdr:col>
      <xdr:colOff>261937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304800</xdr:colOff>
      <xdr:row>59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</xdr:row>
      <xdr:rowOff>25400</xdr:rowOff>
    </xdr:from>
    <xdr:to>
      <xdr:col>3</xdr:col>
      <xdr:colOff>2997200</xdr:colOff>
      <xdr:row>4</xdr:row>
      <xdr:rowOff>3175</xdr:rowOff>
    </xdr:to>
    <xdr:grpSp>
      <xdr:nvGrpSpPr>
        <xdr:cNvPr id="5" name="Group 4"/>
        <xdr:cNvGrpSpPr/>
      </xdr:nvGrpSpPr>
      <xdr:grpSpPr>
        <a:xfrm>
          <a:off x="2247900" y="419100"/>
          <a:ext cx="2578100" cy="346075"/>
          <a:chOff x="1181100" y="600075"/>
          <a:chExt cx="4095750" cy="492125"/>
        </a:xfrm>
      </xdr:grpSpPr>
      <xdr:pic>
        <xdr:nvPicPr>
          <xdr:cNvPr id="6" name="Picture 5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40</xdr:row>
      <xdr:rowOff>0</xdr:rowOff>
    </xdr:from>
    <xdr:to>
      <xdr:col>14</xdr:col>
      <xdr:colOff>261937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304800</xdr:colOff>
      <xdr:row>59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</xdr:row>
      <xdr:rowOff>25400</xdr:rowOff>
    </xdr:from>
    <xdr:to>
      <xdr:col>3</xdr:col>
      <xdr:colOff>2997200</xdr:colOff>
      <xdr:row>4</xdr:row>
      <xdr:rowOff>3175</xdr:rowOff>
    </xdr:to>
    <xdr:grpSp>
      <xdr:nvGrpSpPr>
        <xdr:cNvPr id="5" name="Group 4"/>
        <xdr:cNvGrpSpPr/>
      </xdr:nvGrpSpPr>
      <xdr:grpSpPr>
        <a:xfrm>
          <a:off x="2247900" y="419100"/>
          <a:ext cx="2578100" cy="346075"/>
          <a:chOff x="1181100" y="600075"/>
          <a:chExt cx="4095750" cy="492125"/>
        </a:xfrm>
      </xdr:grpSpPr>
      <xdr:pic>
        <xdr:nvPicPr>
          <xdr:cNvPr id="6" name="Picture 5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40</xdr:row>
      <xdr:rowOff>0</xdr:rowOff>
    </xdr:from>
    <xdr:to>
      <xdr:col>14</xdr:col>
      <xdr:colOff>261937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304800</xdr:colOff>
      <xdr:row>59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</xdr:row>
      <xdr:rowOff>25400</xdr:rowOff>
    </xdr:from>
    <xdr:to>
      <xdr:col>3</xdr:col>
      <xdr:colOff>2997200</xdr:colOff>
      <xdr:row>4</xdr:row>
      <xdr:rowOff>3175</xdr:rowOff>
    </xdr:to>
    <xdr:grpSp>
      <xdr:nvGrpSpPr>
        <xdr:cNvPr id="5" name="Group 4"/>
        <xdr:cNvGrpSpPr/>
      </xdr:nvGrpSpPr>
      <xdr:grpSpPr>
        <a:xfrm>
          <a:off x="2247900" y="419100"/>
          <a:ext cx="2578100" cy="346075"/>
          <a:chOff x="1181100" y="600075"/>
          <a:chExt cx="4095750" cy="492125"/>
        </a:xfrm>
      </xdr:grpSpPr>
      <xdr:pic>
        <xdr:nvPicPr>
          <xdr:cNvPr id="6" name="Picture 5" descr="equation M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247775" y="600075"/>
            <a:ext cx="4029075" cy="492125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1181100" y="660691"/>
            <a:ext cx="238126" cy="292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14" sqref="L14"/>
    </sheetView>
  </sheetViews>
  <sheetFormatPr defaultRowHeight="14.5" x14ac:dyDescent="0.35"/>
  <cols>
    <col min="12" max="12" width="10.36328125" customWidth="1"/>
  </cols>
  <sheetData>
    <row r="1" spans="1:14" x14ac:dyDescent="0.35">
      <c r="A1" t="s">
        <v>65</v>
      </c>
      <c r="L1" s="14" t="s">
        <v>52</v>
      </c>
      <c r="M1" s="15"/>
      <c r="N1" s="15"/>
    </row>
    <row r="3" spans="1:14" x14ac:dyDescent="0.35">
      <c r="A3" t="s">
        <v>70</v>
      </c>
      <c r="L3" s="13" t="s">
        <v>53</v>
      </c>
      <c r="M3" t="s">
        <v>54</v>
      </c>
    </row>
    <row r="5" spans="1:14" x14ac:dyDescent="0.35">
      <c r="L5" s="13" t="s">
        <v>55</v>
      </c>
    </row>
    <row r="6" spans="1:14" ht="16.5" x14ac:dyDescent="0.45">
      <c r="M6" t="s">
        <v>58</v>
      </c>
    </row>
    <row r="7" spans="1:14" x14ac:dyDescent="0.35">
      <c r="M7" t="s">
        <v>56</v>
      </c>
    </row>
    <row r="8" spans="1:14" x14ac:dyDescent="0.35">
      <c r="M8" t="s">
        <v>57</v>
      </c>
    </row>
    <row r="11" spans="1:14" x14ac:dyDescent="0.35">
      <c r="B11" s="3" t="s">
        <v>12</v>
      </c>
      <c r="C11" t="s">
        <v>13</v>
      </c>
    </row>
    <row r="12" spans="1:14" ht="16.5" x14ac:dyDescent="0.45">
      <c r="B12" s="3" t="s">
        <v>36</v>
      </c>
      <c r="C12" t="s">
        <v>14</v>
      </c>
    </row>
    <row r="13" spans="1:14" x14ac:dyDescent="0.35">
      <c r="B13" s="3" t="s">
        <v>1</v>
      </c>
      <c r="C13" t="s">
        <v>59</v>
      </c>
    </row>
    <row r="15" spans="1:14" ht="16.5" x14ac:dyDescent="0.45">
      <c r="B15" t="s">
        <v>51</v>
      </c>
    </row>
    <row r="17" spans="2:2" x14ac:dyDescent="0.35">
      <c r="B17" t="s">
        <v>66</v>
      </c>
    </row>
    <row r="18" spans="2:2" x14ac:dyDescent="0.35">
      <c r="B18" t="s">
        <v>67</v>
      </c>
    </row>
    <row r="20" spans="2:2" x14ac:dyDescent="0.35">
      <c r="B20" t="s">
        <v>68</v>
      </c>
    </row>
    <row r="21" spans="2:2" x14ac:dyDescent="0.35">
      <c r="B21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R20" sqref="R20"/>
    </sheetView>
  </sheetViews>
  <sheetFormatPr defaultRowHeight="14.5" x14ac:dyDescent="0.35"/>
  <cols>
    <col min="12" max="16" width="8.453125" customWidth="1"/>
  </cols>
  <sheetData>
    <row r="1" spans="1:5" x14ac:dyDescent="0.35">
      <c r="A1" t="s">
        <v>37</v>
      </c>
    </row>
    <row r="3" spans="1:5" x14ac:dyDescent="0.35">
      <c r="B3" t="s">
        <v>62</v>
      </c>
    </row>
    <row r="4" spans="1:5" x14ac:dyDescent="0.35">
      <c r="C4" t="s">
        <v>28</v>
      </c>
    </row>
    <row r="5" spans="1:5" x14ac:dyDescent="0.35">
      <c r="C5" t="s">
        <v>60</v>
      </c>
    </row>
    <row r="6" spans="1:5" x14ac:dyDescent="0.35">
      <c r="C6" t="s">
        <v>23</v>
      </c>
    </row>
    <row r="7" spans="1:5" x14ac:dyDescent="0.35">
      <c r="D7" t="s">
        <v>29</v>
      </c>
      <c r="E7" t="s">
        <v>40</v>
      </c>
    </row>
    <row r="8" spans="1:5" x14ac:dyDescent="0.35">
      <c r="E8" t="s">
        <v>30</v>
      </c>
    </row>
    <row r="9" spans="1:5" x14ac:dyDescent="0.35">
      <c r="D9" t="s">
        <v>16</v>
      </c>
      <c r="E9" t="s">
        <v>41</v>
      </c>
    </row>
    <row r="10" spans="1:5" x14ac:dyDescent="0.35">
      <c r="E10" t="s">
        <v>22</v>
      </c>
    </row>
    <row r="12" spans="1:5" x14ac:dyDescent="0.35">
      <c r="B12" t="s">
        <v>63</v>
      </c>
    </row>
    <row r="13" spans="1:5" x14ac:dyDescent="0.35">
      <c r="C13" t="s">
        <v>61</v>
      </c>
    </row>
    <row r="16" spans="1:5" x14ac:dyDescent="0.35">
      <c r="A16" s="8" t="s">
        <v>71</v>
      </c>
    </row>
    <row r="17" spans="1:12" x14ac:dyDescent="0.35">
      <c r="A17" s="8"/>
    </row>
    <row r="18" spans="1:12" x14ac:dyDescent="0.35">
      <c r="B18" t="s">
        <v>18</v>
      </c>
      <c r="H18" t="s">
        <v>19</v>
      </c>
    </row>
    <row r="19" spans="1:12" ht="16.5" x14ac:dyDescent="0.45">
      <c r="B19" s="10" t="s">
        <v>64</v>
      </c>
      <c r="C19" s="10"/>
      <c r="D19" s="10"/>
      <c r="E19" s="10"/>
      <c r="F19" s="10"/>
      <c r="H19" s="10" t="s">
        <v>64</v>
      </c>
      <c r="I19" s="10"/>
      <c r="J19" s="10"/>
      <c r="K19" s="10"/>
      <c r="L19" s="10"/>
    </row>
    <row r="20" spans="1:12" x14ac:dyDescent="0.35">
      <c r="A20" s="3" t="s">
        <v>12</v>
      </c>
      <c r="B20" s="9">
        <v>0</v>
      </c>
      <c r="C20" s="9">
        <v>0.25</v>
      </c>
      <c r="D20" s="9">
        <v>0.5</v>
      </c>
      <c r="E20" s="9">
        <v>0.75</v>
      </c>
      <c r="F20" s="9">
        <v>1</v>
      </c>
      <c r="H20" s="9">
        <f>B20</f>
        <v>0</v>
      </c>
      <c r="I20" s="9">
        <f t="shared" ref="I20:L20" si="0">C20</f>
        <v>0.25</v>
      </c>
      <c r="J20" s="9">
        <f t="shared" si="0"/>
        <v>0.5</v>
      </c>
      <c r="K20" s="9">
        <f t="shared" si="0"/>
        <v>0.75</v>
      </c>
      <c r="L20" s="9">
        <f t="shared" si="0"/>
        <v>1</v>
      </c>
    </row>
    <row r="21" spans="1:12" x14ac:dyDescent="0.35">
      <c r="A21">
        <v>0</v>
      </c>
      <c r="B21">
        <v>0</v>
      </c>
      <c r="C21">
        <f>1-(1-EXP(-C$20))^$A21</f>
        <v>0</v>
      </c>
      <c r="D21">
        <f>1-(1-EXP(-D$20))^$A21</f>
        <v>0</v>
      </c>
      <c r="E21">
        <f>1-(1-EXP(-E$20))^$A21</f>
        <v>0</v>
      </c>
      <c r="F21">
        <f>1-(1-EXP(-F$20))^$A21</f>
        <v>0</v>
      </c>
    </row>
    <row r="22" spans="1:12" x14ac:dyDescent="0.35">
      <c r="A22">
        <v>1</v>
      </c>
      <c r="B22">
        <f>1-(1-EXP(-B$20))^$A22</f>
        <v>1</v>
      </c>
      <c r="C22" s="7">
        <f>1-(1-EXP(-C$20))^$A22</f>
        <v>0.77880078307140488</v>
      </c>
      <c r="D22" s="7">
        <f>1-(1-EXP(-D$20))^$A22</f>
        <v>0.60653065971263342</v>
      </c>
      <c r="E22" s="7">
        <f>1-(1-EXP(-E$20))^$A22</f>
        <v>0.47236655274101469</v>
      </c>
      <c r="F22" s="7">
        <f>1-(1-EXP(-F$20))^$A22</f>
        <v>0.36787944117144233</v>
      </c>
      <c r="H22">
        <f>B22-B21</f>
        <v>1</v>
      </c>
      <c r="I22" s="6">
        <f t="shared" ref="I22:L22" si="1">C22-C21</f>
        <v>0.77880078307140488</v>
      </c>
      <c r="J22" s="6">
        <f t="shared" si="1"/>
        <v>0.60653065971263342</v>
      </c>
      <c r="K22" s="6">
        <f t="shared" si="1"/>
        <v>0.47236655274101469</v>
      </c>
      <c r="L22" s="6">
        <f t="shared" si="1"/>
        <v>0.36787944117144233</v>
      </c>
    </row>
    <row r="23" spans="1:12" x14ac:dyDescent="0.35">
      <c r="A23">
        <v>2</v>
      </c>
      <c r="B23">
        <f>1-(1-EXP(-B$20))^$A23</f>
        <v>1</v>
      </c>
      <c r="C23" s="7">
        <f>1-(1-EXP(-C$20))^$A23</f>
        <v>0.95107090643017633</v>
      </c>
      <c r="D23" s="7">
        <f>1-(1-EXP(-D$20))^$A23</f>
        <v>0.84518187825382451</v>
      </c>
      <c r="E23" s="7">
        <f>1-(1-EXP(-E$20))^$A23</f>
        <v>0.72160294533359959</v>
      </c>
      <c r="F23" s="7">
        <f>1-(1-EXP(-F$20))^$A23</f>
        <v>0.60042359910627197</v>
      </c>
      <c r="H23">
        <f t="shared" ref="H23:H32" si="2">B23-B22</f>
        <v>0</v>
      </c>
      <c r="I23" s="6">
        <f t="shared" ref="I23:I32" si="3">C23-C22</f>
        <v>0.17227012335877145</v>
      </c>
      <c r="J23" s="6">
        <f t="shared" ref="J23:J32" si="4">D23-D22</f>
        <v>0.23865121854119109</v>
      </c>
      <c r="K23" s="6">
        <f t="shared" ref="K23:K32" si="5">E23-E22</f>
        <v>0.2492363925925849</v>
      </c>
      <c r="L23" s="6">
        <f t="shared" ref="L23:L32" si="6">F23-F22</f>
        <v>0.23254415793482963</v>
      </c>
    </row>
    <row r="24" spans="1:12" x14ac:dyDescent="0.35">
      <c r="A24">
        <v>3</v>
      </c>
      <c r="B24">
        <f>1-(1-EXP(-B$20))^$A24</f>
        <v>1</v>
      </c>
      <c r="C24" s="7">
        <f>1-(1-EXP(-C$20))^$A24</f>
        <v>0.98917692281732905</v>
      </c>
      <c r="D24" s="7">
        <f>1-(1-EXP(-D$20))^$A24</f>
        <v>0.93908381577200317</v>
      </c>
      <c r="E24" s="7">
        <f>1-(1-EXP(-E$20))^$A24</f>
        <v>0.85310840233961893</v>
      </c>
      <c r="F24" s="7">
        <f>1-(1-EXP(-F$20))^$A24</f>
        <v>0.74741954217235285</v>
      </c>
      <c r="H24">
        <f t="shared" si="2"/>
        <v>0</v>
      </c>
      <c r="I24" s="6">
        <f t="shared" si="3"/>
        <v>3.8106016387152719E-2</v>
      </c>
      <c r="J24" s="6">
        <f t="shared" si="4"/>
        <v>9.3901937518178658E-2</v>
      </c>
      <c r="K24" s="6">
        <f t="shared" si="5"/>
        <v>0.13150545700601934</v>
      </c>
      <c r="L24" s="6">
        <f t="shared" si="6"/>
        <v>0.14699594306608088</v>
      </c>
    </row>
    <row r="25" spans="1:12" x14ac:dyDescent="0.35">
      <c r="A25">
        <v>4</v>
      </c>
      <c r="B25">
        <f>1-(1-EXP(-B$20))^$A25</f>
        <v>1</v>
      </c>
      <c r="C25" s="7">
        <f>1-(1-EXP(-C$20))^$A25</f>
        <v>0.99760594380243539</v>
      </c>
      <c r="D25" s="7">
        <f>1-(1-EXP(-D$20))^$A25</f>
        <v>0.97603134917898637</v>
      </c>
      <c r="E25" s="7">
        <f>1-(1-EXP(-E$20))^$A25</f>
        <v>0.92249507995307323</v>
      </c>
      <c r="F25" s="7">
        <f>1-(1-EXP(-F$20))^$A25</f>
        <v>0.84033869984881471</v>
      </c>
      <c r="H25">
        <f t="shared" si="2"/>
        <v>0</v>
      </c>
      <c r="I25" s="6">
        <f t="shared" si="3"/>
        <v>8.4290209851063391E-3</v>
      </c>
      <c r="J25" s="6">
        <f t="shared" si="4"/>
        <v>3.6947533406983202E-2</v>
      </c>
      <c r="K25" s="6">
        <f t="shared" si="5"/>
        <v>6.9386677613454295E-2</v>
      </c>
      <c r="L25" s="6">
        <f t="shared" si="6"/>
        <v>9.2919157676461861E-2</v>
      </c>
    </row>
    <row r="26" spans="1:12" x14ac:dyDescent="0.35">
      <c r="A26">
        <v>5</v>
      </c>
      <c r="B26">
        <f>1-(1-EXP(-B$20))^$A26</f>
        <v>1</v>
      </c>
      <c r="C26" s="7">
        <f>1-(1-EXP(-C$20))^$A26</f>
        <v>0.99947043664381563</v>
      </c>
      <c r="D26" s="7">
        <f>1-(1-EXP(-D$20))^$A26</f>
        <v>0.99056907077387757</v>
      </c>
      <c r="E26" s="7">
        <f>1-(1-EXP(-E$20))^$A26</f>
        <v>0.95910581185610799</v>
      </c>
      <c r="F26" s="7">
        <f>1-(1-EXP(-F$20))^$A26</f>
        <v>0.89907480972513865</v>
      </c>
      <c r="H26">
        <f t="shared" si="2"/>
        <v>0</v>
      </c>
      <c r="I26" s="6">
        <f t="shared" si="3"/>
        <v>1.8644928413802386E-3</v>
      </c>
      <c r="J26" s="6">
        <f t="shared" si="4"/>
        <v>1.4537721594891195E-2</v>
      </c>
      <c r="K26" s="6">
        <f t="shared" si="5"/>
        <v>3.6610731903034766E-2</v>
      </c>
      <c r="L26" s="6">
        <f t="shared" si="6"/>
        <v>5.8736109876323939E-2</v>
      </c>
    </row>
    <row r="27" spans="1:12" x14ac:dyDescent="0.35">
      <c r="A27">
        <v>6</v>
      </c>
      <c r="B27">
        <f>1-(1-EXP(-B$20))^$A27</f>
        <v>1</v>
      </c>
      <c r="C27" s="7">
        <f>1-(1-EXP(-C$20))^$A27</f>
        <v>0.999882861000298</v>
      </c>
      <c r="D27" s="7">
        <f>1-(1-EXP(-D$20))^$A27</f>
        <v>0.99628921849910079</v>
      </c>
      <c r="E27" s="7">
        <f>1-(1-EXP(-E$20))^$A27</f>
        <v>0.97842285853678079</v>
      </c>
      <c r="F27" s="7">
        <f>1-(1-EXP(-F$20))^$A27</f>
        <v>0.93620311232357611</v>
      </c>
      <c r="H27">
        <f t="shared" si="2"/>
        <v>0</v>
      </c>
      <c r="I27" s="6">
        <f t="shared" si="3"/>
        <v>4.1242435648236597E-4</v>
      </c>
      <c r="J27" s="6">
        <f t="shared" si="4"/>
        <v>5.7201477252232236E-3</v>
      </c>
      <c r="K27" s="6">
        <f t="shared" si="5"/>
        <v>1.93170466806728E-2</v>
      </c>
      <c r="L27" s="6">
        <f t="shared" si="6"/>
        <v>3.7128302598437468E-2</v>
      </c>
    </row>
    <row r="28" spans="1:12" x14ac:dyDescent="0.35">
      <c r="A28">
        <v>7</v>
      </c>
      <c r="B28">
        <f>1-(1-EXP(-B$20))^$A28</f>
        <v>1</v>
      </c>
      <c r="C28" s="7">
        <f>1-(1-EXP(-C$20))^$A28</f>
        <v>0.99997408894499407</v>
      </c>
      <c r="D28" s="7">
        <f>1-(1-EXP(-D$20))^$A28</f>
        <v>0.99853992125089064</v>
      </c>
      <c r="E28" s="7">
        <f>1-(1-EXP(-E$20))^$A28</f>
        <v>0.98861517846776681</v>
      </c>
      <c r="F28" s="7">
        <f>1-(1-EXP(-F$20))^$A28</f>
        <v>0.95967267571045622</v>
      </c>
      <c r="H28">
        <f t="shared" si="2"/>
        <v>0</v>
      </c>
      <c r="I28" s="6">
        <f t="shared" si="3"/>
        <v>9.1227944696070651E-5</v>
      </c>
      <c r="J28" s="6">
        <f t="shared" si="4"/>
        <v>2.2507027517898459E-3</v>
      </c>
      <c r="K28" s="6">
        <f t="shared" si="5"/>
        <v>1.0192319930986016E-2</v>
      </c>
      <c r="L28" s="6">
        <f t="shared" si="6"/>
        <v>2.346956338688011E-2</v>
      </c>
    </row>
    <row r="29" spans="1:12" x14ac:dyDescent="0.35">
      <c r="A29">
        <v>8</v>
      </c>
      <c r="B29">
        <f>1-(1-EXP(-B$20))^$A29</f>
        <v>1</v>
      </c>
      <c r="C29" s="7">
        <f>1-(1-EXP(-C$20))^$A29</f>
        <v>0.9999942684949229</v>
      </c>
      <c r="D29" s="7">
        <f>1-(1-EXP(-D$20))^$A29</f>
        <v>0.99942550377782036</v>
      </c>
      <c r="E29" s="7">
        <f>1-(1-EXP(-E$20))^$A29</f>
        <v>0.99399298736851949</v>
      </c>
      <c r="F29" s="7">
        <f>1-(1-EXP(-F$20))^$A29</f>
        <v>0.97450826923403311</v>
      </c>
      <c r="H29">
        <f t="shared" si="2"/>
        <v>0</v>
      </c>
      <c r="I29" s="6">
        <f t="shared" si="3"/>
        <v>2.0179549928833751E-5</v>
      </c>
      <c r="J29" s="6">
        <f t="shared" si="4"/>
        <v>8.8558252692971795E-4</v>
      </c>
      <c r="K29" s="6">
        <f t="shared" si="5"/>
        <v>5.3778089007526786E-3</v>
      </c>
      <c r="L29" s="6">
        <f t="shared" si="6"/>
        <v>1.4835593523576884E-2</v>
      </c>
    </row>
    <row r="30" spans="1:12" x14ac:dyDescent="0.35">
      <c r="A30">
        <v>9</v>
      </c>
      <c r="B30">
        <f>1-(1-EXP(-B$20))^$A30</f>
        <v>1</v>
      </c>
      <c r="C30" s="7">
        <f>1-(1-EXP(-C$20))^$A30</f>
        <v>0.99999873219556512</v>
      </c>
      <c r="D30" s="7">
        <f>1-(1-EXP(-D$20))^$A30</f>
        <v>0.99977395335046138</v>
      </c>
      <c r="E30" s="7">
        <f>1-(1-EXP(-E$20))^$A30</f>
        <v>0.99683049921752365</v>
      </c>
      <c r="F30" s="7">
        <f>1-(1-EXP(-F$20))^$A30</f>
        <v>0.98388615290270987</v>
      </c>
      <c r="H30">
        <f t="shared" si="2"/>
        <v>0</v>
      </c>
      <c r="I30" s="6">
        <f t="shared" si="3"/>
        <v>4.4637006422210135E-6</v>
      </c>
      <c r="J30" s="6">
        <f t="shared" si="4"/>
        <v>3.4844957264101861E-4</v>
      </c>
      <c r="K30" s="6">
        <f t="shared" si="5"/>
        <v>2.8375118490041595E-3</v>
      </c>
      <c r="L30" s="6">
        <f t="shared" si="6"/>
        <v>9.3778836686767564E-3</v>
      </c>
    </row>
    <row r="31" spans="1:12" x14ac:dyDescent="0.35">
      <c r="A31">
        <v>10</v>
      </c>
      <c r="B31">
        <f>1-(1-EXP(-B$20))^$A31</f>
        <v>1</v>
      </c>
      <c r="C31" s="7">
        <f>1-(1-EXP(-C$20))^$A31</f>
        <v>0.99999971956265177</v>
      </c>
      <c r="D31" s="7">
        <f>1-(1-EXP(-D$20))^$A31</f>
        <v>0.99991105757393184</v>
      </c>
      <c r="E31" s="7">
        <f>1-(1-EXP(-E$20))^$A31</f>
        <v>0.998327665376052</v>
      </c>
      <c r="F31" s="7">
        <f>1-(1-EXP(-F$20))^$A31</f>
        <v>0.98981410596798303</v>
      </c>
      <c r="H31">
        <f t="shared" si="2"/>
        <v>0</v>
      </c>
      <c r="I31" s="6">
        <f t="shared" si="3"/>
        <v>9.8736708664670658E-7</v>
      </c>
      <c r="J31" s="6">
        <f t="shared" si="4"/>
        <v>1.3710422347046336E-4</v>
      </c>
      <c r="K31" s="6">
        <f t="shared" si="5"/>
        <v>1.4971661585283513E-3</v>
      </c>
      <c r="L31" s="6">
        <f t="shared" si="6"/>
        <v>5.9279530652731616E-3</v>
      </c>
    </row>
    <row r="32" spans="1:12" x14ac:dyDescent="0.35">
      <c r="A32">
        <v>11</v>
      </c>
      <c r="B32">
        <f>1-(1-EXP(-B$20))^$A32</f>
        <v>1</v>
      </c>
      <c r="C32" s="7">
        <f>1-(1-EXP(-C$20))^$A32</f>
        <v>0.99999993796747821</v>
      </c>
      <c r="D32" s="7">
        <f>1-(1-EXP(-D$20))^$A32</f>
        <v>0.99996500388229137</v>
      </c>
      <c r="E32" s="7">
        <f>1-(1-EXP(-E$20))^$A32</f>
        <v>0.9991176203173957</v>
      </c>
      <c r="F32" s="7">
        <f>1-(1-EXP(-F$20))^$A32</f>
        <v>0.99356128697231294</v>
      </c>
      <c r="H32">
        <f t="shared" si="2"/>
        <v>0</v>
      </c>
      <c r="I32" s="6">
        <f t="shared" si="3"/>
        <v>2.1840482644641668E-7</v>
      </c>
      <c r="J32" s="6">
        <f t="shared" si="4"/>
        <v>5.3946308359531514E-5</v>
      </c>
      <c r="K32" s="6">
        <f t="shared" si="5"/>
        <v>7.8995494134370681E-4</v>
      </c>
      <c r="L32" s="6">
        <f t="shared" si="6"/>
        <v>3.7471810043299136E-3</v>
      </c>
    </row>
    <row r="34" spans="2:9" x14ac:dyDescent="0.35">
      <c r="B34" t="s">
        <v>17</v>
      </c>
      <c r="H34" t="s">
        <v>26</v>
      </c>
    </row>
    <row r="35" spans="2:9" x14ac:dyDescent="0.35">
      <c r="B35" t="s">
        <v>24</v>
      </c>
      <c r="I35" t="s">
        <v>20</v>
      </c>
    </row>
    <row r="36" spans="2:9" x14ac:dyDescent="0.35">
      <c r="B36" t="s">
        <v>25</v>
      </c>
      <c r="I36" t="s">
        <v>21</v>
      </c>
    </row>
    <row r="37" spans="2:9" x14ac:dyDescent="0.35">
      <c r="H37" t="s">
        <v>15</v>
      </c>
    </row>
  </sheetData>
  <mergeCells count="2">
    <mergeCell ref="B19:F19"/>
    <mergeCell ref="H19:L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9070" ySplit="1780" topLeftCell="AE41" activePane="bottomLeft"/>
      <selection activeCell="B1" sqref="B1:B2"/>
      <selection pane="topRight" activeCell="AE1" sqref="AE1"/>
      <selection pane="bottomLeft" activeCell="D52" sqref="D52"/>
      <selection pane="bottomRight" activeCell="AN55" sqref="AN55"/>
    </sheetView>
  </sheetViews>
  <sheetFormatPr defaultRowHeight="14.5" x14ac:dyDescent="0.35"/>
  <cols>
    <col min="4" max="4" width="52.6328125" customWidth="1"/>
    <col min="6" max="16" width="7.26953125" customWidth="1"/>
  </cols>
  <sheetData>
    <row r="1" spans="1:32" ht="16.5" x14ac:dyDescent="0.45">
      <c r="A1" s="3"/>
      <c r="B1" s="12" t="s">
        <v>38</v>
      </c>
      <c r="E1" s="11" t="s">
        <v>42</v>
      </c>
    </row>
    <row r="2" spans="1:32" x14ac:dyDescent="0.35">
      <c r="A2" s="3" t="s">
        <v>0</v>
      </c>
      <c r="B2" s="12">
        <v>0</v>
      </c>
      <c r="C2" s="4" t="s">
        <v>31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4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 t="s">
        <v>33</v>
      </c>
    </row>
    <row r="3" spans="1:32" x14ac:dyDescent="0.35">
      <c r="A3">
        <v>0</v>
      </c>
      <c r="C3">
        <v>0</v>
      </c>
      <c r="E3">
        <v>0</v>
      </c>
      <c r="F3" s="1">
        <f t="shared" ref="F3:P13" si="0">-EXP($B$2)*$C3</f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R3">
        <v>0</v>
      </c>
      <c r="S3" s="1">
        <f t="shared" ref="S3:AC13" si="1">EXP($B$2)*$C4</f>
        <v>1</v>
      </c>
      <c r="T3" s="1">
        <f t="shared" si="1"/>
        <v>1</v>
      </c>
      <c r="U3" s="1">
        <f t="shared" si="1"/>
        <v>1</v>
      </c>
      <c r="V3" s="1">
        <f t="shared" si="1"/>
        <v>1</v>
      </c>
      <c r="W3" s="1">
        <f t="shared" si="1"/>
        <v>1</v>
      </c>
      <c r="X3" s="1">
        <f t="shared" si="1"/>
        <v>1</v>
      </c>
      <c r="Y3" s="1">
        <f t="shared" si="1"/>
        <v>1</v>
      </c>
      <c r="Z3" s="1">
        <f t="shared" si="1"/>
        <v>1</v>
      </c>
      <c r="AA3" s="1">
        <f t="shared" si="1"/>
        <v>1</v>
      </c>
      <c r="AB3" s="1">
        <f t="shared" si="1"/>
        <v>1</v>
      </c>
      <c r="AC3" s="1">
        <f t="shared" si="1"/>
        <v>1</v>
      </c>
    </row>
    <row r="4" spans="1:32" x14ac:dyDescent="0.35">
      <c r="A4">
        <v>1</v>
      </c>
      <c r="C4">
        <f t="shared" ref="C4:C14" si="2">1-(1-EXP(-B$2))^$A4</f>
        <v>1</v>
      </c>
      <c r="E4">
        <v>1</v>
      </c>
      <c r="F4" s="1">
        <f>-EXP($B$2)*$C4</f>
        <v>-1</v>
      </c>
      <c r="G4" s="1">
        <f t="shared" si="0"/>
        <v>-1</v>
      </c>
      <c r="H4" s="1">
        <f t="shared" si="0"/>
        <v>-1</v>
      </c>
      <c r="I4" s="1">
        <f t="shared" si="0"/>
        <v>-1</v>
      </c>
      <c r="J4" s="1">
        <f t="shared" si="0"/>
        <v>-1</v>
      </c>
      <c r="K4" s="1">
        <f t="shared" si="0"/>
        <v>-1</v>
      </c>
      <c r="L4" s="1">
        <f t="shared" si="0"/>
        <v>-1</v>
      </c>
      <c r="M4" s="1">
        <f t="shared" si="0"/>
        <v>-1</v>
      </c>
      <c r="N4" s="1">
        <f t="shared" si="0"/>
        <v>-1</v>
      </c>
      <c r="O4" s="1">
        <f t="shared" si="0"/>
        <v>-1</v>
      </c>
      <c r="P4" s="1">
        <f t="shared" si="0"/>
        <v>-1</v>
      </c>
      <c r="R4">
        <v>1</v>
      </c>
      <c r="S4" s="1">
        <f t="shared" si="1"/>
        <v>1</v>
      </c>
      <c r="T4" s="1">
        <f t="shared" si="1"/>
        <v>1</v>
      </c>
      <c r="U4" s="1">
        <f t="shared" si="1"/>
        <v>1</v>
      </c>
      <c r="V4" s="1">
        <f t="shared" si="1"/>
        <v>1</v>
      </c>
      <c r="W4" s="1">
        <f t="shared" si="1"/>
        <v>1</v>
      </c>
      <c r="X4" s="1">
        <f t="shared" si="1"/>
        <v>1</v>
      </c>
      <c r="Y4" s="1">
        <f t="shared" si="1"/>
        <v>1</v>
      </c>
      <c r="Z4" s="1">
        <f t="shared" si="1"/>
        <v>1</v>
      </c>
      <c r="AA4" s="1">
        <f t="shared" si="1"/>
        <v>1</v>
      </c>
      <c r="AB4" s="1">
        <f t="shared" si="1"/>
        <v>1</v>
      </c>
      <c r="AC4" s="1">
        <f t="shared" si="1"/>
        <v>1</v>
      </c>
    </row>
    <row r="5" spans="1:32" x14ac:dyDescent="0.35">
      <c r="A5">
        <v>2</v>
      </c>
      <c r="C5">
        <f t="shared" si="2"/>
        <v>1</v>
      </c>
      <c r="E5">
        <v>2</v>
      </c>
      <c r="F5" s="1">
        <f t="shared" si="0"/>
        <v>-1</v>
      </c>
      <c r="G5" s="1">
        <f t="shared" si="0"/>
        <v>-1</v>
      </c>
      <c r="H5" s="1">
        <f t="shared" si="0"/>
        <v>-1</v>
      </c>
      <c r="I5" s="1">
        <f t="shared" si="0"/>
        <v>-1</v>
      </c>
      <c r="J5" s="1">
        <f t="shared" si="0"/>
        <v>-1</v>
      </c>
      <c r="K5" s="1">
        <f t="shared" si="0"/>
        <v>-1</v>
      </c>
      <c r="L5" s="1">
        <f t="shared" si="0"/>
        <v>-1</v>
      </c>
      <c r="M5" s="1">
        <f t="shared" si="0"/>
        <v>-1</v>
      </c>
      <c r="N5" s="1">
        <f t="shared" si="0"/>
        <v>-1</v>
      </c>
      <c r="O5" s="1">
        <f t="shared" si="0"/>
        <v>-1</v>
      </c>
      <c r="P5" s="1">
        <f t="shared" si="0"/>
        <v>-1</v>
      </c>
      <c r="R5">
        <v>2</v>
      </c>
      <c r="S5" s="1">
        <f t="shared" si="1"/>
        <v>1</v>
      </c>
      <c r="T5" s="1">
        <f t="shared" si="1"/>
        <v>1</v>
      </c>
      <c r="U5" s="1">
        <f t="shared" si="1"/>
        <v>1</v>
      </c>
      <c r="V5" s="1">
        <f t="shared" si="1"/>
        <v>1</v>
      </c>
      <c r="W5" s="1">
        <f t="shared" si="1"/>
        <v>1</v>
      </c>
      <c r="X5" s="1">
        <f t="shared" si="1"/>
        <v>1</v>
      </c>
      <c r="Y5" s="1">
        <f t="shared" si="1"/>
        <v>1</v>
      </c>
      <c r="Z5" s="1">
        <f t="shared" si="1"/>
        <v>1</v>
      </c>
      <c r="AA5" s="1">
        <f t="shared" si="1"/>
        <v>1</v>
      </c>
      <c r="AB5" s="1">
        <f t="shared" si="1"/>
        <v>1</v>
      </c>
      <c r="AC5" s="1">
        <f t="shared" si="1"/>
        <v>1</v>
      </c>
    </row>
    <row r="6" spans="1:32" x14ac:dyDescent="0.35">
      <c r="A6">
        <v>3</v>
      </c>
      <c r="C6">
        <f t="shared" si="2"/>
        <v>1</v>
      </c>
      <c r="E6">
        <v>3</v>
      </c>
      <c r="F6" s="1">
        <f t="shared" si="0"/>
        <v>-1</v>
      </c>
      <c r="G6" s="1">
        <f t="shared" si="0"/>
        <v>-1</v>
      </c>
      <c r="H6" s="1">
        <f t="shared" si="0"/>
        <v>-1</v>
      </c>
      <c r="I6" s="1">
        <f t="shared" si="0"/>
        <v>-1</v>
      </c>
      <c r="J6" s="1">
        <f t="shared" si="0"/>
        <v>-1</v>
      </c>
      <c r="K6" s="1">
        <f t="shared" si="0"/>
        <v>-1</v>
      </c>
      <c r="L6" s="1">
        <f t="shared" si="0"/>
        <v>-1</v>
      </c>
      <c r="M6" s="1">
        <f t="shared" si="0"/>
        <v>-1</v>
      </c>
      <c r="N6" s="1">
        <f t="shared" si="0"/>
        <v>-1</v>
      </c>
      <c r="O6" s="1">
        <f t="shared" si="0"/>
        <v>-1</v>
      </c>
      <c r="P6" s="1">
        <f t="shared" si="0"/>
        <v>-1</v>
      </c>
      <c r="R6">
        <v>3</v>
      </c>
      <c r="S6" s="1">
        <f t="shared" si="1"/>
        <v>1</v>
      </c>
      <c r="T6" s="1">
        <f t="shared" si="1"/>
        <v>1</v>
      </c>
      <c r="U6" s="1">
        <f t="shared" si="1"/>
        <v>1</v>
      </c>
      <c r="V6" s="1">
        <f t="shared" si="1"/>
        <v>1</v>
      </c>
      <c r="W6" s="1">
        <f t="shared" si="1"/>
        <v>1</v>
      </c>
      <c r="X6" s="1">
        <f t="shared" si="1"/>
        <v>1</v>
      </c>
      <c r="Y6" s="1">
        <f t="shared" si="1"/>
        <v>1</v>
      </c>
      <c r="Z6" s="1">
        <f t="shared" si="1"/>
        <v>1</v>
      </c>
      <c r="AA6" s="1">
        <f t="shared" si="1"/>
        <v>1</v>
      </c>
      <c r="AB6" s="1">
        <f t="shared" si="1"/>
        <v>1</v>
      </c>
      <c r="AC6" s="1">
        <f t="shared" si="1"/>
        <v>1</v>
      </c>
    </row>
    <row r="7" spans="1:32" x14ac:dyDescent="0.35">
      <c r="A7">
        <v>4</v>
      </c>
      <c r="C7">
        <f t="shared" si="2"/>
        <v>1</v>
      </c>
      <c r="E7">
        <v>4</v>
      </c>
      <c r="F7" s="1">
        <f t="shared" si="0"/>
        <v>-1</v>
      </c>
      <c r="G7" s="1">
        <f t="shared" si="0"/>
        <v>-1</v>
      </c>
      <c r="H7" s="1">
        <f t="shared" si="0"/>
        <v>-1</v>
      </c>
      <c r="I7" s="1">
        <f t="shared" si="0"/>
        <v>-1</v>
      </c>
      <c r="J7" s="1">
        <f t="shared" si="0"/>
        <v>-1</v>
      </c>
      <c r="K7" s="1">
        <f t="shared" si="0"/>
        <v>-1</v>
      </c>
      <c r="L7" s="1">
        <f t="shared" si="0"/>
        <v>-1</v>
      </c>
      <c r="M7" s="1">
        <f t="shared" si="0"/>
        <v>-1</v>
      </c>
      <c r="N7" s="1">
        <f t="shared" si="0"/>
        <v>-1</v>
      </c>
      <c r="O7" s="1">
        <f t="shared" si="0"/>
        <v>-1</v>
      </c>
      <c r="P7" s="1">
        <f t="shared" si="0"/>
        <v>-1</v>
      </c>
      <c r="R7">
        <v>4</v>
      </c>
      <c r="S7" s="1">
        <f t="shared" si="1"/>
        <v>1</v>
      </c>
      <c r="T7" s="1">
        <f t="shared" si="1"/>
        <v>1</v>
      </c>
      <c r="U7" s="1">
        <f t="shared" si="1"/>
        <v>1</v>
      </c>
      <c r="V7" s="1">
        <f t="shared" si="1"/>
        <v>1</v>
      </c>
      <c r="W7" s="1">
        <f t="shared" si="1"/>
        <v>1</v>
      </c>
      <c r="X7" s="1">
        <f t="shared" si="1"/>
        <v>1</v>
      </c>
      <c r="Y7" s="1">
        <f t="shared" si="1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</row>
    <row r="8" spans="1:32" x14ac:dyDescent="0.35">
      <c r="A8">
        <v>5</v>
      </c>
      <c r="C8">
        <f t="shared" si="2"/>
        <v>1</v>
      </c>
      <c r="E8">
        <v>5</v>
      </c>
      <c r="F8" s="1">
        <f t="shared" si="0"/>
        <v>-1</v>
      </c>
      <c r="G8" s="1">
        <f t="shared" si="0"/>
        <v>-1</v>
      </c>
      <c r="H8" s="1">
        <f t="shared" si="0"/>
        <v>-1</v>
      </c>
      <c r="I8" s="1">
        <f t="shared" si="0"/>
        <v>-1</v>
      </c>
      <c r="J8" s="1">
        <f t="shared" si="0"/>
        <v>-1</v>
      </c>
      <c r="K8" s="1">
        <f t="shared" si="0"/>
        <v>-1</v>
      </c>
      <c r="L8" s="1">
        <f t="shared" si="0"/>
        <v>-1</v>
      </c>
      <c r="M8" s="1">
        <f t="shared" si="0"/>
        <v>-1</v>
      </c>
      <c r="N8" s="1">
        <f t="shared" si="0"/>
        <v>-1</v>
      </c>
      <c r="O8" s="1">
        <f t="shared" si="0"/>
        <v>-1</v>
      </c>
      <c r="P8" s="1">
        <f t="shared" si="0"/>
        <v>-1</v>
      </c>
      <c r="R8">
        <v>5</v>
      </c>
      <c r="S8" s="1">
        <f t="shared" si="1"/>
        <v>1</v>
      </c>
      <c r="T8" s="1">
        <f t="shared" si="1"/>
        <v>1</v>
      </c>
      <c r="U8" s="1">
        <f t="shared" si="1"/>
        <v>1</v>
      </c>
      <c r="V8" s="1">
        <f t="shared" si="1"/>
        <v>1</v>
      </c>
      <c r="W8" s="1">
        <f t="shared" si="1"/>
        <v>1</v>
      </c>
      <c r="X8" s="1">
        <f t="shared" si="1"/>
        <v>1</v>
      </c>
      <c r="Y8" s="1">
        <f t="shared" si="1"/>
        <v>1</v>
      </c>
      <c r="Z8" s="1">
        <f t="shared" si="1"/>
        <v>1</v>
      </c>
      <c r="AA8" s="1">
        <f t="shared" si="1"/>
        <v>1</v>
      </c>
      <c r="AB8" s="1">
        <f t="shared" si="1"/>
        <v>1</v>
      </c>
      <c r="AC8" s="1">
        <f t="shared" si="1"/>
        <v>1</v>
      </c>
    </row>
    <row r="9" spans="1:32" x14ac:dyDescent="0.35">
      <c r="A9">
        <v>6</v>
      </c>
      <c r="C9">
        <f t="shared" si="2"/>
        <v>1</v>
      </c>
      <c r="E9">
        <v>6</v>
      </c>
      <c r="F9" s="1">
        <f t="shared" si="0"/>
        <v>-1</v>
      </c>
      <c r="G9" s="1">
        <f t="shared" si="0"/>
        <v>-1</v>
      </c>
      <c r="H9" s="1">
        <f t="shared" si="0"/>
        <v>-1</v>
      </c>
      <c r="I9" s="1">
        <f t="shared" si="0"/>
        <v>-1</v>
      </c>
      <c r="J9" s="1">
        <f t="shared" si="0"/>
        <v>-1</v>
      </c>
      <c r="K9" s="1">
        <f t="shared" si="0"/>
        <v>-1</v>
      </c>
      <c r="L9" s="1">
        <f t="shared" si="0"/>
        <v>-1</v>
      </c>
      <c r="M9" s="1">
        <f t="shared" si="0"/>
        <v>-1</v>
      </c>
      <c r="N9" s="1">
        <f t="shared" si="0"/>
        <v>-1</v>
      </c>
      <c r="O9" s="1">
        <f t="shared" si="0"/>
        <v>-1</v>
      </c>
      <c r="P9" s="1">
        <f t="shared" si="0"/>
        <v>-1</v>
      </c>
      <c r="R9">
        <v>6</v>
      </c>
      <c r="S9" s="1">
        <f t="shared" si="1"/>
        <v>1</v>
      </c>
      <c r="T9" s="1">
        <f t="shared" si="1"/>
        <v>1</v>
      </c>
      <c r="U9" s="1">
        <f t="shared" si="1"/>
        <v>1</v>
      </c>
      <c r="V9" s="1">
        <f t="shared" si="1"/>
        <v>1</v>
      </c>
      <c r="W9" s="1">
        <f t="shared" si="1"/>
        <v>1</v>
      </c>
      <c r="X9" s="1">
        <f t="shared" si="1"/>
        <v>1</v>
      </c>
      <c r="Y9" s="1">
        <f t="shared" si="1"/>
        <v>1</v>
      </c>
      <c r="Z9" s="1">
        <f t="shared" si="1"/>
        <v>1</v>
      </c>
      <c r="AA9" s="1">
        <f t="shared" si="1"/>
        <v>1</v>
      </c>
      <c r="AB9" s="1">
        <f t="shared" si="1"/>
        <v>1</v>
      </c>
      <c r="AC9" s="1">
        <f t="shared" si="1"/>
        <v>1</v>
      </c>
    </row>
    <row r="10" spans="1:32" x14ac:dyDescent="0.35">
      <c r="A10">
        <v>7</v>
      </c>
      <c r="C10">
        <f t="shared" si="2"/>
        <v>1</v>
      </c>
      <c r="E10">
        <v>7</v>
      </c>
      <c r="F10" s="1">
        <f t="shared" si="0"/>
        <v>-1</v>
      </c>
      <c r="G10" s="1">
        <f t="shared" si="0"/>
        <v>-1</v>
      </c>
      <c r="H10" s="1">
        <f t="shared" si="0"/>
        <v>-1</v>
      </c>
      <c r="I10" s="1">
        <f t="shared" si="0"/>
        <v>-1</v>
      </c>
      <c r="J10" s="1">
        <f t="shared" si="0"/>
        <v>-1</v>
      </c>
      <c r="K10" s="1">
        <f t="shared" si="0"/>
        <v>-1</v>
      </c>
      <c r="L10" s="1">
        <f t="shared" si="0"/>
        <v>-1</v>
      </c>
      <c r="M10" s="1">
        <f t="shared" si="0"/>
        <v>-1</v>
      </c>
      <c r="N10" s="1">
        <f t="shared" si="0"/>
        <v>-1</v>
      </c>
      <c r="O10" s="1">
        <f t="shared" si="0"/>
        <v>-1</v>
      </c>
      <c r="P10" s="1">
        <f t="shared" si="0"/>
        <v>-1</v>
      </c>
      <c r="R10">
        <v>7</v>
      </c>
      <c r="S10" s="1">
        <f t="shared" si="1"/>
        <v>1</v>
      </c>
      <c r="T10" s="1">
        <f t="shared" si="1"/>
        <v>1</v>
      </c>
      <c r="U10" s="1">
        <f t="shared" si="1"/>
        <v>1</v>
      </c>
      <c r="V10" s="1">
        <f t="shared" si="1"/>
        <v>1</v>
      </c>
      <c r="W10" s="1">
        <f t="shared" si="1"/>
        <v>1</v>
      </c>
      <c r="X10" s="1">
        <f t="shared" si="1"/>
        <v>1</v>
      </c>
      <c r="Y10" s="1">
        <f t="shared" si="1"/>
        <v>1</v>
      </c>
      <c r="Z10" s="1">
        <f t="shared" si="1"/>
        <v>1</v>
      </c>
      <c r="AA10" s="1">
        <f t="shared" si="1"/>
        <v>1</v>
      </c>
      <c r="AB10" s="1">
        <f t="shared" si="1"/>
        <v>1</v>
      </c>
      <c r="AC10" s="1">
        <f t="shared" si="1"/>
        <v>1</v>
      </c>
    </row>
    <row r="11" spans="1:32" x14ac:dyDescent="0.35">
      <c r="A11">
        <v>8</v>
      </c>
      <c r="C11">
        <f t="shared" si="2"/>
        <v>1</v>
      </c>
      <c r="E11">
        <v>8</v>
      </c>
      <c r="F11" s="1">
        <f t="shared" si="0"/>
        <v>-1</v>
      </c>
      <c r="G11" s="1">
        <f t="shared" si="0"/>
        <v>-1</v>
      </c>
      <c r="H11" s="1">
        <f t="shared" si="0"/>
        <v>-1</v>
      </c>
      <c r="I11" s="1">
        <f t="shared" si="0"/>
        <v>-1</v>
      </c>
      <c r="J11" s="1">
        <f t="shared" si="0"/>
        <v>-1</v>
      </c>
      <c r="K11" s="1">
        <f t="shared" si="0"/>
        <v>-1</v>
      </c>
      <c r="L11" s="1">
        <f t="shared" si="0"/>
        <v>-1</v>
      </c>
      <c r="M11" s="1">
        <f t="shared" si="0"/>
        <v>-1</v>
      </c>
      <c r="N11" s="1">
        <f t="shared" si="0"/>
        <v>-1</v>
      </c>
      <c r="O11" s="1">
        <f t="shared" si="0"/>
        <v>-1</v>
      </c>
      <c r="P11" s="1">
        <f t="shared" si="0"/>
        <v>-1</v>
      </c>
      <c r="R11">
        <v>8</v>
      </c>
      <c r="S11" s="1">
        <f t="shared" si="1"/>
        <v>1</v>
      </c>
      <c r="T11" s="1">
        <f t="shared" si="1"/>
        <v>1</v>
      </c>
      <c r="U11" s="1">
        <f t="shared" si="1"/>
        <v>1</v>
      </c>
      <c r="V11" s="1">
        <f t="shared" si="1"/>
        <v>1</v>
      </c>
      <c r="W11" s="1">
        <f t="shared" si="1"/>
        <v>1</v>
      </c>
      <c r="X11" s="1">
        <f t="shared" si="1"/>
        <v>1</v>
      </c>
      <c r="Y11" s="1">
        <f t="shared" si="1"/>
        <v>1</v>
      </c>
      <c r="Z11" s="1">
        <f t="shared" si="1"/>
        <v>1</v>
      </c>
      <c r="AA11" s="1">
        <f t="shared" si="1"/>
        <v>1</v>
      </c>
      <c r="AB11" s="1">
        <f t="shared" si="1"/>
        <v>1</v>
      </c>
      <c r="AC11" s="1">
        <f t="shared" si="1"/>
        <v>1</v>
      </c>
    </row>
    <row r="12" spans="1:32" x14ac:dyDescent="0.35">
      <c r="A12">
        <v>9</v>
      </c>
      <c r="C12">
        <f t="shared" si="2"/>
        <v>1</v>
      </c>
      <c r="E12">
        <v>9</v>
      </c>
      <c r="F12" s="1">
        <f t="shared" si="0"/>
        <v>-1</v>
      </c>
      <c r="G12" s="1">
        <f t="shared" si="0"/>
        <v>-1</v>
      </c>
      <c r="H12" s="1">
        <f t="shared" si="0"/>
        <v>-1</v>
      </c>
      <c r="I12" s="1">
        <f t="shared" si="0"/>
        <v>-1</v>
      </c>
      <c r="J12" s="1">
        <f t="shared" si="0"/>
        <v>-1</v>
      </c>
      <c r="K12" s="1">
        <f t="shared" si="0"/>
        <v>-1</v>
      </c>
      <c r="L12" s="1">
        <f t="shared" si="0"/>
        <v>-1</v>
      </c>
      <c r="M12" s="1">
        <f t="shared" si="0"/>
        <v>-1</v>
      </c>
      <c r="N12" s="1">
        <f t="shared" si="0"/>
        <v>-1</v>
      </c>
      <c r="O12" s="1">
        <f t="shared" si="0"/>
        <v>-1</v>
      </c>
      <c r="P12" s="1">
        <f t="shared" si="0"/>
        <v>-1</v>
      </c>
      <c r="R12">
        <v>9</v>
      </c>
      <c r="S12" s="1">
        <f t="shared" si="1"/>
        <v>1</v>
      </c>
      <c r="T12" s="1">
        <f t="shared" si="1"/>
        <v>1</v>
      </c>
      <c r="U12" s="1">
        <f t="shared" si="1"/>
        <v>1</v>
      </c>
      <c r="V12" s="1">
        <f t="shared" si="1"/>
        <v>1</v>
      </c>
      <c r="W12" s="1">
        <f t="shared" si="1"/>
        <v>1</v>
      </c>
      <c r="X12" s="1">
        <f t="shared" si="1"/>
        <v>1</v>
      </c>
      <c r="Y12" s="1">
        <f t="shared" si="1"/>
        <v>1</v>
      </c>
      <c r="Z12" s="1">
        <f t="shared" si="1"/>
        <v>1</v>
      </c>
      <c r="AA12" s="1">
        <f t="shared" si="1"/>
        <v>1</v>
      </c>
      <c r="AB12" s="1">
        <f t="shared" si="1"/>
        <v>1</v>
      </c>
      <c r="AC12" s="1">
        <f t="shared" si="1"/>
        <v>1</v>
      </c>
    </row>
    <row r="13" spans="1:32" x14ac:dyDescent="0.35">
      <c r="A13">
        <v>10</v>
      </c>
      <c r="C13">
        <f t="shared" si="2"/>
        <v>1</v>
      </c>
      <c r="E13">
        <v>10</v>
      </c>
      <c r="F13" s="1">
        <f t="shared" si="0"/>
        <v>-1</v>
      </c>
      <c r="G13" s="1">
        <f t="shared" si="0"/>
        <v>-1</v>
      </c>
      <c r="H13" s="1">
        <f t="shared" si="0"/>
        <v>-1</v>
      </c>
      <c r="I13" s="1">
        <f t="shared" si="0"/>
        <v>-1</v>
      </c>
      <c r="J13" s="1">
        <f t="shared" si="0"/>
        <v>-1</v>
      </c>
      <c r="K13" s="1">
        <f t="shared" si="0"/>
        <v>-1</v>
      </c>
      <c r="L13" s="1">
        <f t="shared" si="0"/>
        <v>-1</v>
      </c>
      <c r="M13" s="1">
        <f t="shared" si="0"/>
        <v>-1</v>
      </c>
      <c r="N13" s="1">
        <f t="shared" si="0"/>
        <v>-1</v>
      </c>
      <c r="O13" s="1">
        <f t="shared" si="0"/>
        <v>-1</v>
      </c>
      <c r="P13" s="1">
        <f t="shared" si="0"/>
        <v>-1</v>
      </c>
      <c r="R13">
        <v>10</v>
      </c>
      <c r="S13" s="1">
        <f t="shared" si="1"/>
        <v>1</v>
      </c>
      <c r="T13" s="1">
        <f t="shared" si="1"/>
        <v>1</v>
      </c>
      <c r="U13" s="1">
        <f t="shared" si="1"/>
        <v>1</v>
      </c>
      <c r="V13" s="1">
        <f t="shared" si="1"/>
        <v>1</v>
      </c>
      <c r="W13" s="1">
        <f t="shared" si="1"/>
        <v>1</v>
      </c>
      <c r="X13" s="1">
        <f t="shared" si="1"/>
        <v>1</v>
      </c>
      <c r="Y13" s="1">
        <f t="shared" si="1"/>
        <v>1</v>
      </c>
      <c r="Z13" s="1">
        <f t="shared" si="1"/>
        <v>1</v>
      </c>
      <c r="AA13" s="1">
        <f t="shared" si="1"/>
        <v>1</v>
      </c>
      <c r="AB13" s="1">
        <f t="shared" si="1"/>
        <v>1</v>
      </c>
      <c r="AC13" s="1">
        <f t="shared" si="1"/>
        <v>1</v>
      </c>
    </row>
    <row r="14" spans="1:32" x14ac:dyDescent="0.35">
      <c r="A14">
        <v>11</v>
      </c>
      <c r="C14">
        <f t="shared" si="2"/>
        <v>1</v>
      </c>
    </row>
    <row r="15" spans="1:32" x14ac:dyDescent="0.35">
      <c r="E15" t="s">
        <v>3</v>
      </c>
      <c r="F15">
        <v>0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R15" t="s">
        <v>5</v>
      </c>
      <c r="S15">
        <v>0</v>
      </c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</row>
    <row r="16" spans="1:32" x14ac:dyDescent="0.35">
      <c r="E16">
        <v>0</v>
      </c>
      <c r="F16" s="2">
        <f t="shared" ref="F16:P26" si="3">-EXP($B$2)*VLOOKUP(F$15,$A$3:$C$13,3)</f>
        <v>0</v>
      </c>
      <c r="G16" s="2">
        <f t="shared" si="3"/>
        <v>-1</v>
      </c>
      <c r="H16" s="2">
        <f t="shared" si="3"/>
        <v>-1</v>
      </c>
      <c r="I16" s="2">
        <f t="shared" si="3"/>
        <v>-1</v>
      </c>
      <c r="J16" s="2">
        <f t="shared" si="3"/>
        <v>-1</v>
      </c>
      <c r="K16" s="2">
        <f t="shared" si="3"/>
        <v>-1</v>
      </c>
      <c r="L16" s="2">
        <f t="shared" si="3"/>
        <v>-1</v>
      </c>
      <c r="M16" s="2">
        <f t="shared" si="3"/>
        <v>-1</v>
      </c>
      <c r="N16" s="2">
        <f t="shared" si="3"/>
        <v>-1</v>
      </c>
      <c r="O16" s="2">
        <f t="shared" si="3"/>
        <v>-1</v>
      </c>
      <c r="P16" s="2">
        <f t="shared" si="3"/>
        <v>-1</v>
      </c>
      <c r="R16">
        <v>0</v>
      </c>
      <c r="S16" s="1">
        <f t="shared" ref="S16:AC26" si="4">EXP($B$2)*VLOOKUP(F$15+1,$A$4:$C$14,3)</f>
        <v>1</v>
      </c>
      <c r="T16" s="1">
        <f t="shared" si="4"/>
        <v>1</v>
      </c>
      <c r="U16" s="1">
        <f t="shared" si="4"/>
        <v>1</v>
      </c>
      <c r="V16" s="1">
        <f t="shared" si="4"/>
        <v>1</v>
      </c>
      <c r="W16" s="1">
        <f t="shared" si="4"/>
        <v>1</v>
      </c>
      <c r="X16" s="1">
        <f t="shared" si="4"/>
        <v>1</v>
      </c>
      <c r="Y16" s="1">
        <f t="shared" si="4"/>
        <v>1</v>
      </c>
      <c r="Z16" s="1">
        <f t="shared" si="4"/>
        <v>1</v>
      </c>
      <c r="AA16" s="1">
        <f t="shared" si="4"/>
        <v>1</v>
      </c>
      <c r="AB16" s="1">
        <f t="shared" si="4"/>
        <v>1</v>
      </c>
      <c r="AC16" s="1">
        <f t="shared" si="4"/>
        <v>1</v>
      </c>
    </row>
    <row r="17" spans="5:42" x14ac:dyDescent="0.35">
      <c r="E17">
        <v>1</v>
      </c>
      <c r="F17" s="2">
        <f t="shared" si="3"/>
        <v>0</v>
      </c>
      <c r="G17" s="2">
        <f t="shared" si="3"/>
        <v>-1</v>
      </c>
      <c r="H17" s="2">
        <f t="shared" si="3"/>
        <v>-1</v>
      </c>
      <c r="I17" s="2">
        <f t="shared" si="3"/>
        <v>-1</v>
      </c>
      <c r="J17" s="2">
        <f t="shared" si="3"/>
        <v>-1</v>
      </c>
      <c r="K17" s="2">
        <f t="shared" si="3"/>
        <v>-1</v>
      </c>
      <c r="L17" s="2">
        <f t="shared" si="3"/>
        <v>-1</v>
      </c>
      <c r="M17" s="2">
        <f t="shared" si="3"/>
        <v>-1</v>
      </c>
      <c r="N17" s="2">
        <f t="shared" si="3"/>
        <v>-1</v>
      </c>
      <c r="O17" s="2">
        <f t="shared" si="3"/>
        <v>-1</v>
      </c>
      <c r="P17" s="2">
        <f t="shared" si="3"/>
        <v>-1</v>
      </c>
      <c r="R17">
        <v>1</v>
      </c>
      <c r="S17" s="1">
        <f t="shared" si="4"/>
        <v>1</v>
      </c>
      <c r="T17" s="1">
        <f t="shared" si="4"/>
        <v>1</v>
      </c>
      <c r="U17" s="1">
        <f t="shared" si="4"/>
        <v>1</v>
      </c>
      <c r="V17" s="1">
        <f t="shared" si="4"/>
        <v>1</v>
      </c>
      <c r="W17" s="1">
        <f t="shared" si="4"/>
        <v>1</v>
      </c>
      <c r="X17" s="1">
        <f t="shared" si="4"/>
        <v>1</v>
      </c>
      <c r="Y17" s="1">
        <f t="shared" si="4"/>
        <v>1</v>
      </c>
      <c r="Z17" s="1">
        <f t="shared" si="4"/>
        <v>1</v>
      </c>
      <c r="AA17" s="1">
        <f t="shared" si="4"/>
        <v>1</v>
      </c>
      <c r="AB17" s="1">
        <f t="shared" si="4"/>
        <v>1</v>
      </c>
      <c r="AC17" s="1">
        <f t="shared" si="4"/>
        <v>1</v>
      </c>
    </row>
    <row r="18" spans="5:42" x14ac:dyDescent="0.35">
      <c r="E18">
        <v>2</v>
      </c>
      <c r="F18" s="2">
        <f t="shared" si="3"/>
        <v>0</v>
      </c>
      <c r="G18" s="2">
        <f t="shared" si="3"/>
        <v>-1</v>
      </c>
      <c r="H18" s="2">
        <f t="shared" si="3"/>
        <v>-1</v>
      </c>
      <c r="I18" s="2">
        <f t="shared" si="3"/>
        <v>-1</v>
      </c>
      <c r="J18" s="2">
        <f t="shared" si="3"/>
        <v>-1</v>
      </c>
      <c r="K18" s="2">
        <f t="shared" si="3"/>
        <v>-1</v>
      </c>
      <c r="L18" s="2">
        <f t="shared" si="3"/>
        <v>-1</v>
      </c>
      <c r="M18" s="2">
        <f t="shared" si="3"/>
        <v>-1</v>
      </c>
      <c r="N18" s="2">
        <f t="shared" si="3"/>
        <v>-1</v>
      </c>
      <c r="O18" s="2">
        <f t="shared" si="3"/>
        <v>-1</v>
      </c>
      <c r="P18" s="2">
        <f t="shared" si="3"/>
        <v>-1</v>
      </c>
      <c r="R18">
        <v>2</v>
      </c>
      <c r="S18" s="1">
        <f t="shared" si="4"/>
        <v>1</v>
      </c>
      <c r="T18" s="1">
        <f t="shared" si="4"/>
        <v>1</v>
      </c>
      <c r="U18" s="1">
        <f t="shared" si="4"/>
        <v>1</v>
      </c>
      <c r="V18" s="1">
        <f t="shared" si="4"/>
        <v>1</v>
      </c>
      <c r="W18" s="1">
        <f t="shared" si="4"/>
        <v>1</v>
      </c>
      <c r="X18" s="1">
        <f t="shared" si="4"/>
        <v>1</v>
      </c>
      <c r="Y18" s="1">
        <f t="shared" si="4"/>
        <v>1</v>
      </c>
      <c r="Z18" s="1">
        <f t="shared" si="4"/>
        <v>1</v>
      </c>
      <c r="AA18" s="1">
        <f t="shared" si="4"/>
        <v>1</v>
      </c>
      <c r="AB18" s="1">
        <f t="shared" si="4"/>
        <v>1</v>
      </c>
      <c r="AC18" s="1">
        <f t="shared" si="4"/>
        <v>1</v>
      </c>
    </row>
    <row r="19" spans="5:42" x14ac:dyDescent="0.35">
      <c r="E19">
        <v>3</v>
      </c>
      <c r="F19" s="2">
        <f t="shared" si="3"/>
        <v>0</v>
      </c>
      <c r="G19" s="2">
        <f t="shared" si="3"/>
        <v>-1</v>
      </c>
      <c r="H19" s="2">
        <f t="shared" si="3"/>
        <v>-1</v>
      </c>
      <c r="I19" s="2">
        <f t="shared" si="3"/>
        <v>-1</v>
      </c>
      <c r="J19" s="2">
        <f t="shared" si="3"/>
        <v>-1</v>
      </c>
      <c r="K19" s="2">
        <f t="shared" si="3"/>
        <v>-1</v>
      </c>
      <c r="L19" s="2">
        <f t="shared" si="3"/>
        <v>-1</v>
      </c>
      <c r="M19" s="2">
        <f t="shared" si="3"/>
        <v>-1</v>
      </c>
      <c r="N19" s="2">
        <f t="shared" si="3"/>
        <v>-1</v>
      </c>
      <c r="O19" s="2">
        <f t="shared" si="3"/>
        <v>-1</v>
      </c>
      <c r="P19" s="2">
        <f t="shared" si="3"/>
        <v>-1</v>
      </c>
      <c r="R19">
        <v>3</v>
      </c>
      <c r="S19" s="1">
        <f t="shared" si="4"/>
        <v>1</v>
      </c>
      <c r="T19" s="1">
        <f t="shared" si="4"/>
        <v>1</v>
      </c>
      <c r="U19" s="1">
        <f t="shared" si="4"/>
        <v>1</v>
      </c>
      <c r="V19" s="1">
        <f t="shared" si="4"/>
        <v>1</v>
      </c>
      <c r="W19" s="1">
        <f t="shared" si="4"/>
        <v>1</v>
      </c>
      <c r="X19" s="1">
        <f t="shared" si="4"/>
        <v>1</v>
      </c>
      <c r="Y19" s="1">
        <f t="shared" si="4"/>
        <v>1</v>
      </c>
      <c r="Z19" s="1">
        <f t="shared" si="4"/>
        <v>1</v>
      </c>
      <c r="AA19" s="1">
        <f t="shared" si="4"/>
        <v>1</v>
      </c>
      <c r="AB19" s="1">
        <f t="shared" si="4"/>
        <v>1</v>
      </c>
      <c r="AC19" s="1">
        <f t="shared" si="4"/>
        <v>1</v>
      </c>
    </row>
    <row r="20" spans="5:42" x14ac:dyDescent="0.35">
      <c r="E20">
        <v>4</v>
      </c>
      <c r="F20" s="2">
        <f t="shared" si="3"/>
        <v>0</v>
      </c>
      <c r="G20" s="2">
        <f t="shared" si="3"/>
        <v>-1</v>
      </c>
      <c r="H20" s="2">
        <f t="shared" si="3"/>
        <v>-1</v>
      </c>
      <c r="I20" s="2">
        <f t="shared" si="3"/>
        <v>-1</v>
      </c>
      <c r="J20" s="2">
        <f t="shared" si="3"/>
        <v>-1</v>
      </c>
      <c r="K20" s="2">
        <f t="shared" si="3"/>
        <v>-1</v>
      </c>
      <c r="L20" s="2">
        <f t="shared" si="3"/>
        <v>-1</v>
      </c>
      <c r="M20" s="2">
        <f t="shared" si="3"/>
        <v>-1</v>
      </c>
      <c r="N20" s="2">
        <f t="shared" si="3"/>
        <v>-1</v>
      </c>
      <c r="O20" s="2">
        <f t="shared" si="3"/>
        <v>-1</v>
      </c>
      <c r="P20" s="2">
        <f t="shared" si="3"/>
        <v>-1</v>
      </c>
      <c r="R20">
        <v>4</v>
      </c>
      <c r="S20" s="1">
        <f t="shared" si="4"/>
        <v>1</v>
      </c>
      <c r="T20" s="1">
        <f t="shared" si="4"/>
        <v>1</v>
      </c>
      <c r="U20" s="1">
        <f t="shared" si="4"/>
        <v>1</v>
      </c>
      <c r="V20" s="1">
        <f t="shared" si="4"/>
        <v>1</v>
      </c>
      <c r="W20" s="1">
        <f t="shared" si="4"/>
        <v>1</v>
      </c>
      <c r="X20" s="1">
        <f t="shared" si="4"/>
        <v>1</v>
      </c>
      <c r="Y20" s="1">
        <f t="shared" si="4"/>
        <v>1</v>
      </c>
      <c r="Z20" s="1">
        <f t="shared" si="4"/>
        <v>1</v>
      </c>
      <c r="AA20" s="1">
        <f t="shared" si="4"/>
        <v>1</v>
      </c>
      <c r="AB20" s="1">
        <f t="shared" si="4"/>
        <v>1</v>
      </c>
      <c r="AC20" s="1">
        <f t="shared" si="4"/>
        <v>1</v>
      </c>
    </row>
    <row r="21" spans="5:42" x14ac:dyDescent="0.35">
      <c r="E21">
        <v>5</v>
      </c>
      <c r="F21" s="2">
        <f t="shared" si="3"/>
        <v>0</v>
      </c>
      <c r="G21" s="2">
        <f t="shared" si="3"/>
        <v>-1</v>
      </c>
      <c r="H21" s="2">
        <f t="shared" si="3"/>
        <v>-1</v>
      </c>
      <c r="I21" s="2">
        <f t="shared" si="3"/>
        <v>-1</v>
      </c>
      <c r="J21" s="2">
        <f t="shared" si="3"/>
        <v>-1</v>
      </c>
      <c r="K21" s="2">
        <f t="shared" si="3"/>
        <v>-1</v>
      </c>
      <c r="L21" s="2">
        <f t="shared" si="3"/>
        <v>-1</v>
      </c>
      <c r="M21" s="2">
        <f t="shared" si="3"/>
        <v>-1</v>
      </c>
      <c r="N21" s="2">
        <f t="shared" si="3"/>
        <v>-1</v>
      </c>
      <c r="O21" s="2">
        <f t="shared" si="3"/>
        <v>-1</v>
      </c>
      <c r="P21" s="2">
        <f t="shared" si="3"/>
        <v>-1</v>
      </c>
      <c r="R21">
        <v>5</v>
      </c>
      <c r="S21" s="1">
        <f t="shared" si="4"/>
        <v>1</v>
      </c>
      <c r="T21" s="1">
        <f t="shared" si="4"/>
        <v>1</v>
      </c>
      <c r="U21" s="1">
        <f t="shared" si="4"/>
        <v>1</v>
      </c>
      <c r="V21" s="1">
        <f t="shared" si="4"/>
        <v>1</v>
      </c>
      <c r="W21" s="1">
        <f t="shared" si="4"/>
        <v>1</v>
      </c>
      <c r="X21" s="1">
        <f t="shared" si="4"/>
        <v>1</v>
      </c>
      <c r="Y21" s="1">
        <f t="shared" si="4"/>
        <v>1</v>
      </c>
      <c r="Z21" s="1">
        <f t="shared" si="4"/>
        <v>1</v>
      </c>
      <c r="AA21" s="1">
        <f t="shared" si="4"/>
        <v>1</v>
      </c>
      <c r="AB21" s="1">
        <f t="shared" si="4"/>
        <v>1</v>
      </c>
      <c r="AC21" s="1">
        <f t="shared" si="4"/>
        <v>1</v>
      </c>
    </row>
    <row r="22" spans="5:42" x14ac:dyDescent="0.35">
      <c r="E22">
        <v>6</v>
      </c>
      <c r="F22" s="2">
        <f t="shared" si="3"/>
        <v>0</v>
      </c>
      <c r="G22" s="2">
        <f t="shared" si="3"/>
        <v>-1</v>
      </c>
      <c r="H22" s="2">
        <f t="shared" si="3"/>
        <v>-1</v>
      </c>
      <c r="I22" s="2">
        <f t="shared" si="3"/>
        <v>-1</v>
      </c>
      <c r="J22" s="2">
        <f t="shared" si="3"/>
        <v>-1</v>
      </c>
      <c r="K22" s="2">
        <f t="shared" si="3"/>
        <v>-1</v>
      </c>
      <c r="L22" s="2">
        <f t="shared" si="3"/>
        <v>-1</v>
      </c>
      <c r="M22" s="2">
        <f t="shared" si="3"/>
        <v>-1</v>
      </c>
      <c r="N22" s="2">
        <f t="shared" si="3"/>
        <v>-1</v>
      </c>
      <c r="O22" s="2">
        <f t="shared" si="3"/>
        <v>-1</v>
      </c>
      <c r="P22" s="2">
        <f t="shared" si="3"/>
        <v>-1</v>
      </c>
      <c r="R22">
        <v>6</v>
      </c>
      <c r="S22" s="1">
        <f t="shared" si="4"/>
        <v>1</v>
      </c>
      <c r="T22" s="1">
        <f t="shared" si="4"/>
        <v>1</v>
      </c>
      <c r="U22" s="1">
        <f t="shared" si="4"/>
        <v>1</v>
      </c>
      <c r="V22" s="1">
        <f t="shared" si="4"/>
        <v>1</v>
      </c>
      <c r="W22" s="1">
        <f t="shared" si="4"/>
        <v>1</v>
      </c>
      <c r="X22" s="1">
        <f t="shared" si="4"/>
        <v>1</v>
      </c>
      <c r="Y22" s="1">
        <f t="shared" si="4"/>
        <v>1</v>
      </c>
      <c r="Z22" s="1">
        <f t="shared" si="4"/>
        <v>1</v>
      </c>
      <c r="AA22" s="1">
        <f t="shared" si="4"/>
        <v>1</v>
      </c>
      <c r="AB22" s="1">
        <f t="shared" si="4"/>
        <v>1</v>
      </c>
      <c r="AC22" s="1">
        <f t="shared" si="4"/>
        <v>1</v>
      </c>
    </row>
    <row r="23" spans="5:42" x14ac:dyDescent="0.35">
      <c r="E23">
        <v>7</v>
      </c>
      <c r="F23" s="2">
        <f t="shared" si="3"/>
        <v>0</v>
      </c>
      <c r="G23" s="2">
        <f t="shared" si="3"/>
        <v>-1</v>
      </c>
      <c r="H23" s="2">
        <f t="shared" si="3"/>
        <v>-1</v>
      </c>
      <c r="I23" s="2">
        <f t="shared" si="3"/>
        <v>-1</v>
      </c>
      <c r="J23" s="2">
        <f t="shared" si="3"/>
        <v>-1</v>
      </c>
      <c r="K23" s="2">
        <f t="shared" si="3"/>
        <v>-1</v>
      </c>
      <c r="L23" s="2">
        <f t="shared" si="3"/>
        <v>-1</v>
      </c>
      <c r="M23" s="2">
        <f t="shared" si="3"/>
        <v>-1</v>
      </c>
      <c r="N23" s="2">
        <f t="shared" si="3"/>
        <v>-1</v>
      </c>
      <c r="O23" s="2">
        <f t="shared" si="3"/>
        <v>-1</v>
      </c>
      <c r="P23" s="2">
        <f t="shared" si="3"/>
        <v>-1</v>
      </c>
      <c r="R23">
        <v>7</v>
      </c>
      <c r="S23" s="1">
        <f t="shared" si="4"/>
        <v>1</v>
      </c>
      <c r="T23" s="1">
        <f t="shared" si="4"/>
        <v>1</v>
      </c>
      <c r="U23" s="1">
        <f t="shared" si="4"/>
        <v>1</v>
      </c>
      <c r="V23" s="1">
        <f t="shared" si="4"/>
        <v>1</v>
      </c>
      <c r="W23" s="1">
        <f t="shared" si="4"/>
        <v>1</v>
      </c>
      <c r="X23" s="1">
        <f t="shared" si="4"/>
        <v>1</v>
      </c>
      <c r="Y23" s="1">
        <f t="shared" si="4"/>
        <v>1</v>
      </c>
      <c r="Z23" s="1">
        <f t="shared" si="4"/>
        <v>1</v>
      </c>
      <c r="AA23" s="1">
        <f t="shared" si="4"/>
        <v>1</v>
      </c>
      <c r="AB23" s="1">
        <f t="shared" si="4"/>
        <v>1</v>
      </c>
      <c r="AC23" s="1">
        <f t="shared" si="4"/>
        <v>1</v>
      </c>
    </row>
    <row r="24" spans="5:42" x14ac:dyDescent="0.35">
      <c r="E24">
        <v>8</v>
      </c>
      <c r="F24" s="2">
        <f t="shared" si="3"/>
        <v>0</v>
      </c>
      <c r="G24" s="2">
        <f t="shared" si="3"/>
        <v>-1</v>
      </c>
      <c r="H24" s="2">
        <f t="shared" si="3"/>
        <v>-1</v>
      </c>
      <c r="I24" s="2">
        <f t="shared" si="3"/>
        <v>-1</v>
      </c>
      <c r="J24" s="2">
        <f t="shared" si="3"/>
        <v>-1</v>
      </c>
      <c r="K24" s="2">
        <f t="shared" si="3"/>
        <v>-1</v>
      </c>
      <c r="L24" s="2">
        <f t="shared" si="3"/>
        <v>-1</v>
      </c>
      <c r="M24" s="2">
        <f t="shared" si="3"/>
        <v>-1</v>
      </c>
      <c r="N24" s="2">
        <f t="shared" si="3"/>
        <v>-1</v>
      </c>
      <c r="O24" s="2">
        <f t="shared" si="3"/>
        <v>-1</v>
      </c>
      <c r="P24" s="2">
        <f t="shared" si="3"/>
        <v>-1</v>
      </c>
      <c r="R24">
        <v>8</v>
      </c>
      <c r="S24" s="1">
        <f t="shared" si="4"/>
        <v>1</v>
      </c>
      <c r="T24" s="1">
        <f t="shared" si="4"/>
        <v>1</v>
      </c>
      <c r="U24" s="1">
        <f t="shared" si="4"/>
        <v>1</v>
      </c>
      <c r="V24" s="1">
        <f t="shared" si="4"/>
        <v>1</v>
      </c>
      <c r="W24" s="1">
        <f t="shared" si="4"/>
        <v>1</v>
      </c>
      <c r="X24" s="1">
        <f t="shared" si="4"/>
        <v>1</v>
      </c>
      <c r="Y24" s="1">
        <f t="shared" si="4"/>
        <v>1</v>
      </c>
      <c r="Z24" s="1">
        <f t="shared" si="4"/>
        <v>1</v>
      </c>
      <c r="AA24" s="1">
        <f t="shared" si="4"/>
        <v>1</v>
      </c>
      <c r="AB24" s="1">
        <f t="shared" si="4"/>
        <v>1</v>
      </c>
      <c r="AC24" s="1">
        <f t="shared" si="4"/>
        <v>1</v>
      </c>
    </row>
    <row r="25" spans="5:42" x14ac:dyDescent="0.35">
      <c r="E25">
        <v>9</v>
      </c>
      <c r="F25" s="2">
        <f t="shared" si="3"/>
        <v>0</v>
      </c>
      <c r="G25" s="2">
        <f t="shared" si="3"/>
        <v>-1</v>
      </c>
      <c r="H25" s="2">
        <f t="shared" si="3"/>
        <v>-1</v>
      </c>
      <c r="I25" s="2">
        <f t="shared" si="3"/>
        <v>-1</v>
      </c>
      <c r="J25" s="2">
        <f t="shared" si="3"/>
        <v>-1</v>
      </c>
      <c r="K25" s="2">
        <f t="shared" si="3"/>
        <v>-1</v>
      </c>
      <c r="L25" s="2">
        <f t="shared" si="3"/>
        <v>-1</v>
      </c>
      <c r="M25" s="2">
        <f t="shared" si="3"/>
        <v>-1</v>
      </c>
      <c r="N25" s="2">
        <f t="shared" si="3"/>
        <v>-1</v>
      </c>
      <c r="O25" s="2">
        <f t="shared" si="3"/>
        <v>-1</v>
      </c>
      <c r="P25" s="2">
        <f t="shared" si="3"/>
        <v>-1</v>
      </c>
      <c r="R25">
        <v>9</v>
      </c>
      <c r="S25" s="1">
        <f t="shared" si="4"/>
        <v>1</v>
      </c>
      <c r="T25" s="1">
        <f t="shared" si="4"/>
        <v>1</v>
      </c>
      <c r="U25" s="1">
        <f t="shared" si="4"/>
        <v>1</v>
      </c>
      <c r="V25" s="1">
        <f t="shared" si="4"/>
        <v>1</v>
      </c>
      <c r="W25" s="1">
        <f t="shared" si="4"/>
        <v>1</v>
      </c>
      <c r="X25" s="1">
        <f t="shared" si="4"/>
        <v>1</v>
      </c>
      <c r="Y25" s="1">
        <f t="shared" si="4"/>
        <v>1</v>
      </c>
      <c r="Z25" s="1">
        <f t="shared" si="4"/>
        <v>1</v>
      </c>
      <c r="AA25" s="1">
        <f t="shared" si="4"/>
        <v>1</v>
      </c>
      <c r="AB25" s="1">
        <f t="shared" si="4"/>
        <v>1</v>
      </c>
      <c r="AC25" s="1">
        <f t="shared" si="4"/>
        <v>1</v>
      </c>
    </row>
    <row r="26" spans="5:42" x14ac:dyDescent="0.35">
      <c r="E26">
        <v>10</v>
      </c>
      <c r="F26" s="2">
        <f t="shared" si="3"/>
        <v>0</v>
      </c>
      <c r="G26" s="2">
        <f t="shared" si="3"/>
        <v>-1</v>
      </c>
      <c r="H26" s="2">
        <f t="shared" si="3"/>
        <v>-1</v>
      </c>
      <c r="I26" s="2">
        <f t="shared" si="3"/>
        <v>-1</v>
      </c>
      <c r="J26" s="2">
        <f t="shared" si="3"/>
        <v>-1</v>
      </c>
      <c r="K26" s="2">
        <f t="shared" si="3"/>
        <v>-1</v>
      </c>
      <c r="L26" s="2">
        <f t="shared" si="3"/>
        <v>-1</v>
      </c>
      <c r="M26" s="2">
        <f t="shared" si="3"/>
        <v>-1</v>
      </c>
      <c r="N26" s="2">
        <f t="shared" si="3"/>
        <v>-1</v>
      </c>
      <c r="O26" s="2">
        <f t="shared" si="3"/>
        <v>-1</v>
      </c>
      <c r="P26" s="2">
        <f t="shared" si="3"/>
        <v>-1</v>
      </c>
      <c r="R26">
        <v>10</v>
      </c>
      <c r="S26" s="1">
        <f t="shared" si="4"/>
        <v>1</v>
      </c>
      <c r="T26" s="1">
        <f t="shared" si="4"/>
        <v>1</v>
      </c>
      <c r="U26" s="1">
        <f t="shared" si="4"/>
        <v>1</v>
      </c>
      <c r="V26" s="1">
        <f t="shared" si="4"/>
        <v>1</v>
      </c>
      <c r="W26" s="1">
        <f t="shared" si="4"/>
        <v>1</v>
      </c>
      <c r="X26" s="1">
        <f t="shared" si="4"/>
        <v>1</v>
      </c>
      <c r="Y26" s="1">
        <f t="shared" si="4"/>
        <v>1</v>
      </c>
      <c r="Z26" s="1">
        <f t="shared" si="4"/>
        <v>1</v>
      </c>
      <c r="AA26" s="1">
        <f t="shared" si="4"/>
        <v>1</v>
      </c>
      <c r="AB26" s="1">
        <f t="shared" si="4"/>
        <v>1</v>
      </c>
      <c r="AC26" s="1">
        <f t="shared" si="4"/>
        <v>1</v>
      </c>
      <c r="AF26" t="s">
        <v>9</v>
      </c>
    </row>
    <row r="28" spans="5:42" x14ac:dyDescent="0.35">
      <c r="E28" t="s">
        <v>6</v>
      </c>
      <c r="F28">
        <v>0</v>
      </c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R28" t="s">
        <v>7</v>
      </c>
      <c r="S28" s="4">
        <v>0</v>
      </c>
      <c r="T28" s="4">
        <v>1</v>
      </c>
      <c r="U28" s="4">
        <v>2</v>
      </c>
      <c r="V28" s="4">
        <v>3</v>
      </c>
      <c r="W28" s="4">
        <v>4</v>
      </c>
      <c r="X28" s="4">
        <v>5</v>
      </c>
      <c r="Y28" s="4">
        <v>6</v>
      </c>
      <c r="Z28" s="4">
        <v>7</v>
      </c>
      <c r="AA28" s="4">
        <v>8</v>
      </c>
      <c r="AB28" s="4">
        <v>9</v>
      </c>
      <c r="AC28" s="4">
        <v>10</v>
      </c>
      <c r="AE28" t="s">
        <v>8</v>
      </c>
      <c r="AF28" s="4">
        <v>0</v>
      </c>
      <c r="AG28" s="4">
        <v>1</v>
      </c>
      <c r="AH28" s="4">
        <v>2</v>
      </c>
      <c r="AI28" s="4">
        <v>3</v>
      </c>
      <c r="AJ28" s="4">
        <v>4</v>
      </c>
      <c r="AK28" s="4">
        <v>5</v>
      </c>
      <c r="AL28" s="4">
        <v>6</v>
      </c>
      <c r="AM28" s="4">
        <v>7</v>
      </c>
      <c r="AN28" s="4">
        <v>8</v>
      </c>
      <c r="AO28" s="4">
        <v>9</v>
      </c>
      <c r="AP28" s="4">
        <v>10</v>
      </c>
    </row>
    <row r="29" spans="5:42" x14ac:dyDescent="0.35">
      <c r="E29">
        <v>0</v>
      </c>
      <c r="F29" s="2">
        <f t="shared" ref="F29:P39" si="5">F3+F16</f>
        <v>0</v>
      </c>
      <c r="G29" s="2">
        <f t="shared" si="5"/>
        <v>-1</v>
      </c>
      <c r="H29" s="2">
        <f t="shared" si="5"/>
        <v>-1</v>
      </c>
      <c r="I29" s="2">
        <f t="shared" si="5"/>
        <v>-1</v>
      </c>
      <c r="J29" s="2">
        <f t="shared" si="5"/>
        <v>-1</v>
      </c>
      <c r="K29" s="2">
        <f t="shared" si="5"/>
        <v>-1</v>
      </c>
      <c r="L29" s="2">
        <f t="shared" si="5"/>
        <v>-1</v>
      </c>
      <c r="M29" s="2">
        <f t="shared" si="5"/>
        <v>-1</v>
      </c>
      <c r="N29" s="2">
        <f t="shared" si="5"/>
        <v>-1</v>
      </c>
      <c r="O29" s="2">
        <f t="shared" si="5"/>
        <v>-1</v>
      </c>
      <c r="P29" s="2">
        <f t="shared" si="5"/>
        <v>-1</v>
      </c>
      <c r="R29">
        <v>0</v>
      </c>
      <c r="S29" s="5">
        <f t="shared" ref="S29:AC39" si="6">S3+S16</f>
        <v>2</v>
      </c>
      <c r="T29" s="5">
        <f t="shared" si="6"/>
        <v>2</v>
      </c>
      <c r="U29" s="5">
        <f t="shared" si="6"/>
        <v>2</v>
      </c>
      <c r="V29" s="5">
        <f t="shared" si="6"/>
        <v>2</v>
      </c>
      <c r="W29" s="5">
        <f t="shared" si="6"/>
        <v>2</v>
      </c>
      <c r="X29" s="5">
        <f t="shared" si="6"/>
        <v>2</v>
      </c>
      <c r="Y29" s="5">
        <f t="shared" si="6"/>
        <v>2</v>
      </c>
      <c r="Z29" s="5">
        <f t="shared" si="6"/>
        <v>2</v>
      </c>
      <c r="AA29" s="5">
        <f t="shared" si="6"/>
        <v>2</v>
      </c>
      <c r="AB29" s="5">
        <f t="shared" si="6"/>
        <v>2</v>
      </c>
      <c r="AC29" s="5">
        <f t="shared" si="6"/>
        <v>2</v>
      </c>
      <c r="AE29">
        <v>0</v>
      </c>
      <c r="AF29" s="5">
        <f>F29+S29</f>
        <v>2</v>
      </c>
      <c r="AG29" s="5">
        <f t="shared" ref="AG29:AP39" si="7">G29+T29</f>
        <v>1</v>
      </c>
      <c r="AH29" s="5">
        <f t="shared" si="7"/>
        <v>1</v>
      </c>
      <c r="AI29" s="5">
        <f t="shared" si="7"/>
        <v>1</v>
      </c>
      <c r="AJ29" s="5">
        <f t="shared" si="7"/>
        <v>1</v>
      </c>
      <c r="AK29" s="5">
        <f t="shared" si="7"/>
        <v>1</v>
      </c>
      <c r="AL29" s="5">
        <f t="shared" si="7"/>
        <v>1</v>
      </c>
      <c r="AM29" s="5">
        <f t="shared" si="7"/>
        <v>1</v>
      </c>
      <c r="AN29" s="5">
        <f t="shared" si="7"/>
        <v>1</v>
      </c>
      <c r="AO29" s="5">
        <f t="shared" si="7"/>
        <v>1</v>
      </c>
      <c r="AP29" s="5">
        <f t="shared" si="7"/>
        <v>1</v>
      </c>
    </row>
    <row r="30" spans="5:42" x14ac:dyDescent="0.35">
      <c r="E30">
        <v>1</v>
      </c>
      <c r="F30" s="2">
        <f t="shared" si="5"/>
        <v>-1</v>
      </c>
      <c r="G30" s="2">
        <f t="shared" si="5"/>
        <v>-2</v>
      </c>
      <c r="H30" s="2">
        <f t="shared" si="5"/>
        <v>-2</v>
      </c>
      <c r="I30" s="2">
        <f t="shared" si="5"/>
        <v>-2</v>
      </c>
      <c r="J30" s="2">
        <f t="shared" si="5"/>
        <v>-2</v>
      </c>
      <c r="K30" s="2">
        <f t="shared" si="5"/>
        <v>-2</v>
      </c>
      <c r="L30" s="2">
        <f t="shared" si="5"/>
        <v>-2</v>
      </c>
      <c r="M30" s="2">
        <f t="shared" si="5"/>
        <v>-2</v>
      </c>
      <c r="N30" s="2">
        <f t="shared" si="5"/>
        <v>-2</v>
      </c>
      <c r="O30" s="2">
        <f t="shared" si="5"/>
        <v>-2</v>
      </c>
      <c r="P30" s="2">
        <f t="shared" si="5"/>
        <v>-2</v>
      </c>
      <c r="R30">
        <v>1</v>
      </c>
      <c r="S30" s="5">
        <f t="shared" si="6"/>
        <v>2</v>
      </c>
      <c r="T30" s="5">
        <f t="shared" si="6"/>
        <v>2</v>
      </c>
      <c r="U30" s="5">
        <f t="shared" si="6"/>
        <v>2</v>
      </c>
      <c r="V30" s="5">
        <f t="shared" si="6"/>
        <v>2</v>
      </c>
      <c r="W30" s="5">
        <f t="shared" si="6"/>
        <v>2</v>
      </c>
      <c r="X30" s="5">
        <f t="shared" si="6"/>
        <v>2</v>
      </c>
      <c r="Y30" s="5">
        <f t="shared" si="6"/>
        <v>2</v>
      </c>
      <c r="Z30" s="5">
        <f t="shared" si="6"/>
        <v>2</v>
      </c>
      <c r="AA30" s="5">
        <f t="shared" si="6"/>
        <v>2</v>
      </c>
      <c r="AB30" s="5">
        <f t="shared" si="6"/>
        <v>2</v>
      </c>
      <c r="AC30" s="5">
        <f t="shared" si="6"/>
        <v>2</v>
      </c>
      <c r="AE30">
        <v>1</v>
      </c>
      <c r="AF30" s="5">
        <f t="shared" ref="AF30:AF39" si="8">F30+S30</f>
        <v>1</v>
      </c>
      <c r="AG30" s="5">
        <f t="shared" si="7"/>
        <v>0</v>
      </c>
      <c r="AH30" s="5">
        <f t="shared" si="7"/>
        <v>0</v>
      </c>
      <c r="AI30" s="5">
        <f t="shared" si="7"/>
        <v>0</v>
      </c>
      <c r="AJ30" s="5">
        <f t="shared" si="7"/>
        <v>0</v>
      </c>
      <c r="AK30" s="5">
        <f t="shared" si="7"/>
        <v>0</v>
      </c>
      <c r="AL30" s="5">
        <f t="shared" si="7"/>
        <v>0</v>
      </c>
      <c r="AM30" s="5">
        <f t="shared" si="7"/>
        <v>0</v>
      </c>
      <c r="AN30" s="5">
        <f t="shared" si="7"/>
        <v>0</v>
      </c>
      <c r="AO30" s="5">
        <f t="shared" si="7"/>
        <v>0</v>
      </c>
      <c r="AP30" s="5">
        <f t="shared" si="7"/>
        <v>0</v>
      </c>
    </row>
    <row r="31" spans="5:42" x14ac:dyDescent="0.35">
      <c r="E31">
        <v>2</v>
      </c>
      <c r="F31" s="2">
        <f t="shared" si="5"/>
        <v>-1</v>
      </c>
      <c r="G31" s="2">
        <f t="shared" si="5"/>
        <v>-2</v>
      </c>
      <c r="H31" s="2">
        <f t="shared" si="5"/>
        <v>-2</v>
      </c>
      <c r="I31" s="2">
        <f t="shared" si="5"/>
        <v>-2</v>
      </c>
      <c r="J31" s="2">
        <f t="shared" si="5"/>
        <v>-2</v>
      </c>
      <c r="K31" s="2">
        <f t="shared" si="5"/>
        <v>-2</v>
      </c>
      <c r="L31" s="2">
        <f t="shared" si="5"/>
        <v>-2</v>
      </c>
      <c r="M31" s="2">
        <f t="shared" si="5"/>
        <v>-2</v>
      </c>
      <c r="N31" s="2">
        <f t="shared" si="5"/>
        <v>-2</v>
      </c>
      <c r="O31" s="2">
        <f t="shared" si="5"/>
        <v>-2</v>
      </c>
      <c r="P31" s="2">
        <f t="shared" si="5"/>
        <v>-2</v>
      </c>
      <c r="R31">
        <v>2</v>
      </c>
      <c r="S31" s="5">
        <f t="shared" si="6"/>
        <v>2</v>
      </c>
      <c r="T31" s="5">
        <f t="shared" si="6"/>
        <v>2</v>
      </c>
      <c r="U31" s="5">
        <f t="shared" si="6"/>
        <v>2</v>
      </c>
      <c r="V31" s="5">
        <f t="shared" si="6"/>
        <v>2</v>
      </c>
      <c r="W31" s="5">
        <f t="shared" si="6"/>
        <v>2</v>
      </c>
      <c r="X31" s="5">
        <f t="shared" si="6"/>
        <v>2</v>
      </c>
      <c r="Y31" s="5">
        <f t="shared" si="6"/>
        <v>2</v>
      </c>
      <c r="Z31" s="5">
        <f t="shared" si="6"/>
        <v>2</v>
      </c>
      <c r="AA31" s="5">
        <f t="shared" si="6"/>
        <v>2</v>
      </c>
      <c r="AB31" s="5">
        <f t="shared" si="6"/>
        <v>2</v>
      </c>
      <c r="AC31" s="5">
        <f t="shared" si="6"/>
        <v>2</v>
      </c>
      <c r="AE31">
        <v>2</v>
      </c>
      <c r="AF31" s="5">
        <f t="shared" si="8"/>
        <v>1</v>
      </c>
      <c r="AG31" s="5">
        <f t="shared" si="7"/>
        <v>0</v>
      </c>
      <c r="AH31" s="5">
        <f t="shared" si="7"/>
        <v>0</v>
      </c>
      <c r="AI31" s="5">
        <f t="shared" si="7"/>
        <v>0</v>
      </c>
      <c r="AJ31" s="5">
        <f t="shared" si="7"/>
        <v>0</v>
      </c>
      <c r="AK31" s="5">
        <f t="shared" si="7"/>
        <v>0</v>
      </c>
      <c r="AL31" s="5">
        <f t="shared" si="7"/>
        <v>0</v>
      </c>
      <c r="AM31" s="5">
        <f t="shared" si="7"/>
        <v>0</v>
      </c>
      <c r="AN31" s="5">
        <f t="shared" si="7"/>
        <v>0</v>
      </c>
      <c r="AO31" s="5">
        <f t="shared" si="7"/>
        <v>0</v>
      </c>
      <c r="AP31" s="5">
        <f t="shared" si="7"/>
        <v>0</v>
      </c>
    </row>
    <row r="32" spans="5:42" x14ac:dyDescent="0.35">
      <c r="E32">
        <v>3</v>
      </c>
      <c r="F32" s="2">
        <f t="shared" si="5"/>
        <v>-1</v>
      </c>
      <c r="G32" s="2">
        <f t="shared" si="5"/>
        <v>-2</v>
      </c>
      <c r="H32" s="2">
        <f t="shared" si="5"/>
        <v>-2</v>
      </c>
      <c r="I32" s="2">
        <f t="shared" si="5"/>
        <v>-2</v>
      </c>
      <c r="J32" s="2">
        <f t="shared" si="5"/>
        <v>-2</v>
      </c>
      <c r="K32" s="2">
        <f t="shared" si="5"/>
        <v>-2</v>
      </c>
      <c r="L32" s="2">
        <f t="shared" si="5"/>
        <v>-2</v>
      </c>
      <c r="M32" s="2">
        <f t="shared" si="5"/>
        <v>-2</v>
      </c>
      <c r="N32" s="2">
        <f t="shared" si="5"/>
        <v>-2</v>
      </c>
      <c r="O32" s="2">
        <f t="shared" si="5"/>
        <v>-2</v>
      </c>
      <c r="P32" s="2">
        <f t="shared" si="5"/>
        <v>-2</v>
      </c>
      <c r="R32">
        <v>3</v>
      </c>
      <c r="S32" s="5">
        <f t="shared" si="6"/>
        <v>2</v>
      </c>
      <c r="T32" s="5">
        <f t="shared" si="6"/>
        <v>2</v>
      </c>
      <c r="U32" s="5">
        <f t="shared" si="6"/>
        <v>2</v>
      </c>
      <c r="V32" s="5">
        <f t="shared" si="6"/>
        <v>2</v>
      </c>
      <c r="W32" s="5">
        <f t="shared" si="6"/>
        <v>2</v>
      </c>
      <c r="X32" s="5">
        <f t="shared" si="6"/>
        <v>2</v>
      </c>
      <c r="Y32" s="5">
        <f t="shared" si="6"/>
        <v>2</v>
      </c>
      <c r="Z32" s="5">
        <f t="shared" si="6"/>
        <v>2</v>
      </c>
      <c r="AA32" s="5">
        <f t="shared" si="6"/>
        <v>2</v>
      </c>
      <c r="AB32" s="5">
        <f t="shared" si="6"/>
        <v>2</v>
      </c>
      <c r="AC32" s="5">
        <f t="shared" si="6"/>
        <v>2</v>
      </c>
      <c r="AE32">
        <v>3</v>
      </c>
      <c r="AF32" s="5">
        <f t="shared" si="8"/>
        <v>1</v>
      </c>
      <c r="AG32" s="5">
        <f t="shared" si="7"/>
        <v>0</v>
      </c>
      <c r="AH32" s="5">
        <f t="shared" si="7"/>
        <v>0</v>
      </c>
      <c r="AI32" s="5">
        <f t="shared" si="7"/>
        <v>0</v>
      </c>
      <c r="AJ32" s="5">
        <f t="shared" si="7"/>
        <v>0</v>
      </c>
      <c r="AK32" s="5">
        <f t="shared" si="7"/>
        <v>0</v>
      </c>
      <c r="AL32" s="5">
        <f t="shared" si="7"/>
        <v>0</v>
      </c>
      <c r="AM32" s="5">
        <f t="shared" si="7"/>
        <v>0</v>
      </c>
      <c r="AN32" s="5">
        <f t="shared" si="7"/>
        <v>0</v>
      </c>
      <c r="AO32" s="5">
        <f t="shared" si="7"/>
        <v>0</v>
      </c>
      <c r="AP32" s="5">
        <f t="shared" si="7"/>
        <v>0</v>
      </c>
    </row>
    <row r="33" spans="2:42" x14ac:dyDescent="0.35">
      <c r="E33">
        <v>4</v>
      </c>
      <c r="F33" s="2">
        <f t="shared" si="5"/>
        <v>-1</v>
      </c>
      <c r="G33" s="2">
        <f t="shared" si="5"/>
        <v>-2</v>
      </c>
      <c r="H33" s="2">
        <f t="shared" si="5"/>
        <v>-2</v>
      </c>
      <c r="I33" s="2">
        <f t="shared" si="5"/>
        <v>-2</v>
      </c>
      <c r="J33" s="2">
        <f t="shared" si="5"/>
        <v>-2</v>
      </c>
      <c r="K33" s="2">
        <f t="shared" si="5"/>
        <v>-2</v>
      </c>
      <c r="L33" s="2">
        <f t="shared" si="5"/>
        <v>-2</v>
      </c>
      <c r="M33" s="2">
        <f t="shared" si="5"/>
        <v>-2</v>
      </c>
      <c r="N33" s="2">
        <f t="shared" si="5"/>
        <v>-2</v>
      </c>
      <c r="O33" s="2">
        <f t="shared" si="5"/>
        <v>-2</v>
      </c>
      <c r="P33" s="2">
        <f t="shared" si="5"/>
        <v>-2</v>
      </c>
      <c r="R33">
        <v>4</v>
      </c>
      <c r="S33" s="5">
        <f t="shared" si="6"/>
        <v>2</v>
      </c>
      <c r="T33" s="5">
        <f t="shared" si="6"/>
        <v>2</v>
      </c>
      <c r="U33" s="5">
        <f t="shared" si="6"/>
        <v>2</v>
      </c>
      <c r="V33" s="5">
        <f t="shared" si="6"/>
        <v>2</v>
      </c>
      <c r="W33" s="5">
        <f t="shared" si="6"/>
        <v>2</v>
      </c>
      <c r="X33" s="5">
        <f t="shared" si="6"/>
        <v>2</v>
      </c>
      <c r="Y33" s="5">
        <f t="shared" si="6"/>
        <v>2</v>
      </c>
      <c r="Z33" s="5">
        <f t="shared" si="6"/>
        <v>2</v>
      </c>
      <c r="AA33" s="5">
        <f t="shared" si="6"/>
        <v>2</v>
      </c>
      <c r="AB33" s="5">
        <f t="shared" si="6"/>
        <v>2</v>
      </c>
      <c r="AC33" s="5">
        <f t="shared" si="6"/>
        <v>2</v>
      </c>
      <c r="AE33">
        <v>4</v>
      </c>
      <c r="AF33" s="5">
        <f t="shared" si="8"/>
        <v>1</v>
      </c>
      <c r="AG33" s="5">
        <f t="shared" si="7"/>
        <v>0</v>
      </c>
      <c r="AH33" s="5">
        <f t="shared" si="7"/>
        <v>0</v>
      </c>
      <c r="AI33" s="5">
        <f t="shared" si="7"/>
        <v>0</v>
      </c>
      <c r="AJ33" s="5">
        <f t="shared" si="7"/>
        <v>0</v>
      </c>
      <c r="AK33" s="5">
        <f t="shared" si="7"/>
        <v>0</v>
      </c>
      <c r="AL33" s="5">
        <f t="shared" si="7"/>
        <v>0</v>
      </c>
      <c r="AM33" s="5">
        <f t="shared" si="7"/>
        <v>0</v>
      </c>
      <c r="AN33" s="5">
        <f t="shared" si="7"/>
        <v>0</v>
      </c>
      <c r="AO33" s="5">
        <f t="shared" si="7"/>
        <v>0</v>
      </c>
      <c r="AP33" s="5">
        <f t="shared" si="7"/>
        <v>0</v>
      </c>
    </row>
    <row r="34" spans="2:42" x14ac:dyDescent="0.35">
      <c r="E34">
        <v>5</v>
      </c>
      <c r="F34" s="2">
        <f t="shared" si="5"/>
        <v>-1</v>
      </c>
      <c r="G34" s="2">
        <f t="shared" si="5"/>
        <v>-2</v>
      </c>
      <c r="H34" s="2">
        <f t="shared" si="5"/>
        <v>-2</v>
      </c>
      <c r="I34" s="2">
        <f t="shared" si="5"/>
        <v>-2</v>
      </c>
      <c r="J34" s="2">
        <f t="shared" si="5"/>
        <v>-2</v>
      </c>
      <c r="K34" s="2">
        <f t="shared" si="5"/>
        <v>-2</v>
      </c>
      <c r="L34" s="2">
        <f t="shared" si="5"/>
        <v>-2</v>
      </c>
      <c r="M34" s="2">
        <f t="shared" si="5"/>
        <v>-2</v>
      </c>
      <c r="N34" s="2">
        <f t="shared" si="5"/>
        <v>-2</v>
      </c>
      <c r="O34" s="2">
        <f t="shared" si="5"/>
        <v>-2</v>
      </c>
      <c r="P34" s="2">
        <f t="shared" si="5"/>
        <v>-2</v>
      </c>
      <c r="R34">
        <v>5</v>
      </c>
      <c r="S34" s="5">
        <f t="shared" si="6"/>
        <v>2</v>
      </c>
      <c r="T34" s="5">
        <f t="shared" si="6"/>
        <v>2</v>
      </c>
      <c r="U34" s="5">
        <f t="shared" si="6"/>
        <v>2</v>
      </c>
      <c r="V34" s="5">
        <f t="shared" si="6"/>
        <v>2</v>
      </c>
      <c r="W34" s="5">
        <f t="shared" si="6"/>
        <v>2</v>
      </c>
      <c r="X34" s="5">
        <f t="shared" si="6"/>
        <v>2</v>
      </c>
      <c r="Y34" s="5">
        <f t="shared" si="6"/>
        <v>2</v>
      </c>
      <c r="Z34" s="5">
        <f t="shared" si="6"/>
        <v>2</v>
      </c>
      <c r="AA34" s="5">
        <f t="shared" si="6"/>
        <v>2</v>
      </c>
      <c r="AB34" s="5">
        <f t="shared" si="6"/>
        <v>2</v>
      </c>
      <c r="AC34" s="5">
        <f t="shared" si="6"/>
        <v>2</v>
      </c>
      <c r="AE34">
        <v>5</v>
      </c>
      <c r="AF34" s="5">
        <f t="shared" si="8"/>
        <v>1</v>
      </c>
      <c r="AG34" s="5">
        <f t="shared" si="7"/>
        <v>0</v>
      </c>
      <c r="AH34" s="5">
        <f t="shared" si="7"/>
        <v>0</v>
      </c>
      <c r="AI34" s="5">
        <f t="shared" si="7"/>
        <v>0</v>
      </c>
      <c r="AJ34" s="5">
        <f t="shared" si="7"/>
        <v>0</v>
      </c>
      <c r="AK34" s="5">
        <f t="shared" si="7"/>
        <v>0</v>
      </c>
      <c r="AL34" s="5">
        <f t="shared" si="7"/>
        <v>0</v>
      </c>
      <c r="AM34" s="5">
        <f t="shared" si="7"/>
        <v>0</v>
      </c>
      <c r="AN34" s="5">
        <f t="shared" si="7"/>
        <v>0</v>
      </c>
      <c r="AO34" s="5">
        <f t="shared" si="7"/>
        <v>0</v>
      </c>
      <c r="AP34" s="5">
        <f t="shared" si="7"/>
        <v>0</v>
      </c>
    </row>
    <row r="35" spans="2:42" x14ac:dyDescent="0.35">
      <c r="E35">
        <v>6</v>
      </c>
      <c r="F35" s="2">
        <f t="shared" si="5"/>
        <v>-1</v>
      </c>
      <c r="G35" s="2">
        <f t="shared" si="5"/>
        <v>-2</v>
      </c>
      <c r="H35" s="2">
        <f t="shared" si="5"/>
        <v>-2</v>
      </c>
      <c r="I35" s="2">
        <f t="shared" si="5"/>
        <v>-2</v>
      </c>
      <c r="J35" s="2">
        <f t="shared" si="5"/>
        <v>-2</v>
      </c>
      <c r="K35" s="2">
        <f t="shared" si="5"/>
        <v>-2</v>
      </c>
      <c r="L35" s="2">
        <f t="shared" si="5"/>
        <v>-2</v>
      </c>
      <c r="M35" s="2">
        <f t="shared" si="5"/>
        <v>-2</v>
      </c>
      <c r="N35" s="2">
        <f t="shared" si="5"/>
        <v>-2</v>
      </c>
      <c r="O35" s="2">
        <f t="shared" si="5"/>
        <v>-2</v>
      </c>
      <c r="P35" s="2">
        <f t="shared" si="5"/>
        <v>-2</v>
      </c>
      <c r="R35">
        <v>6</v>
      </c>
      <c r="S35" s="5">
        <f t="shared" si="6"/>
        <v>2</v>
      </c>
      <c r="T35" s="5">
        <f t="shared" si="6"/>
        <v>2</v>
      </c>
      <c r="U35" s="5">
        <f t="shared" si="6"/>
        <v>2</v>
      </c>
      <c r="V35" s="5">
        <f t="shared" si="6"/>
        <v>2</v>
      </c>
      <c r="W35" s="5">
        <f t="shared" si="6"/>
        <v>2</v>
      </c>
      <c r="X35" s="5">
        <f t="shared" si="6"/>
        <v>2</v>
      </c>
      <c r="Y35" s="5">
        <f t="shared" si="6"/>
        <v>2</v>
      </c>
      <c r="Z35" s="5">
        <f t="shared" si="6"/>
        <v>2</v>
      </c>
      <c r="AA35" s="5">
        <f t="shared" si="6"/>
        <v>2</v>
      </c>
      <c r="AB35" s="5">
        <f t="shared" si="6"/>
        <v>2</v>
      </c>
      <c r="AC35" s="5">
        <f t="shared" si="6"/>
        <v>2</v>
      </c>
      <c r="AE35">
        <v>6</v>
      </c>
      <c r="AF35" s="5">
        <f t="shared" si="8"/>
        <v>1</v>
      </c>
      <c r="AG35" s="5">
        <f t="shared" si="7"/>
        <v>0</v>
      </c>
      <c r="AH35" s="5">
        <f t="shared" si="7"/>
        <v>0</v>
      </c>
      <c r="AI35" s="5">
        <f t="shared" si="7"/>
        <v>0</v>
      </c>
      <c r="AJ35" s="5">
        <f t="shared" si="7"/>
        <v>0</v>
      </c>
      <c r="AK35" s="5">
        <f t="shared" si="7"/>
        <v>0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2:42" x14ac:dyDescent="0.35">
      <c r="E36">
        <v>7</v>
      </c>
      <c r="F36" s="2">
        <f t="shared" si="5"/>
        <v>-1</v>
      </c>
      <c r="G36" s="2">
        <f t="shared" si="5"/>
        <v>-2</v>
      </c>
      <c r="H36" s="2">
        <f t="shared" si="5"/>
        <v>-2</v>
      </c>
      <c r="I36" s="2">
        <f t="shared" si="5"/>
        <v>-2</v>
      </c>
      <c r="J36" s="2">
        <f t="shared" si="5"/>
        <v>-2</v>
      </c>
      <c r="K36" s="2">
        <f t="shared" si="5"/>
        <v>-2</v>
      </c>
      <c r="L36" s="2">
        <f t="shared" si="5"/>
        <v>-2</v>
      </c>
      <c r="M36" s="2">
        <f t="shared" si="5"/>
        <v>-2</v>
      </c>
      <c r="N36" s="2">
        <f t="shared" si="5"/>
        <v>-2</v>
      </c>
      <c r="O36" s="2">
        <f t="shared" si="5"/>
        <v>-2</v>
      </c>
      <c r="P36" s="2">
        <f t="shared" si="5"/>
        <v>-2</v>
      </c>
      <c r="R36">
        <v>7</v>
      </c>
      <c r="S36" s="5">
        <f t="shared" si="6"/>
        <v>2</v>
      </c>
      <c r="T36" s="5">
        <f t="shared" si="6"/>
        <v>2</v>
      </c>
      <c r="U36" s="5">
        <f t="shared" si="6"/>
        <v>2</v>
      </c>
      <c r="V36" s="5">
        <f t="shared" si="6"/>
        <v>2</v>
      </c>
      <c r="W36" s="5">
        <f t="shared" si="6"/>
        <v>2</v>
      </c>
      <c r="X36" s="5">
        <f t="shared" si="6"/>
        <v>2</v>
      </c>
      <c r="Y36" s="5">
        <f t="shared" si="6"/>
        <v>2</v>
      </c>
      <c r="Z36" s="5">
        <f t="shared" si="6"/>
        <v>2</v>
      </c>
      <c r="AA36" s="5">
        <f t="shared" si="6"/>
        <v>2</v>
      </c>
      <c r="AB36" s="5">
        <f t="shared" si="6"/>
        <v>2</v>
      </c>
      <c r="AC36" s="5">
        <f t="shared" si="6"/>
        <v>2</v>
      </c>
      <c r="AE36">
        <v>7</v>
      </c>
      <c r="AF36" s="5">
        <f t="shared" si="8"/>
        <v>1</v>
      </c>
      <c r="AG36" s="5">
        <f t="shared" si="7"/>
        <v>0</v>
      </c>
      <c r="AH36" s="5">
        <f t="shared" si="7"/>
        <v>0</v>
      </c>
      <c r="AI36" s="5">
        <f t="shared" si="7"/>
        <v>0</v>
      </c>
      <c r="AJ36" s="5">
        <f t="shared" si="7"/>
        <v>0</v>
      </c>
      <c r="AK36" s="5">
        <f t="shared" si="7"/>
        <v>0</v>
      </c>
      <c r="AL36" s="5">
        <f t="shared" si="7"/>
        <v>0</v>
      </c>
      <c r="AM36" s="5">
        <f t="shared" si="7"/>
        <v>0</v>
      </c>
      <c r="AN36" s="5">
        <f t="shared" si="7"/>
        <v>0</v>
      </c>
      <c r="AO36" s="5">
        <f t="shared" si="7"/>
        <v>0</v>
      </c>
      <c r="AP36" s="5">
        <f t="shared" si="7"/>
        <v>0</v>
      </c>
    </row>
    <row r="37" spans="2:42" x14ac:dyDescent="0.35">
      <c r="E37">
        <v>8</v>
      </c>
      <c r="F37" s="2">
        <f t="shared" si="5"/>
        <v>-1</v>
      </c>
      <c r="G37" s="2">
        <f t="shared" si="5"/>
        <v>-2</v>
      </c>
      <c r="H37" s="2">
        <f t="shared" si="5"/>
        <v>-2</v>
      </c>
      <c r="I37" s="2">
        <f t="shared" si="5"/>
        <v>-2</v>
      </c>
      <c r="J37" s="2">
        <f t="shared" si="5"/>
        <v>-2</v>
      </c>
      <c r="K37" s="2">
        <f t="shared" si="5"/>
        <v>-2</v>
      </c>
      <c r="L37" s="2">
        <f t="shared" si="5"/>
        <v>-2</v>
      </c>
      <c r="M37" s="2">
        <f t="shared" si="5"/>
        <v>-2</v>
      </c>
      <c r="N37" s="2">
        <f t="shared" si="5"/>
        <v>-2</v>
      </c>
      <c r="O37" s="2">
        <f t="shared" si="5"/>
        <v>-2</v>
      </c>
      <c r="P37" s="2">
        <f t="shared" si="5"/>
        <v>-2</v>
      </c>
      <c r="R37">
        <v>8</v>
      </c>
      <c r="S37" s="5">
        <f t="shared" si="6"/>
        <v>2</v>
      </c>
      <c r="T37" s="5">
        <f t="shared" si="6"/>
        <v>2</v>
      </c>
      <c r="U37" s="5">
        <f t="shared" si="6"/>
        <v>2</v>
      </c>
      <c r="V37" s="5">
        <f t="shared" si="6"/>
        <v>2</v>
      </c>
      <c r="W37" s="5">
        <f t="shared" si="6"/>
        <v>2</v>
      </c>
      <c r="X37" s="5">
        <f t="shared" si="6"/>
        <v>2</v>
      </c>
      <c r="Y37" s="5">
        <f t="shared" si="6"/>
        <v>2</v>
      </c>
      <c r="Z37" s="5">
        <f t="shared" si="6"/>
        <v>2</v>
      </c>
      <c r="AA37" s="5">
        <f t="shared" si="6"/>
        <v>2</v>
      </c>
      <c r="AB37" s="5">
        <f t="shared" si="6"/>
        <v>2</v>
      </c>
      <c r="AC37" s="5">
        <f t="shared" si="6"/>
        <v>2</v>
      </c>
      <c r="AE37">
        <v>8</v>
      </c>
      <c r="AF37" s="5">
        <f t="shared" si="8"/>
        <v>1</v>
      </c>
      <c r="AG37" s="5">
        <f t="shared" si="7"/>
        <v>0</v>
      </c>
      <c r="AH37" s="5">
        <f t="shared" si="7"/>
        <v>0</v>
      </c>
      <c r="AI37" s="5">
        <f t="shared" si="7"/>
        <v>0</v>
      </c>
      <c r="AJ37" s="5">
        <f t="shared" si="7"/>
        <v>0</v>
      </c>
      <c r="AK37" s="5">
        <f t="shared" si="7"/>
        <v>0</v>
      </c>
      <c r="AL37" s="5">
        <f t="shared" si="7"/>
        <v>0</v>
      </c>
      <c r="AM37" s="5">
        <f t="shared" si="7"/>
        <v>0</v>
      </c>
      <c r="AN37" s="5">
        <f t="shared" si="7"/>
        <v>0</v>
      </c>
      <c r="AO37" s="5">
        <f t="shared" si="7"/>
        <v>0</v>
      </c>
      <c r="AP37" s="5">
        <f t="shared" si="7"/>
        <v>0</v>
      </c>
    </row>
    <row r="38" spans="2:42" x14ac:dyDescent="0.35">
      <c r="E38">
        <v>9</v>
      </c>
      <c r="F38" s="2">
        <f t="shared" si="5"/>
        <v>-1</v>
      </c>
      <c r="G38" s="2">
        <f t="shared" si="5"/>
        <v>-2</v>
      </c>
      <c r="H38" s="2">
        <f t="shared" si="5"/>
        <v>-2</v>
      </c>
      <c r="I38" s="2">
        <f t="shared" si="5"/>
        <v>-2</v>
      </c>
      <c r="J38" s="2">
        <f t="shared" si="5"/>
        <v>-2</v>
      </c>
      <c r="K38" s="2">
        <f t="shared" si="5"/>
        <v>-2</v>
      </c>
      <c r="L38" s="2">
        <f t="shared" si="5"/>
        <v>-2</v>
      </c>
      <c r="M38" s="2">
        <f t="shared" si="5"/>
        <v>-2</v>
      </c>
      <c r="N38" s="2">
        <f t="shared" si="5"/>
        <v>-2</v>
      </c>
      <c r="O38" s="2">
        <f t="shared" si="5"/>
        <v>-2</v>
      </c>
      <c r="P38" s="2">
        <f t="shared" si="5"/>
        <v>-2</v>
      </c>
      <c r="R38">
        <v>9</v>
      </c>
      <c r="S38" s="5">
        <f t="shared" si="6"/>
        <v>2</v>
      </c>
      <c r="T38" s="5">
        <f t="shared" si="6"/>
        <v>2</v>
      </c>
      <c r="U38" s="5">
        <f t="shared" si="6"/>
        <v>2</v>
      </c>
      <c r="V38" s="5">
        <f t="shared" si="6"/>
        <v>2</v>
      </c>
      <c r="W38" s="5">
        <f t="shared" si="6"/>
        <v>2</v>
      </c>
      <c r="X38" s="5">
        <f t="shared" si="6"/>
        <v>2</v>
      </c>
      <c r="Y38" s="5">
        <f t="shared" si="6"/>
        <v>2</v>
      </c>
      <c r="Z38" s="5">
        <f t="shared" si="6"/>
        <v>2</v>
      </c>
      <c r="AA38" s="5">
        <f t="shared" si="6"/>
        <v>2</v>
      </c>
      <c r="AB38" s="5">
        <f t="shared" si="6"/>
        <v>2</v>
      </c>
      <c r="AC38" s="5">
        <f t="shared" si="6"/>
        <v>2</v>
      </c>
      <c r="AE38">
        <v>9</v>
      </c>
      <c r="AF38" s="5">
        <f t="shared" si="8"/>
        <v>1</v>
      </c>
      <c r="AG38" s="5">
        <f t="shared" si="7"/>
        <v>0</v>
      </c>
      <c r="AH38" s="5">
        <f t="shared" si="7"/>
        <v>0</v>
      </c>
      <c r="AI38" s="5">
        <f t="shared" si="7"/>
        <v>0</v>
      </c>
      <c r="AJ38" s="5">
        <f t="shared" si="7"/>
        <v>0</v>
      </c>
      <c r="AK38" s="5">
        <f t="shared" si="7"/>
        <v>0</v>
      </c>
      <c r="AL38" s="5">
        <f t="shared" si="7"/>
        <v>0</v>
      </c>
      <c r="AM38" s="5">
        <f t="shared" si="7"/>
        <v>0</v>
      </c>
      <c r="AN38" s="5">
        <f t="shared" si="7"/>
        <v>0</v>
      </c>
      <c r="AO38" s="5">
        <f t="shared" si="7"/>
        <v>0</v>
      </c>
      <c r="AP38" s="5">
        <f t="shared" si="7"/>
        <v>0</v>
      </c>
    </row>
    <row r="39" spans="2:42" x14ac:dyDescent="0.35">
      <c r="E39">
        <v>10</v>
      </c>
      <c r="F39" s="2">
        <f t="shared" si="5"/>
        <v>-1</v>
      </c>
      <c r="G39" s="2">
        <f t="shared" si="5"/>
        <v>-2</v>
      </c>
      <c r="H39" s="2">
        <f t="shared" si="5"/>
        <v>-2</v>
      </c>
      <c r="I39" s="2">
        <f t="shared" si="5"/>
        <v>-2</v>
      </c>
      <c r="J39" s="2">
        <f t="shared" si="5"/>
        <v>-2</v>
      </c>
      <c r="K39" s="2">
        <f t="shared" si="5"/>
        <v>-2</v>
      </c>
      <c r="L39" s="2">
        <f t="shared" si="5"/>
        <v>-2</v>
      </c>
      <c r="M39" s="2">
        <f t="shared" si="5"/>
        <v>-2</v>
      </c>
      <c r="N39" s="2">
        <f t="shared" si="5"/>
        <v>-2</v>
      </c>
      <c r="O39" s="2">
        <f t="shared" si="5"/>
        <v>-2</v>
      </c>
      <c r="P39" s="2">
        <f t="shared" si="5"/>
        <v>-2</v>
      </c>
      <c r="R39">
        <v>10</v>
      </c>
      <c r="S39" s="5">
        <f t="shared" si="6"/>
        <v>2</v>
      </c>
      <c r="T39" s="5">
        <f t="shared" si="6"/>
        <v>2</v>
      </c>
      <c r="U39" s="5">
        <f t="shared" si="6"/>
        <v>2</v>
      </c>
      <c r="V39" s="5">
        <f t="shared" si="6"/>
        <v>2</v>
      </c>
      <c r="W39" s="5">
        <f t="shared" si="6"/>
        <v>2</v>
      </c>
      <c r="X39" s="5">
        <f t="shared" si="6"/>
        <v>2</v>
      </c>
      <c r="Y39" s="5">
        <f t="shared" si="6"/>
        <v>2</v>
      </c>
      <c r="Z39" s="5">
        <f t="shared" si="6"/>
        <v>2</v>
      </c>
      <c r="AA39" s="5">
        <f t="shared" si="6"/>
        <v>2</v>
      </c>
      <c r="AB39" s="5">
        <f t="shared" si="6"/>
        <v>2</v>
      </c>
      <c r="AC39" s="5">
        <f t="shared" si="6"/>
        <v>2</v>
      </c>
      <c r="AE39">
        <v>10</v>
      </c>
      <c r="AF39" s="5">
        <f t="shared" si="8"/>
        <v>1</v>
      </c>
      <c r="AG39" s="5">
        <f t="shared" si="7"/>
        <v>0</v>
      </c>
      <c r="AH39" s="5">
        <f t="shared" si="7"/>
        <v>0</v>
      </c>
      <c r="AI39" s="5">
        <f t="shared" si="7"/>
        <v>0</v>
      </c>
      <c r="AJ39" s="5">
        <f t="shared" si="7"/>
        <v>0</v>
      </c>
      <c r="AK39" s="5">
        <f t="shared" si="7"/>
        <v>0</v>
      </c>
      <c r="AL39" s="5">
        <f t="shared" si="7"/>
        <v>0</v>
      </c>
      <c r="AM39" s="5">
        <f t="shared" si="7"/>
        <v>0</v>
      </c>
      <c r="AN39" s="5">
        <f t="shared" si="7"/>
        <v>0</v>
      </c>
      <c r="AO39" s="5">
        <f t="shared" si="7"/>
        <v>0</v>
      </c>
      <c r="AP39" s="5">
        <f t="shared" si="7"/>
        <v>0</v>
      </c>
    </row>
    <row r="42" spans="2:42" x14ac:dyDescent="0.35">
      <c r="AD42" t="s">
        <v>11</v>
      </c>
    </row>
    <row r="43" spans="2:42" x14ac:dyDescent="0.35">
      <c r="B43" t="s">
        <v>43</v>
      </c>
      <c r="AD43" t="s">
        <v>10</v>
      </c>
    </row>
    <row r="44" spans="2:42" x14ac:dyDescent="0.35">
      <c r="B44" t="s">
        <v>44</v>
      </c>
    </row>
    <row r="46" spans="2:42" x14ac:dyDescent="0.35">
      <c r="B46" t="s">
        <v>45</v>
      </c>
    </row>
    <row r="47" spans="2:42" x14ac:dyDescent="0.35">
      <c r="B47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9070" ySplit="1780" topLeftCell="AE41"/>
      <selection activeCell="B1" sqref="B1:B2"/>
      <selection pane="topRight" activeCell="AF2" sqref="AF2:AF3"/>
      <selection pane="bottomLeft" activeCell="B58" sqref="B58"/>
      <selection pane="bottomRight" activeCell="AN55" sqref="AN55"/>
    </sheetView>
  </sheetViews>
  <sheetFormatPr defaultRowHeight="14.5" x14ac:dyDescent="0.35"/>
  <cols>
    <col min="4" max="4" width="52.6328125" customWidth="1"/>
    <col min="6" max="16" width="7.26953125" customWidth="1"/>
  </cols>
  <sheetData>
    <row r="1" spans="1:32" ht="16.5" x14ac:dyDescent="0.45">
      <c r="A1" s="3"/>
      <c r="B1" s="12" t="s">
        <v>38</v>
      </c>
      <c r="E1" s="11" t="s">
        <v>42</v>
      </c>
    </row>
    <row r="2" spans="1:32" x14ac:dyDescent="0.35">
      <c r="A2" s="3" t="s">
        <v>0</v>
      </c>
      <c r="B2" s="12">
        <v>0.25</v>
      </c>
      <c r="C2" s="4" t="s">
        <v>31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4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 t="s">
        <v>27</v>
      </c>
    </row>
    <row r="3" spans="1:32" x14ac:dyDescent="0.35">
      <c r="A3">
        <v>0</v>
      </c>
      <c r="C3">
        <v>0</v>
      </c>
      <c r="E3">
        <v>0</v>
      </c>
      <c r="F3" s="1">
        <f t="shared" ref="F3:P13" si="0">-EXP($B$2)*$C3</f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R3">
        <v>0</v>
      </c>
      <c r="S3" s="1">
        <f t="shared" ref="S3:AC13" si="1">EXP($B$2)*$C4</f>
        <v>0.99999999999999989</v>
      </c>
      <c r="T3" s="1">
        <f t="shared" si="1"/>
        <v>0.99999999999999989</v>
      </c>
      <c r="U3" s="1">
        <f t="shared" si="1"/>
        <v>0.99999999999999989</v>
      </c>
      <c r="V3" s="1">
        <f t="shared" si="1"/>
        <v>0.99999999999999989</v>
      </c>
      <c r="W3" s="1">
        <f t="shared" si="1"/>
        <v>0.99999999999999989</v>
      </c>
      <c r="X3" s="1">
        <f t="shared" si="1"/>
        <v>0.99999999999999989</v>
      </c>
      <c r="Y3" s="1">
        <f t="shared" si="1"/>
        <v>0.99999999999999989</v>
      </c>
      <c r="Z3" s="1">
        <f t="shared" si="1"/>
        <v>0.99999999999999989</v>
      </c>
      <c r="AA3" s="1">
        <f t="shared" si="1"/>
        <v>0.99999999999999989</v>
      </c>
      <c r="AB3" s="1">
        <f t="shared" si="1"/>
        <v>0.99999999999999989</v>
      </c>
      <c r="AC3" s="1">
        <f t="shared" si="1"/>
        <v>0.99999999999999989</v>
      </c>
      <c r="AF3" t="s">
        <v>32</v>
      </c>
    </row>
    <row r="4" spans="1:32" x14ac:dyDescent="0.35">
      <c r="A4">
        <v>1</v>
      </c>
      <c r="C4">
        <f t="shared" ref="C4:C14" si="2">1-(1-EXP(-B$2))^$A4</f>
        <v>0.77880078307140488</v>
      </c>
      <c r="E4">
        <v>1</v>
      </c>
      <c r="F4" s="1">
        <f>-EXP($B$2)*$C4</f>
        <v>-0.99999999999999989</v>
      </c>
      <c r="G4" s="1">
        <f t="shared" si="0"/>
        <v>-0.99999999999999989</v>
      </c>
      <c r="H4" s="1">
        <f t="shared" si="0"/>
        <v>-0.99999999999999989</v>
      </c>
      <c r="I4" s="1">
        <f t="shared" si="0"/>
        <v>-0.99999999999999989</v>
      </c>
      <c r="J4" s="1">
        <f t="shared" si="0"/>
        <v>-0.99999999999999989</v>
      </c>
      <c r="K4" s="1">
        <f t="shared" si="0"/>
        <v>-0.99999999999999989</v>
      </c>
      <c r="L4" s="1">
        <f t="shared" si="0"/>
        <v>-0.99999999999999989</v>
      </c>
      <c r="M4" s="1">
        <f t="shared" si="0"/>
        <v>-0.99999999999999989</v>
      </c>
      <c r="N4" s="1">
        <f t="shared" si="0"/>
        <v>-0.99999999999999989</v>
      </c>
      <c r="O4" s="1">
        <f t="shared" si="0"/>
        <v>-0.99999999999999989</v>
      </c>
      <c r="P4" s="1">
        <f t="shared" si="0"/>
        <v>-0.99999999999999989</v>
      </c>
      <c r="R4">
        <v>1</v>
      </c>
      <c r="S4" s="1">
        <f t="shared" si="1"/>
        <v>1.221199216928595</v>
      </c>
      <c r="T4" s="1">
        <f t="shared" si="1"/>
        <v>1.221199216928595</v>
      </c>
      <c r="U4" s="1">
        <f t="shared" si="1"/>
        <v>1.221199216928595</v>
      </c>
      <c r="V4" s="1">
        <f t="shared" si="1"/>
        <v>1.221199216928595</v>
      </c>
      <c r="W4" s="1">
        <f t="shared" si="1"/>
        <v>1.221199216928595</v>
      </c>
      <c r="X4" s="1">
        <f t="shared" si="1"/>
        <v>1.221199216928595</v>
      </c>
      <c r="Y4" s="1">
        <f t="shared" si="1"/>
        <v>1.221199216928595</v>
      </c>
      <c r="Z4" s="1">
        <f t="shared" si="1"/>
        <v>1.221199216928595</v>
      </c>
      <c r="AA4" s="1">
        <f t="shared" si="1"/>
        <v>1.221199216928595</v>
      </c>
      <c r="AB4" s="1">
        <f t="shared" si="1"/>
        <v>1.221199216928595</v>
      </c>
      <c r="AC4" s="1">
        <f t="shared" si="1"/>
        <v>1.221199216928595</v>
      </c>
    </row>
    <row r="5" spans="1:32" x14ac:dyDescent="0.35">
      <c r="A5">
        <v>2</v>
      </c>
      <c r="C5">
        <f t="shared" si="2"/>
        <v>0.95107090643017633</v>
      </c>
      <c r="E5">
        <v>2</v>
      </c>
      <c r="F5" s="1">
        <f t="shared" si="0"/>
        <v>-1.221199216928595</v>
      </c>
      <c r="G5" s="1">
        <f t="shared" si="0"/>
        <v>-1.221199216928595</v>
      </c>
      <c r="H5" s="1">
        <f t="shared" si="0"/>
        <v>-1.221199216928595</v>
      </c>
      <c r="I5" s="1">
        <f t="shared" si="0"/>
        <v>-1.221199216928595</v>
      </c>
      <c r="J5" s="1">
        <f t="shared" si="0"/>
        <v>-1.221199216928595</v>
      </c>
      <c r="K5" s="1">
        <f t="shared" si="0"/>
        <v>-1.221199216928595</v>
      </c>
      <c r="L5" s="1">
        <f t="shared" si="0"/>
        <v>-1.221199216928595</v>
      </c>
      <c r="M5" s="1">
        <f t="shared" si="0"/>
        <v>-1.221199216928595</v>
      </c>
      <c r="N5" s="1">
        <f t="shared" si="0"/>
        <v>-1.221199216928595</v>
      </c>
      <c r="O5" s="1">
        <f t="shared" si="0"/>
        <v>-1.221199216928595</v>
      </c>
      <c r="P5" s="1">
        <f t="shared" si="0"/>
        <v>-1.221199216928595</v>
      </c>
      <c r="R5">
        <v>2</v>
      </c>
      <c r="S5" s="1">
        <f t="shared" si="1"/>
        <v>1.2701283104984187</v>
      </c>
      <c r="T5" s="1">
        <f t="shared" si="1"/>
        <v>1.2701283104984187</v>
      </c>
      <c r="U5" s="1">
        <f t="shared" si="1"/>
        <v>1.2701283104984187</v>
      </c>
      <c r="V5" s="1">
        <f t="shared" si="1"/>
        <v>1.2701283104984187</v>
      </c>
      <c r="W5" s="1">
        <f t="shared" si="1"/>
        <v>1.2701283104984187</v>
      </c>
      <c r="X5" s="1">
        <f t="shared" si="1"/>
        <v>1.2701283104984187</v>
      </c>
      <c r="Y5" s="1">
        <f t="shared" si="1"/>
        <v>1.2701283104984187</v>
      </c>
      <c r="Z5" s="1">
        <f t="shared" si="1"/>
        <v>1.2701283104984187</v>
      </c>
      <c r="AA5" s="1">
        <f t="shared" si="1"/>
        <v>1.2701283104984187</v>
      </c>
      <c r="AB5" s="1">
        <f t="shared" si="1"/>
        <v>1.2701283104984187</v>
      </c>
      <c r="AC5" s="1">
        <f t="shared" si="1"/>
        <v>1.2701283104984187</v>
      </c>
    </row>
    <row r="6" spans="1:32" x14ac:dyDescent="0.35">
      <c r="A6">
        <v>3</v>
      </c>
      <c r="C6">
        <f t="shared" si="2"/>
        <v>0.98917692281732905</v>
      </c>
      <c r="E6">
        <v>3</v>
      </c>
      <c r="F6" s="1">
        <f t="shared" si="0"/>
        <v>-1.2701283104984187</v>
      </c>
      <c r="G6" s="1">
        <f t="shared" si="0"/>
        <v>-1.2701283104984187</v>
      </c>
      <c r="H6" s="1">
        <f t="shared" si="0"/>
        <v>-1.2701283104984187</v>
      </c>
      <c r="I6" s="1">
        <f t="shared" si="0"/>
        <v>-1.2701283104984187</v>
      </c>
      <c r="J6" s="1">
        <f t="shared" si="0"/>
        <v>-1.2701283104984187</v>
      </c>
      <c r="K6" s="1">
        <f t="shared" si="0"/>
        <v>-1.2701283104984187</v>
      </c>
      <c r="L6" s="1">
        <f t="shared" si="0"/>
        <v>-1.2701283104984187</v>
      </c>
      <c r="M6" s="1">
        <f t="shared" si="0"/>
        <v>-1.2701283104984187</v>
      </c>
      <c r="N6" s="1">
        <f t="shared" si="0"/>
        <v>-1.2701283104984187</v>
      </c>
      <c r="O6" s="1">
        <f t="shared" si="0"/>
        <v>-1.2701283104984187</v>
      </c>
      <c r="P6" s="1">
        <f t="shared" si="0"/>
        <v>-1.2701283104984187</v>
      </c>
      <c r="R6">
        <v>3</v>
      </c>
      <c r="S6" s="1">
        <f t="shared" si="1"/>
        <v>1.2809513876810896</v>
      </c>
      <c r="T6" s="1">
        <f t="shared" si="1"/>
        <v>1.2809513876810896</v>
      </c>
      <c r="U6" s="1">
        <f t="shared" si="1"/>
        <v>1.2809513876810896</v>
      </c>
      <c r="V6" s="1">
        <f t="shared" si="1"/>
        <v>1.2809513876810896</v>
      </c>
      <c r="W6" s="1">
        <f t="shared" si="1"/>
        <v>1.2809513876810896</v>
      </c>
      <c r="X6" s="1">
        <f t="shared" si="1"/>
        <v>1.2809513876810896</v>
      </c>
      <c r="Y6" s="1">
        <f t="shared" si="1"/>
        <v>1.2809513876810896</v>
      </c>
      <c r="Z6" s="1">
        <f t="shared" si="1"/>
        <v>1.2809513876810896</v>
      </c>
      <c r="AA6" s="1">
        <f t="shared" si="1"/>
        <v>1.2809513876810896</v>
      </c>
      <c r="AB6" s="1">
        <f t="shared" si="1"/>
        <v>1.2809513876810896</v>
      </c>
      <c r="AC6" s="1">
        <f t="shared" si="1"/>
        <v>1.2809513876810896</v>
      </c>
    </row>
    <row r="7" spans="1:32" x14ac:dyDescent="0.35">
      <c r="A7">
        <v>4</v>
      </c>
      <c r="C7">
        <f t="shared" si="2"/>
        <v>0.99760594380243539</v>
      </c>
      <c r="E7">
        <v>4</v>
      </c>
      <c r="F7" s="1">
        <f t="shared" si="0"/>
        <v>-1.2809513876810896</v>
      </c>
      <c r="G7" s="1">
        <f t="shared" si="0"/>
        <v>-1.2809513876810896</v>
      </c>
      <c r="H7" s="1">
        <f t="shared" si="0"/>
        <v>-1.2809513876810896</v>
      </c>
      <c r="I7" s="1">
        <f t="shared" si="0"/>
        <v>-1.2809513876810896</v>
      </c>
      <c r="J7" s="1">
        <f t="shared" si="0"/>
        <v>-1.2809513876810896</v>
      </c>
      <c r="K7" s="1">
        <f t="shared" si="0"/>
        <v>-1.2809513876810896</v>
      </c>
      <c r="L7" s="1">
        <f t="shared" si="0"/>
        <v>-1.2809513876810896</v>
      </c>
      <c r="M7" s="1">
        <f t="shared" si="0"/>
        <v>-1.2809513876810896</v>
      </c>
      <c r="N7" s="1">
        <f t="shared" si="0"/>
        <v>-1.2809513876810896</v>
      </c>
      <c r="O7" s="1">
        <f t="shared" si="0"/>
        <v>-1.2809513876810896</v>
      </c>
      <c r="P7" s="1">
        <f t="shared" si="0"/>
        <v>-1.2809513876810896</v>
      </c>
      <c r="R7">
        <v>4</v>
      </c>
      <c r="S7" s="1">
        <f t="shared" si="1"/>
        <v>1.2833454438786542</v>
      </c>
      <c r="T7" s="1">
        <f t="shared" si="1"/>
        <v>1.2833454438786542</v>
      </c>
      <c r="U7" s="1">
        <f t="shared" si="1"/>
        <v>1.2833454438786542</v>
      </c>
      <c r="V7" s="1">
        <f t="shared" si="1"/>
        <v>1.2833454438786542</v>
      </c>
      <c r="W7" s="1">
        <f t="shared" si="1"/>
        <v>1.2833454438786542</v>
      </c>
      <c r="X7" s="1">
        <f t="shared" si="1"/>
        <v>1.2833454438786542</v>
      </c>
      <c r="Y7" s="1">
        <f t="shared" si="1"/>
        <v>1.2833454438786542</v>
      </c>
      <c r="Z7" s="1">
        <f t="shared" si="1"/>
        <v>1.2833454438786542</v>
      </c>
      <c r="AA7" s="1">
        <f t="shared" si="1"/>
        <v>1.2833454438786542</v>
      </c>
      <c r="AB7" s="1">
        <f t="shared" si="1"/>
        <v>1.2833454438786542</v>
      </c>
      <c r="AC7" s="1">
        <f t="shared" si="1"/>
        <v>1.2833454438786542</v>
      </c>
    </row>
    <row r="8" spans="1:32" x14ac:dyDescent="0.35">
      <c r="A8">
        <v>5</v>
      </c>
      <c r="C8">
        <f t="shared" si="2"/>
        <v>0.99947043664381563</v>
      </c>
      <c r="E8">
        <v>5</v>
      </c>
      <c r="F8" s="1">
        <f t="shared" si="0"/>
        <v>-1.2833454438786542</v>
      </c>
      <c r="G8" s="1">
        <f t="shared" si="0"/>
        <v>-1.2833454438786542</v>
      </c>
      <c r="H8" s="1">
        <f t="shared" si="0"/>
        <v>-1.2833454438786542</v>
      </c>
      <c r="I8" s="1">
        <f t="shared" si="0"/>
        <v>-1.2833454438786542</v>
      </c>
      <c r="J8" s="1">
        <f t="shared" si="0"/>
        <v>-1.2833454438786542</v>
      </c>
      <c r="K8" s="1">
        <f t="shared" si="0"/>
        <v>-1.2833454438786542</v>
      </c>
      <c r="L8" s="1">
        <f t="shared" si="0"/>
        <v>-1.2833454438786542</v>
      </c>
      <c r="M8" s="1">
        <f t="shared" si="0"/>
        <v>-1.2833454438786542</v>
      </c>
      <c r="N8" s="1">
        <f t="shared" si="0"/>
        <v>-1.2833454438786542</v>
      </c>
      <c r="O8" s="1">
        <f t="shared" si="0"/>
        <v>-1.2833454438786542</v>
      </c>
      <c r="P8" s="1">
        <f t="shared" si="0"/>
        <v>-1.2833454438786542</v>
      </c>
      <c r="R8">
        <v>5</v>
      </c>
      <c r="S8" s="1">
        <f t="shared" si="1"/>
        <v>1.2838750072348386</v>
      </c>
      <c r="T8" s="1">
        <f t="shared" si="1"/>
        <v>1.2838750072348386</v>
      </c>
      <c r="U8" s="1">
        <f t="shared" si="1"/>
        <v>1.2838750072348386</v>
      </c>
      <c r="V8" s="1">
        <f t="shared" si="1"/>
        <v>1.2838750072348386</v>
      </c>
      <c r="W8" s="1">
        <f t="shared" si="1"/>
        <v>1.2838750072348386</v>
      </c>
      <c r="X8" s="1">
        <f t="shared" si="1"/>
        <v>1.2838750072348386</v>
      </c>
      <c r="Y8" s="1">
        <f t="shared" si="1"/>
        <v>1.2838750072348386</v>
      </c>
      <c r="Z8" s="1">
        <f t="shared" si="1"/>
        <v>1.2838750072348386</v>
      </c>
      <c r="AA8" s="1">
        <f t="shared" si="1"/>
        <v>1.2838750072348386</v>
      </c>
      <c r="AB8" s="1">
        <f t="shared" si="1"/>
        <v>1.2838750072348386</v>
      </c>
      <c r="AC8" s="1">
        <f t="shared" si="1"/>
        <v>1.2838750072348386</v>
      </c>
    </row>
    <row r="9" spans="1:32" x14ac:dyDescent="0.35">
      <c r="A9">
        <v>6</v>
      </c>
      <c r="C9">
        <f t="shared" si="2"/>
        <v>0.999882861000298</v>
      </c>
      <c r="E9">
        <v>6</v>
      </c>
      <c r="F9" s="1">
        <f t="shared" si="0"/>
        <v>-1.2838750072348386</v>
      </c>
      <c r="G9" s="1">
        <f t="shared" si="0"/>
        <v>-1.2838750072348386</v>
      </c>
      <c r="H9" s="1">
        <f t="shared" si="0"/>
        <v>-1.2838750072348386</v>
      </c>
      <c r="I9" s="1">
        <f t="shared" si="0"/>
        <v>-1.2838750072348386</v>
      </c>
      <c r="J9" s="1">
        <f t="shared" si="0"/>
        <v>-1.2838750072348386</v>
      </c>
      <c r="K9" s="1">
        <f t="shared" si="0"/>
        <v>-1.2838750072348386</v>
      </c>
      <c r="L9" s="1">
        <f t="shared" si="0"/>
        <v>-1.2838750072348386</v>
      </c>
      <c r="M9" s="1">
        <f t="shared" si="0"/>
        <v>-1.2838750072348386</v>
      </c>
      <c r="N9" s="1">
        <f t="shared" si="0"/>
        <v>-1.2838750072348386</v>
      </c>
      <c r="O9" s="1">
        <f t="shared" si="0"/>
        <v>-1.2838750072348386</v>
      </c>
      <c r="P9" s="1">
        <f t="shared" si="0"/>
        <v>-1.2838750072348386</v>
      </c>
      <c r="R9">
        <v>6</v>
      </c>
      <c r="S9" s="1">
        <f t="shared" si="1"/>
        <v>1.2839921462345405</v>
      </c>
      <c r="T9" s="1">
        <f t="shared" si="1"/>
        <v>1.2839921462345405</v>
      </c>
      <c r="U9" s="1">
        <f t="shared" si="1"/>
        <v>1.2839921462345405</v>
      </c>
      <c r="V9" s="1">
        <f t="shared" si="1"/>
        <v>1.2839921462345405</v>
      </c>
      <c r="W9" s="1">
        <f t="shared" si="1"/>
        <v>1.2839921462345405</v>
      </c>
      <c r="X9" s="1">
        <f t="shared" si="1"/>
        <v>1.2839921462345405</v>
      </c>
      <c r="Y9" s="1">
        <f t="shared" si="1"/>
        <v>1.2839921462345405</v>
      </c>
      <c r="Z9" s="1">
        <f t="shared" si="1"/>
        <v>1.2839921462345405</v>
      </c>
      <c r="AA9" s="1">
        <f t="shared" si="1"/>
        <v>1.2839921462345405</v>
      </c>
      <c r="AB9" s="1">
        <f t="shared" si="1"/>
        <v>1.2839921462345405</v>
      </c>
      <c r="AC9" s="1">
        <f t="shared" si="1"/>
        <v>1.2839921462345405</v>
      </c>
    </row>
    <row r="10" spans="1:32" x14ac:dyDescent="0.35">
      <c r="A10">
        <v>7</v>
      </c>
      <c r="C10">
        <f t="shared" si="2"/>
        <v>0.99997408894499407</v>
      </c>
      <c r="E10">
        <v>7</v>
      </c>
      <c r="F10" s="1">
        <f t="shared" si="0"/>
        <v>-1.2839921462345405</v>
      </c>
      <c r="G10" s="1">
        <f t="shared" si="0"/>
        <v>-1.2839921462345405</v>
      </c>
      <c r="H10" s="1">
        <f t="shared" si="0"/>
        <v>-1.2839921462345405</v>
      </c>
      <c r="I10" s="1">
        <f t="shared" si="0"/>
        <v>-1.2839921462345405</v>
      </c>
      <c r="J10" s="1">
        <f t="shared" si="0"/>
        <v>-1.2839921462345405</v>
      </c>
      <c r="K10" s="1">
        <f t="shared" si="0"/>
        <v>-1.2839921462345405</v>
      </c>
      <c r="L10" s="1">
        <f t="shared" si="0"/>
        <v>-1.2839921462345405</v>
      </c>
      <c r="M10" s="1">
        <f t="shared" si="0"/>
        <v>-1.2839921462345405</v>
      </c>
      <c r="N10" s="1">
        <f t="shared" si="0"/>
        <v>-1.2839921462345405</v>
      </c>
      <c r="O10" s="1">
        <f t="shared" si="0"/>
        <v>-1.2839921462345405</v>
      </c>
      <c r="P10" s="1">
        <f t="shared" si="0"/>
        <v>-1.2839921462345405</v>
      </c>
      <c r="R10">
        <v>7</v>
      </c>
      <c r="S10" s="1">
        <f t="shared" si="1"/>
        <v>1.2840180572895465</v>
      </c>
      <c r="T10" s="1">
        <f t="shared" si="1"/>
        <v>1.2840180572895465</v>
      </c>
      <c r="U10" s="1">
        <f t="shared" si="1"/>
        <v>1.2840180572895465</v>
      </c>
      <c r="V10" s="1">
        <f t="shared" si="1"/>
        <v>1.2840180572895465</v>
      </c>
      <c r="W10" s="1">
        <f t="shared" si="1"/>
        <v>1.2840180572895465</v>
      </c>
      <c r="X10" s="1">
        <f t="shared" si="1"/>
        <v>1.2840180572895465</v>
      </c>
      <c r="Y10" s="1">
        <f t="shared" si="1"/>
        <v>1.2840180572895465</v>
      </c>
      <c r="Z10" s="1">
        <f t="shared" si="1"/>
        <v>1.2840180572895465</v>
      </c>
      <c r="AA10" s="1">
        <f t="shared" si="1"/>
        <v>1.2840180572895465</v>
      </c>
      <c r="AB10" s="1">
        <f t="shared" si="1"/>
        <v>1.2840180572895465</v>
      </c>
      <c r="AC10" s="1">
        <f t="shared" si="1"/>
        <v>1.2840180572895465</v>
      </c>
    </row>
    <row r="11" spans="1:32" x14ac:dyDescent="0.35">
      <c r="A11">
        <v>8</v>
      </c>
      <c r="C11">
        <f t="shared" si="2"/>
        <v>0.9999942684949229</v>
      </c>
      <c r="E11">
        <v>8</v>
      </c>
      <c r="F11" s="1">
        <f t="shared" si="0"/>
        <v>-1.2840180572895465</v>
      </c>
      <c r="G11" s="1">
        <f t="shared" si="0"/>
        <v>-1.2840180572895465</v>
      </c>
      <c r="H11" s="1">
        <f t="shared" si="0"/>
        <v>-1.2840180572895465</v>
      </c>
      <c r="I11" s="1">
        <f t="shared" si="0"/>
        <v>-1.2840180572895465</v>
      </c>
      <c r="J11" s="1">
        <f t="shared" si="0"/>
        <v>-1.2840180572895465</v>
      </c>
      <c r="K11" s="1">
        <f t="shared" si="0"/>
        <v>-1.2840180572895465</v>
      </c>
      <c r="L11" s="1">
        <f t="shared" si="0"/>
        <v>-1.2840180572895465</v>
      </c>
      <c r="M11" s="1">
        <f t="shared" si="0"/>
        <v>-1.2840180572895465</v>
      </c>
      <c r="N11" s="1">
        <f t="shared" si="0"/>
        <v>-1.2840180572895465</v>
      </c>
      <c r="O11" s="1">
        <f t="shared" si="0"/>
        <v>-1.2840180572895465</v>
      </c>
      <c r="P11" s="1">
        <f t="shared" si="0"/>
        <v>-1.2840180572895465</v>
      </c>
      <c r="R11">
        <v>8</v>
      </c>
      <c r="S11" s="1">
        <f t="shared" si="1"/>
        <v>1.2840237887946235</v>
      </c>
      <c r="T11" s="1">
        <f t="shared" si="1"/>
        <v>1.2840237887946235</v>
      </c>
      <c r="U11" s="1">
        <f t="shared" si="1"/>
        <v>1.2840237887946235</v>
      </c>
      <c r="V11" s="1">
        <f t="shared" si="1"/>
        <v>1.2840237887946235</v>
      </c>
      <c r="W11" s="1">
        <f t="shared" si="1"/>
        <v>1.2840237887946235</v>
      </c>
      <c r="X11" s="1">
        <f t="shared" si="1"/>
        <v>1.2840237887946235</v>
      </c>
      <c r="Y11" s="1">
        <f t="shared" si="1"/>
        <v>1.2840237887946235</v>
      </c>
      <c r="Z11" s="1">
        <f t="shared" si="1"/>
        <v>1.2840237887946235</v>
      </c>
      <c r="AA11" s="1">
        <f t="shared" si="1"/>
        <v>1.2840237887946235</v>
      </c>
      <c r="AB11" s="1">
        <f t="shared" si="1"/>
        <v>1.2840237887946235</v>
      </c>
      <c r="AC11" s="1">
        <f t="shared" si="1"/>
        <v>1.2840237887946235</v>
      </c>
    </row>
    <row r="12" spans="1:32" x14ac:dyDescent="0.35">
      <c r="A12">
        <v>9</v>
      </c>
      <c r="C12">
        <f t="shared" si="2"/>
        <v>0.99999873219556512</v>
      </c>
      <c r="E12">
        <v>9</v>
      </c>
      <c r="F12" s="1">
        <f t="shared" si="0"/>
        <v>-1.2840237887946235</v>
      </c>
      <c r="G12" s="1">
        <f t="shared" si="0"/>
        <v>-1.2840237887946235</v>
      </c>
      <c r="H12" s="1">
        <f t="shared" si="0"/>
        <v>-1.2840237887946235</v>
      </c>
      <c r="I12" s="1">
        <f t="shared" si="0"/>
        <v>-1.2840237887946235</v>
      </c>
      <c r="J12" s="1">
        <f t="shared" si="0"/>
        <v>-1.2840237887946235</v>
      </c>
      <c r="K12" s="1">
        <f t="shared" si="0"/>
        <v>-1.2840237887946235</v>
      </c>
      <c r="L12" s="1">
        <f t="shared" si="0"/>
        <v>-1.2840237887946235</v>
      </c>
      <c r="M12" s="1">
        <f t="shared" si="0"/>
        <v>-1.2840237887946235</v>
      </c>
      <c r="N12" s="1">
        <f t="shared" si="0"/>
        <v>-1.2840237887946235</v>
      </c>
      <c r="O12" s="1">
        <f t="shared" si="0"/>
        <v>-1.2840237887946235</v>
      </c>
      <c r="P12" s="1">
        <f t="shared" si="0"/>
        <v>-1.2840237887946235</v>
      </c>
      <c r="R12">
        <v>9</v>
      </c>
      <c r="S12" s="1">
        <f t="shared" si="1"/>
        <v>1.2840250565990585</v>
      </c>
      <c r="T12" s="1">
        <f t="shared" si="1"/>
        <v>1.2840250565990585</v>
      </c>
      <c r="U12" s="1">
        <f t="shared" si="1"/>
        <v>1.2840250565990585</v>
      </c>
      <c r="V12" s="1">
        <f t="shared" si="1"/>
        <v>1.2840250565990585</v>
      </c>
      <c r="W12" s="1">
        <f t="shared" si="1"/>
        <v>1.2840250565990585</v>
      </c>
      <c r="X12" s="1">
        <f t="shared" si="1"/>
        <v>1.2840250565990585</v>
      </c>
      <c r="Y12" s="1">
        <f t="shared" si="1"/>
        <v>1.2840250565990585</v>
      </c>
      <c r="Z12" s="1">
        <f t="shared" si="1"/>
        <v>1.2840250565990585</v>
      </c>
      <c r="AA12" s="1">
        <f t="shared" si="1"/>
        <v>1.2840250565990585</v>
      </c>
      <c r="AB12" s="1">
        <f t="shared" si="1"/>
        <v>1.2840250565990585</v>
      </c>
      <c r="AC12" s="1">
        <f t="shared" si="1"/>
        <v>1.2840250565990585</v>
      </c>
    </row>
    <row r="13" spans="1:32" x14ac:dyDescent="0.35">
      <c r="A13">
        <v>10</v>
      </c>
      <c r="C13">
        <f t="shared" si="2"/>
        <v>0.99999971956265177</v>
      </c>
      <c r="E13">
        <v>10</v>
      </c>
      <c r="F13" s="1">
        <f t="shared" si="0"/>
        <v>-1.2840250565990585</v>
      </c>
      <c r="G13" s="1">
        <f t="shared" si="0"/>
        <v>-1.2840250565990585</v>
      </c>
      <c r="H13" s="1">
        <f t="shared" si="0"/>
        <v>-1.2840250565990585</v>
      </c>
      <c r="I13" s="1">
        <f t="shared" si="0"/>
        <v>-1.2840250565990585</v>
      </c>
      <c r="J13" s="1">
        <f t="shared" si="0"/>
        <v>-1.2840250565990585</v>
      </c>
      <c r="K13" s="1">
        <f t="shared" si="0"/>
        <v>-1.2840250565990585</v>
      </c>
      <c r="L13" s="1">
        <f t="shared" si="0"/>
        <v>-1.2840250565990585</v>
      </c>
      <c r="M13" s="1">
        <f t="shared" si="0"/>
        <v>-1.2840250565990585</v>
      </c>
      <c r="N13" s="1">
        <f t="shared" si="0"/>
        <v>-1.2840250565990585</v>
      </c>
      <c r="O13" s="1">
        <f t="shared" si="0"/>
        <v>-1.2840250565990585</v>
      </c>
      <c r="P13" s="1">
        <f t="shared" si="0"/>
        <v>-1.2840250565990585</v>
      </c>
      <c r="R13">
        <v>10</v>
      </c>
      <c r="S13" s="1">
        <f t="shared" si="1"/>
        <v>1.2840253370364068</v>
      </c>
      <c r="T13" s="1">
        <f t="shared" si="1"/>
        <v>1.2840253370364068</v>
      </c>
      <c r="U13" s="1">
        <f t="shared" si="1"/>
        <v>1.2840253370364068</v>
      </c>
      <c r="V13" s="1">
        <f t="shared" si="1"/>
        <v>1.2840253370364068</v>
      </c>
      <c r="W13" s="1">
        <f t="shared" si="1"/>
        <v>1.2840253370364068</v>
      </c>
      <c r="X13" s="1">
        <f t="shared" si="1"/>
        <v>1.2840253370364068</v>
      </c>
      <c r="Y13" s="1">
        <f t="shared" si="1"/>
        <v>1.2840253370364068</v>
      </c>
      <c r="Z13" s="1">
        <f t="shared" si="1"/>
        <v>1.2840253370364068</v>
      </c>
      <c r="AA13" s="1">
        <f t="shared" si="1"/>
        <v>1.2840253370364068</v>
      </c>
      <c r="AB13" s="1">
        <f t="shared" si="1"/>
        <v>1.2840253370364068</v>
      </c>
      <c r="AC13" s="1">
        <f t="shared" si="1"/>
        <v>1.2840253370364068</v>
      </c>
    </row>
    <row r="14" spans="1:32" x14ac:dyDescent="0.35">
      <c r="A14">
        <v>11</v>
      </c>
      <c r="C14">
        <f t="shared" si="2"/>
        <v>0.99999993796747821</v>
      </c>
    </row>
    <row r="15" spans="1:32" x14ac:dyDescent="0.35">
      <c r="E15" t="s">
        <v>3</v>
      </c>
      <c r="F15">
        <v>0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R15" t="s">
        <v>5</v>
      </c>
      <c r="S15">
        <v>0</v>
      </c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</row>
    <row r="16" spans="1:32" x14ac:dyDescent="0.35">
      <c r="E16">
        <v>0</v>
      </c>
      <c r="F16" s="2">
        <f t="shared" ref="F16:P26" si="3">-EXP($B$2)*VLOOKUP(F$15,$A$3:$C$13,3)</f>
        <v>0</v>
      </c>
      <c r="G16" s="2">
        <f t="shared" si="3"/>
        <v>-0.99999999999999989</v>
      </c>
      <c r="H16" s="2">
        <f t="shared" si="3"/>
        <v>-1.221199216928595</v>
      </c>
      <c r="I16" s="2">
        <f t="shared" si="3"/>
        <v>-1.2701283104984187</v>
      </c>
      <c r="J16" s="2">
        <f t="shared" si="3"/>
        <v>-1.2809513876810896</v>
      </c>
      <c r="K16" s="2">
        <f t="shared" si="3"/>
        <v>-1.2833454438786542</v>
      </c>
      <c r="L16" s="2">
        <f t="shared" si="3"/>
        <v>-1.2838750072348386</v>
      </c>
      <c r="M16" s="2">
        <f t="shared" si="3"/>
        <v>-1.2839921462345405</v>
      </c>
      <c r="N16" s="2">
        <f t="shared" si="3"/>
        <v>-1.2840180572895465</v>
      </c>
      <c r="O16" s="2">
        <f t="shared" si="3"/>
        <v>-1.2840237887946235</v>
      </c>
      <c r="P16" s="2">
        <f t="shared" si="3"/>
        <v>-1.2840250565990585</v>
      </c>
      <c r="R16">
        <v>0</v>
      </c>
      <c r="S16" s="1">
        <f t="shared" ref="S16:AC26" si="4">EXP($B$2)*VLOOKUP(F$15+1,$A$4:$C$14,3)</f>
        <v>0.99999999999999989</v>
      </c>
      <c r="T16" s="1">
        <f t="shared" si="4"/>
        <v>1.221199216928595</v>
      </c>
      <c r="U16" s="1">
        <f t="shared" si="4"/>
        <v>1.2701283104984187</v>
      </c>
      <c r="V16" s="1">
        <f t="shared" si="4"/>
        <v>1.2809513876810896</v>
      </c>
      <c r="W16" s="1">
        <f t="shared" si="4"/>
        <v>1.2833454438786542</v>
      </c>
      <c r="X16" s="1">
        <f t="shared" si="4"/>
        <v>1.2838750072348386</v>
      </c>
      <c r="Y16" s="1">
        <f t="shared" si="4"/>
        <v>1.2839921462345405</v>
      </c>
      <c r="Z16" s="1">
        <f t="shared" si="4"/>
        <v>1.2840180572895465</v>
      </c>
      <c r="AA16" s="1">
        <f t="shared" si="4"/>
        <v>1.2840237887946235</v>
      </c>
      <c r="AB16" s="1">
        <f t="shared" si="4"/>
        <v>1.2840250565990585</v>
      </c>
      <c r="AC16" s="1">
        <f t="shared" si="4"/>
        <v>1.2840253370364068</v>
      </c>
    </row>
    <row r="17" spans="5:42" x14ac:dyDescent="0.35">
      <c r="E17">
        <v>1</v>
      </c>
      <c r="F17" s="2">
        <f t="shared" si="3"/>
        <v>0</v>
      </c>
      <c r="G17" s="2">
        <f t="shared" si="3"/>
        <v>-0.99999999999999989</v>
      </c>
      <c r="H17" s="2">
        <f t="shared" si="3"/>
        <v>-1.221199216928595</v>
      </c>
      <c r="I17" s="2">
        <f t="shared" si="3"/>
        <v>-1.2701283104984187</v>
      </c>
      <c r="J17" s="2">
        <f t="shared" si="3"/>
        <v>-1.2809513876810896</v>
      </c>
      <c r="K17" s="2">
        <f t="shared" si="3"/>
        <v>-1.2833454438786542</v>
      </c>
      <c r="L17" s="2">
        <f t="shared" si="3"/>
        <v>-1.2838750072348386</v>
      </c>
      <c r="M17" s="2">
        <f t="shared" si="3"/>
        <v>-1.2839921462345405</v>
      </c>
      <c r="N17" s="2">
        <f t="shared" si="3"/>
        <v>-1.2840180572895465</v>
      </c>
      <c r="O17" s="2">
        <f t="shared" si="3"/>
        <v>-1.2840237887946235</v>
      </c>
      <c r="P17" s="2">
        <f t="shared" si="3"/>
        <v>-1.2840250565990585</v>
      </c>
      <c r="R17">
        <v>1</v>
      </c>
      <c r="S17" s="1">
        <f t="shared" si="4"/>
        <v>0.99999999999999989</v>
      </c>
      <c r="T17" s="1">
        <f t="shared" si="4"/>
        <v>1.221199216928595</v>
      </c>
      <c r="U17" s="1">
        <f t="shared" si="4"/>
        <v>1.2701283104984187</v>
      </c>
      <c r="V17" s="1">
        <f t="shared" si="4"/>
        <v>1.2809513876810896</v>
      </c>
      <c r="W17" s="1">
        <f t="shared" si="4"/>
        <v>1.2833454438786542</v>
      </c>
      <c r="X17" s="1">
        <f t="shared" si="4"/>
        <v>1.2838750072348386</v>
      </c>
      <c r="Y17" s="1">
        <f t="shared" si="4"/>
        <v>1.2839921462345405</v>
      </c>
      <c r="Z17" s="1">
        <f t="shared" si="4"/>
        <v>1.2840180572895465</v>
      </c>
      <c r="AA17" s="1">
        <f t="shared" si="4"/>
        <v>1.2840237887946235</v>
      </c>
      <c r="AB17" s="1">
        <f t="shared" si="4"/>
        <v>1.2840250565990585</v>
      </c>
      <c r="AC17" s="1">
        <f t="shared" si="4"/>
        <v>1.2840253370364068</v>
      </c>
    </row>
    <row r="18" spans="5:42" x14ac:dyDescent="0.35">
      <c r="E18">
        <v>2</v>
      </c>
      <c r="F18" s="2">
        <f t="shared" si="3"/>
        <v>0</v>
      </c>
      <c r="G18" s="2">
        <f t="shared" si="3"/>
        <v>-0.99999999999999989</v>
      </c>
      <c r="H18" s="2">
        <f t="shared" si="3"/>
        <v>-1.221199216928595</v>
      </c>
      <c r="I18" s="2">
        <f t="shared" si="3"/>
        <v>-1.2701283104984187</v>
      </c>
      <c r="J18" s="2">
        <f t="shared" si="3"/>
        <v>-1.2809513876810896</v>
      </c>
      <c r="K18" s="2">
        <f t="shared" si="3"/>
        <v>-1.2833454438786542</v>
      </c>
      <c r="L18" s="2">
        <f t="shared" si="3"/>
        <v>-1.2838750072348386</v>
      </c>
      <c r="M18" s="2">
        <f t="shared" si="3"/>
        <v>-1.2839921462345405</v>
      </c>
      <c r="N18" s="2">
        <f t="shared" si="3"/>
        <v>-1.2840180572895465</v>
      </c>
      <c r="O18" s="2">
        <f t="shared" si="3"/>
        <v>-1.2840237887946235</v>
      </c>
      <c r="P18" s="2">
        <f t="shared" si="3"/>
        <v>-1.2840250565990585</v>
      </c>
      <c r="R18">
        <v>2</v>
      </c>
      <c r="S18" s="1">
        <f t="shared" si="4"/>
        <v>0.99999999999999989</v>
      </c>
      <c r="T18" s="1">
        <f t="shared" si="4"/>
        <v>1.221199216928595</v>
      </c>
      <c r="U18" s="1">
        <f t="shared" si="4"/>
        <v>1.2701283104984187</v>
      </c>
      <c r="V18" s="1">
        <f t="shared" si="4"/>
        <v>1.2809513876810896</v>
      </c>
      <c r="W18" s="1">
        <f t="shared" si="4"/>
        <v>1.2833454438786542</v>
      </c>
      <c r="X18" s="1">
        <f t="shared" si="4"/>
        <v>1.2838750072348386</v>
      </c>
      <c r="Y18" s="1">
        <f t="shared" si="4"/>
        <v>1.2839921462345405</v>
      </c>
      <c r="Z18" s="1">
        <f t="shared" si="4"/>
        <v>1.2840180572895465</v>
      </c>
      <c r="AA18" s="1">
        <f t="shared" si="4"/>
        <v>1.2840237887946235</v>
      </c>
      <c r="AB18" s="1">
        <f t="shared" si="4"/>
        <v>1.2840250565990585</v>
      </c>
      <c r="AC18" s="1">
        <f t="shared" si="4"/>
        <v>1.2840253370364068</v>
      </c>
    </row>
    <row r="19" spans="5:42" x14ac:dyDescent="0.35">
      <c r="E19">
        <v>3</v>
      </c>
      <c r="F19" s="2">
        <f t="shared" si="3"/>
        <v>0</v>
      </c>
      <c r="G19" s="2">
        <f t="shared" si="3"/>
        <v>-0.99999999999999989</v>
      </c>
      <c r="H19" s="2">
        <f t="shared" si="3"/>
        <v>-1.221199216928595</v>
      </c>
      <c r="I19" s="2">
        <f t="shared" si="3"/>
        <v>-1.2701283104984187</v>
      </c>
      <c r="J19" s="2">
        <f t="shared" si="3"/>
        <v>-1.2809513876810896</v>
      </c>
      <c r="K19" s="2">
        <f t="shared" si="3"/>
        <v>-1.2833454438786542</v>
      </c>
      <c r="L19" s="2">
        <f t="shared" si="3"/>
        <v>-1.2838750072348386</v>
      </c>
      <c r="M19" s="2">
        <f t="shared" si="3"/>
        <v>-1.2839921462345405</v>
      </c>
      <c r="N19" s="2">
        <f t="shared" si="3"/>
        <v>-1.2840180572895465</v>
      </c>
      <c r="O19" s="2">
        <f t="shared" si="3"/>
        <v>-1.2840237887946235</v>
      </c>
      <c r="P19" s="2">
        <f t="shared" si="3"/>
        <v>-1.2840250565990585</v>
      </c>
      <c r="R19">
        <v>3</v>
      </c>
      <c r="S19" s="1">
        <f t="shared" si="4"/>
        <v>0.99999999999999989</v>
      </c>
      <c r="T19" s="1">
        <f t="shared" si="4"/>
        <v>1.221199216928595</v>
      </c>
      <c r="U19" s="1">
        <f t="shared" si="4"/>
        <v>1.2701283104984187</v>
      </c>
      <c r="V19" s="1">
        <f t="shared" si="4"/>
        <v>1.2809513876810896</v>
      </c>
      <c r="W19" s="1">
        <f t="shared" si="4"/>
        <v>1.2833454438786542</v>
      </c>
      <c r="X19" s="1">
        <f t="shared" si="4"/>
        <v>1.2838750072348386</v>
      </c>
      <c r="Y19" s="1">
        <f t="shared" si="4"/>
        <v>1.2839921462345405</v>
      </c>
      <c r="Z19" s="1">
        <f t="shared" si="4"/>
        <v>1.2840180572895465</v>
      </c>
      <c r="AA19" s="1">
        <f t="shared" si="4"/>
        <v>1.2840237887946235</v>
      </c>
      <c r="AB19" s="1">
        <f t="shared" si="4"/>
        <v>1.2840250565990585</v>
      </c>
      <c r="AC19" s="1">
        <f t="shared" si="4"/>
        <v>1.2840253370364068</v>
      </c>
    </row>
    <row r="20" spans="5:42" x14ac:dyDescent="0.35">
      <c r="E20">
        <v>4</v>
      </c>
      <c r="F20" s="2">
        <f t="shared" si="3"/>
        <v>0</v>
      </c>
      <c r="G20" s="2">
        <f t="shared" si="3"/>
        <v>-0.99999999999999989</v>
      </c>
      <c r="H20" s="2">
        <f t="shared" si="3"/>
        <v>-1.221199216928595</v>
      </c>
      <c r="I20" s="2">
        <f t="shared" si="3"/>
        <v>-1.2701283104984187</v>
      </c>
      <c r="J20" s="2">
        <f t="shared" si="3"/>
        <v>-1.2809513876810896</v>
      </c>
      <c r="K20" s="2">
        <f t="shared" si="3"/>
        <v>-1.2833454438786542</v>
      </c>
      <c r="L20" s="2">
        <f t="shared" si="3"/>
        <v>-1.2838750072348386</v>
      </c>
      <c r="M20" s="2">
        <f t="shared" si="3"/>
        <v>-1.2839921462345405</v>
      </c>
      <c r="N20" s="2">
        <f t="shared" si="3"/>
        <v>-1.2840180572895465</v>
      </c>
      <c r="O20" s="2">
        <f t="shared" si="3"/>
        <v>-1.2840237887946235</v>
      </c>
      <c r="P20" s="2">
        <f t="shared" si="3"/>
        <v>-1.2840250565990585</v>
      </c>
      <c r="R20">
        <v>4</v>
      </c>
      <c r="S20" s="1">
        <f t="shared" si="4"/>
        <v>0.99999999999999989</v>
      </c>
      <c r="T20" s="1">
        <f t="shared" si="4"/>
        <v>1.221199216928595</v>
      </c>
      <c r="U20" s="1">
        <f t="shared" si="4"/>
        <v>1.2701283104984187</v>
      </c>
      <c r="V20" s="1">
        <f t="shared" si="4"/>
        <v>1.2809513876810896</v>
      </c>
      <c r="W20" s="1">
        <f t="shared" si="4"/>
        <v>1.2833454438786542</v>
      </c>
      <c r="X20" s="1">
        <f t="shared" si="4"/>
        <v>1.2838750072348386</v>
      </c>
      <c r="Y20" s="1">
        <f t="shared" si="4"/>
        <v>1.2839921462345405</v>
      </c>
      <c r="Z20" s="1">
        <f t="shared" si="4"/>
        <v>1.2840180572895465</v>
      </c>
      <c r="AA20" s="1">
        <f t="shared" si="4"/>
        <v>1.2840237887946235</v>
      </c>
      <c r="AB20" s="1">
        <f t="shared" si="4"/>
        <v>1.2840250565990585</v>
      </c>
      <c r="AC20" s="1">
        <f t="shared" si="4"/>
        <v>1.2840253370364068</v>
      </c>
    </row>
    <row r="21" spans="5:42" x14ac:dyDescent="0.35">
      <c r="E21">
        <v>5</v>
      </c>
      <c r="F21" s="2">
        <f t="shared" si="3"/>
        <v>0</v>
      </c>
      <c r="G21" s="2">
        <f t="shared" si="3"/>
        <v>-0.99999999999999989</v>
      </c>
      <c r="H21" s="2">
        <f t="shared" si="3"/>
        <v>-1.221199216928595</v>
      </c>
      <c r="I21" s="2">
        <f t="shared" si="3"/>
        <v>-1.2701283104984187</v>
      </c>
      <c r="J21" s="2">
        <f t="shared" si="3"/>
        <v>-1.2809513876810896</v>
      </c>
      <c r="K21" s="2">
        <f t="shared" si="3"/>
        <v>-1.2833454438786542</v>
      </c>
      <c r="L21" s="2">
        <f t="shared" si="3"/>
        <v>-1.2838750072348386</v>
      </c>
      <c r="M21" s="2">
        <f t="shared" si="3"/>
        <v>-1.2839921462345405</v>
      </c>
      <c r="N21" s="2">
        <f t="shared" si="3"/>
        <v>-1.2840180572895465</v>
      </c>
      <c r="O21" s="2">
        <f t="shared" si="3"/>
        <v>-1.2840237887946235</v>
      </c>
      <c r="P21" s="2">
        <f t="shared" si="3"/>
        <v>-1.2840250565990585</v>
      </c>
      <c r="R21">
        <v>5</v>
      </c>
      <c r="S21" s="1">
        <f t="shared" si="4"/>
        <v>0.99999999999999989</v>
      </c>
      <c r="T21" s="1">
        <f t="shared" si="4"/>
        <v>1.221199216928595</v>
      </c>
      <c r="U21" s="1">
        <f t="shared" si="4"/>
        <v>1.2701283104984187</v>
      </c>
      <c r="V21" s="1">
        <f t="shared" si="4"/>
        <v>1.2809513876810896</v>
      </c>
      <c r="W21" s="1">
        <f t="shared" si="4"/>
        <v>1.2833454438786542</v>
      </c>
      <c r="X21" s="1">
        <f t="shared" si="4"/>
        <v>1.2838750072348386</v>
      </c>
      <c r="Y21" s="1">
        <f t="shared" si="4"/>
        <v>1.2839921462345405</v>
      </c>
      <c r="Z21" s="1">
        <f t="shared" si="4"/>
        <v>1.2840180572895465</v>
      </c>
      <c r="AA21" s="1">
        <f t="shared" si="4"/>
        <v>1.2840237887946235</v>
      </c>
      <c r="AB21" s="1">
        <f t="shared" si="4"/>
        <v>1.2840250565990585</v>
      </c>
      <c r="AC21" s="1">
        <f t="shared" si="4"/>
        <v>1.2840253370364068</v>
      </c>
    </row>
    <row r="22" spans="5:42" x14ac:dyDescent="0.35">
      <c r="E22">
        <v>6</v>
      </c>
      <c r="F22" s="2">
        <f t="shared" si="3"/>
        <v>0</v>
      </c>
      <c r="G22" s="2">
        <f t="shared" si="3"/>
        <v>-0.99999999999999989</v>
      </c>
      <c r="H22" s="2">
        <f t="shared" si="3"/>
        <v>-1.221199216928595</v>
      </c>
      <c r="I22" s="2">
        <f t="shared" si="3"/>
        <v>-1.2701283104984187</v>
      </c>
      <c r="J22" s="2">
        <f t="shared" si="3"/>
        <v>-1.2809513876810896</v>
      </c>
      <c r="K22" s="2">
        <f t="shared" si="3"/>
        <v>-1.2833454438786542</v>
      </c>
      <c r="L22" s="2">
        <f t="shared" si="3"/>
        <v>-1.2838750072348386</v>
      </c>
      <c r="M22" s="2">
        <f t="shared" si="3"/>
        <v>-1.2839921462345405</v>
      </c>
      <c r="N22" s="2">
        <f t="shared" si="3"/>
        <v>-1.2840180572895465</v>
      </c>
      <c r="O22" s="2">
        <f t="shared" si="3"/>
        <v>-1.2840237887946235</v>
      </c>
      <c r="P22" s="2">
        <f t="shared" si="3"/>
        <v>-1.2840250565990585</v>
      </c>
      <c r="R22">
        <v>6</v>
      </c>
      <c r="S22" s="1">
        <f t="shared" si="4"/>
        <v>0.99999999999999989</v>
      </c>
      <c r="T22" s="1">
        <f t="shared" si="4"/>
        <v>1.221199216928595</v>
      </c>
      <c r="U22" s="1">
        <f t="shared" si="4"/>
        <v>1.2701283104984187</v>
      </c>
      <c r="V22" s="1">
        <f t="shared" si="4"/>
        <v>1.2809513876810896</v>
      </c>
      <c r="W22" s="1">
        <f t="shared" si="4"/>
        <v>1.2833454438786542</v>
      </c>
      <c r="X22" s="1">
        <f t="shared" si="4"/>
        <v>1.2838750072348386</v>
      </c>
      <c r="Y22" s="1">
        <f t="shared" si="4"/>
        <v>1.2839921462345405</v>
      </c>
      <c r="Z22" s="1">
        <f t="shared" si="4"/>
        <v>1.2840180572895465</v>
      </c>
      <c r="AA22" s="1">
        <f t="shared" si="4"/>
        <v>1.2840237887946235</v>
      </c>
      <c r="AB22" s="1">
        <f t="shared" si="4"/>
        <v>1.2840250565990585</v>
      </c>
      <c r="AC22" s="1">
        <f t="shared" si="4"/>
        <v>1.2840253370364068</v>
      </c>
    </row>
    <row r="23" spans="5:42" x14ac:dyDescent="0.35">
      <c r="E23">
        <v>7</v>
      </c>
      <c r="F23" s="2">
        <f t="shared" si="3"/>
        <v>0</v>
      </c>
      <c r="G23" s="2">
        <f t="shared" si="3"/>
        <v>-0.99999999999999989</v>
      </c>
      <c r="H23" s="2">
        <f t="shared" si="3"/>
        <v>-1.221199216928595</v>
      </c>
      <c r="I23" s="2">
        <f t="shared" si="3"/>
        <v>-1.2701283104984187</v>
      </c>
      <c r="J23" s="2">
        <f t="shared" si="3"/>
        <v>-1.2809513876810896</v>
      </c>
      <c r="K23" s="2">
        <f t="shared" si="3"/>
        <v>-1.2833454438786542</v>
      </c>
      <c r="L23" s="2">
        <f t="shared" si="3"/>
        <v>-1.2838750072348386</v>
      </c>
      <c r="M23" s="2">
        <f t="shared" si="3"/>
        <v>-1.2839921462345405</v>
      </c>
      <c r="N23" s="2">
        <f t="shared" si="3"/>
        <v>-1.2840180572895465</v>
      </c>
      <c r="O23" s="2">
        <f t="shared" si="3"/>
        <v>-1.2840237887946235</v>
      </c>
      <c r="P23" s="2">
        <f t="shared" si="3"/>
        <v>-1.2840250565990585</v>
      </c>
      <c r="R23">
        <v>7</v>
      </c>
      <c r="S23" s="1">
        <f t="shared" si="4"/>
        <v>0.99999999999999989</v>
      </c>
      <c r="T23" s="1">
        <f t="shared" si="4"/>
        <v>1.221199216928595</v>
      </c>
      <c r="U23" s="1">
        <f t="shared" si="4"/>
        <v>1.2701283104984187</v>
      </c>
      <c r="V23" s="1">
        <f t="shared" si="4"/>
        <v>1.2809513876810896</v>
      </c>
      <c r="W23" s="1">
        <f t="shared" si="4"/>
        <v>1.2833454438786542</v>
      </c>
      <c r="X23" s="1">
        <f t="shared" si="4"/>
        <v>1.2838750072348386</v>
      </c>
      <c r="Y23" s="1">
        <f t="shared" si="4"/>
        <v>1.2839921462345405</v>
      </c>
      <c r="Z23" s="1">
        <f t="shared" si="4"/>
        <v>1.2840180572895465</v>
      </c>
      <c r="AA23" s="1">
        <f t="shared" si="4"/>
        <v>1.2840237887946235</v>
      </c>
      <c r="AB23" s="1">
        <f t="shared" si="4"/>
        <v>1.2840250565990585</v>
      </c>
      <c r="AC23" s="1">
        <f t="shared" si="4"/>
        <v>1.2840253370364068</v>
      </c>
    </row>
    <row r="24" spans="5:42" x14ac:dyDescent="0.35">
      <c r="E24">
        <v>8</v>
      </c>
      <c r="F24" s="2">
        <f t="shared" si="3"/>
        <v>0</v>
      </c>
      <c r="G24" s="2">
        <f t="shared" si="3"/>
        <v>-0.99999999999999989</v>
      </c>
      <c r="H24" s="2">
        <f t="shared" si="3"/>
        <v>-1.221199216928595</v>
      </c>
      <c r="I24" s="2">
        <f t="shared" si="3"/>
        <v>-1.2701283104984187</v>
      </c>
      <c r="J24" s="2">
        <f t="shared" si="3"/>
        <v>-1.2809513876810896</v>
      </c>
      <c r="K24" s="2">
        <f t="shared" si="3"/>
        <v>-1.2833454438786542</v>
      </c>
      <c r="L24" s="2">
        <f t="shared" si="3"/>
        <v>-1.2838750072348386</v>
      </c>
      <c r="M24" s="2">
        <f t="shared" si="3"/>
        <v>-1.2839921462345405</v>
      </c>
      <c r="N24" s="2">
        <f t="shared" si="3"/>
        <v>-1.2840180572895465</v>
      </c>
      <c r="O24" s="2">
        <f t="shared" si="3"/>
        <v>-1.2840237887946235</v>
      </c>
      <c r="P24" s="2">
        <f t="shared" si="3"/>
        <v>-1.2840250565990585</v>
      </c>
      <c r="R24">
        <v>8</v>
      </c>
      <c r="S24" s="1">
        <f t="shared" si="4"/>
        <v>0.99999999999999989</v>
      </c>
      <c r="T24" s="1">
        <f t="shared" si="4"/>
        <v>1.221199216928595</v>
      </c>
      <c r="U24" s="1">
        <f t="shared" si="4"/>
        <v>1.2701283104984187</v>
      </c>
      <c r="V24" s="1">
        <f t="shared" si="4"/>
        <v>1.2809513876810896</v>
      </c>
      <c r="W24" s="1">
        <f t="shared" si="4"/>
        <v>1.2833454438786542</v>
      </c>
      <c r="X24" s="1">
        <f t="shared" si="4"/>
        <v>1.2838750072348386</v>
      </c>
      <c r="Y24" s="1">
        <f t="shared" si="4"/>
        <v>1.2839921462345405</v>
      </c>
      <c r="Z24" s="1">
        <f t="shared" si="4"/>
        <v>1.2840180572895465</v>
      </c>
      <c r="AA24" s="1">
        <f t="shared" si="4"/>
        <v>1.2840237887946235</v>
      </c>
      <c r="AB24" s="1">
        <f t="shared" si="4"/>
        <v>1.2840250565990585</v>
      </c>
      <c r="AC24" s="1">
        <f t="shared" si="4"/>
        <v>1.2840253370364068</v>
      </c>
    </row>
    <row r="25" spans="5:42" x14ac:dyDescent="0.35">
      <c r="E25">
        <v>9</v>
      </c>
      <c r="F25" s="2">
        <f t="shared" si="3"/>
        <v>0</v>
      </c>
      <c r="G25" s="2">
        <f t="shared" si="3"/>
        <v>-0.99999999999999989</v>
      </c>
      <c r="H25" s="2">
        <f t="shared" si="3"/>
        <v>-1.221199216928595</v>
      </c>
      <c r="I25" s="2">
        <f t="shared" si="3"/>
        <v>-1.2701283104984187</v>
      </c>
      <c r="J25" s="2">
        <f t="shared" si="3"/>
        <v>-1.2809513876810896</v>
      </c>
      <c r="K25" s="2">
        <f t="shared" si="3"/>
        <v>-1.2833454438786542</v>
      </c>
      <c r="L25" s="2">
        <f t="shared" si="3"/>
        <v>-1.2838750072348386</v>
      </c>
      <c r="M25" s="2">
        <f t="shared" si="3"/>
        <v>-1.2839921462345405</v>
      </c>
      <c r="N25" s="2">
        <f t="shared" si="3"/>
        <v>-1.2840180572895465</v>
      </c>
      <c r="O25" s="2">
        <f t="shared" si="3"/>
        <v>-1.2840237887946235</v>
      </c>
      <c r="P25" s="2">
        <f t="shared" si="3"/>
        <v>-1.2840250565990585</v>
      </c>
      <c r="R25">
        <v>9</v>
      </c>
      <c r="S25" s="1">
        <f t="shared" si="4"/>
        <v>0.99999999999999989</v>
      </c>
      <c r="T25" s="1">
        <f t="shared" si="4"/>
        <v>1.221199216928595</v>
      </c>
      <c r="U25" s="1">
        <f t="shared" si="4"/>
        <v>1.2701283104984187</v>
      </c>
      <c r="V25" s="1">
        <f t="shared" si="4"/>
        <v>1.2809513876810896</v>
      </c>
      <c r="W25" s="1">
        <f t="shared" si="4"/>
        <v>1.2833454438786542</v>
      </c>
      <c r="X25" s="1">
        <f t="shared" si="4"/>
        <v>1.2838750072348386</v>
      </c>
      <c r="Y25" s="1">
        <f t="shared" si="4"/>
        <v>1.2839921462345405</v>
      </c>
      <c r="Z25" s="1">
        <f t="shared" si="4"/>
        <v>1.2840180572895465</v>
      </c>
      <c r="AA25" s="1">
        <f t="shared" si="4"/>
        <v>1.2840237887946235</v>
      </c>
      <c r="AB25" s="1">
        <f t="shared" si="4"/>
        <v>1.2840250565990585</v>
      </c>
      <c r="AC25" s="1">
        <f t="shared" si="4"/>
        <v>1.2840253370364068</v>
      </c>
    </row>
    <row r="26" spans="5:42" x14ac:dyDescent="0.35">
      <c r="E26">
        <v>10</v>
      </c>
      <c r="F26" s="2">
        <f t="shared" si="3"/>
        <v>0</v>
      </c>
      <c r="G26" s="2">
        <f t="shared" si="3"/>
        <v>-0.99999999999999989</v>
      </c>
      <c r="H26" s="2">
        <f t="shared" si="3"/>
        <v>-1.221199216928595</v>
      </c>
      <c r="I26" s="2">
        <f t="shared" si="3"/>
        <v>-1.2701283104984187</v>
      </c>
      <c r="J26" s="2">
        <f t="shared" si="3"/>
        <v>-1.2809513876810896</v>
      </c>
      <c r="K26" s="2">
        <f t="shared" si="3"/>
        <v>-1.2833454438786542</v>
      </c>
      <c r="L26" s="2">
        <f t="shared" si="3"/>
        <v>-1.2838750072348386</v>
      </c>
      <c r="M26" s="2">
        <f t="shared" si="3"/>
        <v>-1.2839921462345405</v>
      </c>
      <c r="N26" s="2">
        <f t="shared" si="3"/>
        <v>-1.2840180572895465</v>
      </c>
      <c r="O26" s="2">
        <f t="shared" si="3"/>
        <v>-1.2840237887946235</v>
      </c>
      <c r="P26" s="2">
        <f t="shared" si="3"/>
        <v>-1.2840250565990585</v>
      </c>
      <c r="R26">
        <v>10</v>
      </c>
      <c r="S26" s="1">
        <f t="shared" si="4"/>
        <v>0.99999999999999989</v>
      </c>
      <c r="T26" s="1">
        <f t="shared" si="4"/>
        <v>1.221199216928595</v>
      </c>
      <c r="U26" s="1">
        <f t="shared" si="4"/>
        <v>1.2701283104984187</v>
      </c>
      <c r="V26" s="1">
        <f t="shared" si="4"/>
        <v>1.2809513876810896</v>
      </c>
      <c r="W26" s="1">
        <f t="shared" si="4"/>
        <v>1.2833454438786542</v>
      </c>
      <c r="X26" s="1">
        <f t="shared" si="4"/>
        <v>1.2838750072348386</v>
      </c>
      <c r="Y26" s="1">
        <f t="shared" si="4"/>
        <v>1.2839921462345405</v>
      </c>
      <c r="Z26" s="1">
        <f t="shared" si="4"/>
        <v>1.2840180572895465</v>
      </c>
      <c r="AA26" s="1">
        <f t="shared" si="4"/>
        <v>1.2840237887946235</v>
      </c>
      <c r="AB26" s="1">
        <f t="shared" si="4"/>
        <v>1.2840250565990585</v>
      </c>
      <c r="AC26" s="1">
        <f t="shared" si="4"/>
        <v>1.2840253370364068</v>
      </c>
      <c r="AF26" t="s">
        <v>9</v>
      </c>
    </row>
    <row r="28" spans="5:42" x14ac:dyDescent="0.35">
      <c r="E28" t="s">
        <v>6</v>
      </c>
      <c r="F28">
        <v>0</v>
      </c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R28" t="s">
        <v>7</v>
      </c>
      <c r="S28" s="4">
        <v>0</v>
      </c>
      <c r="T28" s="4">
        <v>1</v>
      </c>
      <c r="U28" s="4">
        <v>2</v>
      </c>
      <c r="V28" s="4">
        <v>3</v>
      </c>
      <c r="W28" s="4">
        <v>4</v>
      </c>
      <c r="X28" s="4">
        <v>5</v>
      </c>
      <c r="Y28" s="4">
        <v>6</v>
      </c>
      <c r="Z28" s="4">
        <v>7</v>
      </c>
      <c r="AA28" s="4">
        <v>8</v>
      </c>
      <c r="AB28" s="4">
        <v>9</v>
      </c>
      <c r="AC28" s="4">
        <v>10</v>
      </c>
      <c r="AE28" t="s">
        <v>8</v>
      </c>
      <c r="AF28" s="4">
        <v>0</v>
      </c>
      <c r="AG28" s="4">
        <v>1</v>
      </c>
      <c r="AH28" s="4">
        <v>2</v>
      </c>
      <c r="AI28" s="4">
        <v>3</v>
      </c>
      <c r="AJ28" s="4">
        <v>4</v>
      </c>
      <c r="AK28" s="4">
        <v>5</v>
      </c>
      <c r="AL28" s="4">
        <v>6</v>
      </c>
      <c r="AM28" s="4">
        <v>7</v>
      </c>
      <c r="AN28" s="4">
        <v>8</v>
      </c>
      <c r="AO28" s="4">
        <v>9</v>
      </c>
      <c r="AP28" s="4">
        <v>10</v>
      </c>
    </row>
    <row r="29" spans="5:42" x14ac:dyDescent="0.35">
      <c r="E29">
        <v>0</v>
      </c>
      <c r="F29" s="2">
        <f t="shared" ref="F29:P39" si="5">F3+F16</f>
        <v>0</v>
      </c>
      <c r="G29" s="2">
        <f t="shared" si="5"/>
        <v>-0.99999999999999989</v>
      </c>
      <c r="H29" s="2">
        <f t="shared" si="5"/>
        <v>-1.221199216928595</v>
      </c>
      <c r="I29" s="2">
        <f t="shared" si="5"/>
        <v>-1.2701283104984187</v>
      </c>
      <c r="J29" s="2">
        <f t="shared" si="5"/>
        <v>-1.2809513876810896</v>
      </c>
      <c r="K29" s="2">
        <f t="shared" si="5"/>
        <v>-1.2833454438786542</v>
      </c>
      <c r="L29" s="2">
        <f t="shared" si="5"/>
        <v>-1.2838750072348386</v>
      </c>
      <c r="M29" s="2">
        <f t="shared" si="5"/>
        <v>-1.2839921462345405</v>
      </c>
      <c r="N29" s="2">
        <f t="shared" si="5"/>
        <v>-1.2840180572895465</v>
      </c>
      <c r="O29" s="2">
        <f t="shared" si="5"/>
        <v>-1.2840237887946235</v>
      </c>
      <c r="P29" s="2">
        <f t="shared" si="5"/>
        <v>-1.2840250565990585</v>
      </c>
      <c r="R29">
        <v>0</v>
      </c>
      <c r="S29" s="5">
        <f t="shared" ref="S29:AC39" si="6">S3+S16</f>
        <v>1.9999999999999998</v>
      </c>
      <c r="T29" s="5">
        <f t="shared" si="6"/>
        <v>2.221199216928595</v>
      </c>
      <c r="U29" s="5">
        <f t="shared" si="6"/>
        <v>2.2701283104984187</v>
      </c>
      <c r="V29" s="5">
        <f t="shared" si="6"/>
        <v>2.2809513876810894</v>
      </c>
      <c r="W29" s="5">
        <f t="shared" si="6"/>
        <v>2.283345443878654</v>
      </c>
      <c r="X29" s="5">
        <f t="shared" si="6"/>
        <v>2.2838750072348386</v>
      </c>
      <c r="Y29" s="5">
        <f t="shared" si="6"/>
        <v>2.2839921462345405</v>
      </c>
      <c r="Z29" s="5">
        <f t="shared" si="6"/>
        <v>2.2840180572895465</v>
      </c>
      <c r="AA29" s="5">
        <f t="shared" si="6"/>
        <v>2.2840237887946233</v>
      </c>
      <c r="AB29" s="5">
        <f t="shared" si="6"/>
        <v>2.2840250565990585</v>
      </c>
      <c r="AC29" s="5">
        <f t="shared" si="6"/>
        <v>2.2840253370364065</v>
      </c>
      <c r="AE29">
        <v>0</v>
      </c>
      <c r="AF29" s="5">
        <f>F29+S29</f>
        <v>1.9999999999999998</v>
      </c>
      <c r="AG29" s="5">
        <f t="shared" ref="AG29:AP39" si="7">G29+T29</f>
        <v>1.221199216928595</v>
      </c>
      <c r="AH29" s="5">
        <f t="shared" si="7"/>
        <v>1.0489290935698237</v>
      </c>
      <c r="AI29" s="5">
        <f t="shared" si="7"/>
        <v>1.0108230771826707</v>
      </c>
      <c r="AJ29" s="5">
        <f t="shared" si="7"/>
        <v>1.0023940561975644</v>
      </c>
      <c r="AK29" s="5">
        <f t="shared" si="7"/>
        <v>1.0005295633561844</v>
      </c>
      <c r="AL29" s="5">
        <f t="shared" si="7"/>
        <v>1.0001171389997019</v>
      </c>
      <c r="AM29" s="5">
        <f t="shared" si="7"/>
        <v>1.000025911055006</v>
      </c>
      <c r="AN29" s="5">
        <f t="shared" si="7"/>
        <v>1.0000057315050768</v>
      </c>
      <c r="AO29" s="5">
        <f t="shared" si="7"/>
        <v>1.000001267804435</v>
      </c>
      <c r="AP29" s="5">
        <f t="shared" si="7"/>
        <v>1.000000280437348</v>
      </c>
    </row>
    <row r="30" spans="5:42" x14ac:dyDescent="0.35">
      <c r="E30">
        <v>1</v>
      </c>
      <c r="F30" s="2">
        <f t="shared" si="5"/>
        <v>-0.99999999999999989</v>
      </c>
      <c r="G30" s="2">
        <f t="shared" si="5"/>
        <v>-1.9999999999999998</v>
      </c>
      <c r="H30" s="2">
        <f t="shared" si="5"/>
        <v>-2.221199216928595</v>
      </c>
      <c r="I30" s="2">
        <f t="shared" si="5"/>
        <v>-2.2701283104984187</v>
      </c>
      <c r="J30" s="2">
        <f t="shared" si="5"/>
        <v>-2.2809513876810894</v>
      </c>
      <c r="K30" s="2">
        <f t="shared" si="5"/>
        <v>-2.283345443878654</v>
      </c>
      <c r="L30" s="2">
        <f t="shared" si="5"/>
        <v>-2.2838750072348386</v>
      </c>
      <c r="M30" s="2">
        <f t="shared" si="5"/>
        <v>-2.2839921462345405</v>
      </c>
      <c r="N30" s="2">
        <f t="shared" si="5"/>
        <v>-2.2840180572895465</v>
      </c>
      <c r="O30" s="2">
        <f t="shared" si="5"/>
        <v>-2.2840237887946233</v>
      </c>
      <c r="P30" s="2">
        <f t="shared" si="5"/>
        <v>-2.2840250565990585</v>
      </c>
      <c r="R30">
        <v>1</v>
      </c>
      <c r="S30" s="5">
        <f t="shared" si="6"/>
        <v>2.221199216928595</v>
      </c>
      <c r="T30" s="5">
        <f t="shared" si="6"/>
        <v>2.44239843385719</v>
      </c>
      <c r="U30" s="5">
        <f t="shared" si="6"/>
        <v>2.4913275274270137</v>
      </c>
      <c r="V30" s="5">
        <f t="shared" si="6"/>
        <v>2.5021506046096844</v>
      </c>
      <c r="W30" s="5">
        <f t="shared" si="6"/>
        <v>2.504544660807249</v>
      </c>
      <c r="X30" s="5">
        <f t="shared" si="6"/>
        <v>2.5050742241634336</v>
      </c>
      <c r="Y30" s="5">
        <f t="shared" si="6"/>
        <v>2.5051913631631355</v>
      </c>
      <c r="Z30" s="5">
        <f t="shared" si="6"/>
        <v>2.5052172742181416</v>
      </c>
      <c r="AA30" s="5">
        <f t="shared" si="6"/>
        <v>2.5052230057232183</v>
      </c>
      <c r="AB30" s="5">
        <f t="shared" si="6"/>
        <v>2.5052242735276535</v>
      </c>
      <c r="AC30" s="5">
        <f t="shared" si="6"/>
        <v>2.505224553965002</v>
      </c>
      <c r="AE30">
        <v>1</v>
      </c>
      <c r="AF30" s="5">
        <f t="shared" ref="AF30:AF39" si="8">F30+S30</f>
        <v>1.221199216928595</v>
      </c>
      <c r="AG30" s="5">
        <f t="shared" si="7"/>
        <v>0.44239843385719024</v>
      </c>
      <c r="AH30" s="5">
        <f t="shared" si="7"/>
        <v>0.27012831049841868</v>
      </c>
      <c r="AI30" s="5">
        <f t="shared" si="7"/>
        <v>0.23202229411126574</v>
      </c>
      <c r="AJ30" s="5">
        <f t="shared" si="7"/>
        <v>0.22359327312615962</v>
      </c>
      <c r="AK30" s="5">
        <f t="shared" si="7"/>
        <v>0.2217287802847796</v>
      </c>
      <c r="AL30" s="5">
        <f t="shared" si="7"/>
        <v>0.2213163559282969</v>
      </c>
      <c r="AM30" s="5">
        <f t="shared" si="7"/>
        <v>0.22122512798360106</v>
      </c>
      <c r="AN30" s="5">
        <f t="shared" si="7"/>
        <v>0.22120494843367178</v>
      </c>
      <c r="AO30" s="5">
        <f t="shared" si="7"/>
        <v>0.22120048473303022</v>
      </c>
      <c r="AP30" s="5">
        <f t="shared" si="7"/>
        <v>0.22119949736594346</v>
      </c>
    </row>
    <row r="31" spans="5:42" x14ac:dyDescent="0.35">
      <c r="E31">
        <v>2</v>
      </c>
      <c r="F31" s="2">
        <f t="shared" si="5"/>
        <v>-1.221199216928595</v>
      </c>
      <c r="G31" s="2">
        <f t="shared" si="5"/>
        <v>-2.221199216928595</v>
      </c>
      <c r="H31" s="2">
        <f t="shared" si="5"/>
        <v>-2.44239843385719</v>
      </c>
      <c r="I31" s="2">
        <f t="shared" si="5"/>
        <v>-2.4913275274270137</v>
      </c>
      <c r="J31" s="2">
        <f t="shared" si="5"/>
        <v>-2.5021506046096844</v>
      </c>
      <c r="K31" s="2">
        <f t="shared" si="5"/>
        <v>-2.504544660807249</v>
      </c>
      <c r="L31" s="2">
        <f t="shared" si="5"/>
        <v>-2.5050742241634336</v>
      </c>
      <c r="M31" s="2">
        <f t="shared" si="5"/>
        <v>-2.5051913631631355</v>
      </c>
      <c r="N31" s="2">
        <f t="shared" si="5"/>
        <v>-2.5052172742181416</v>
      </c>
      <c r="O31" s="2">
        <f t="shared" si="5"/>
        <v>-2.5052230057232183</v>
      </c>
      <c r="P31" s="2">
        <f t="shared" si="5"/>
        <v>-2.5052242735276535</v>
      </c>
      <c r="R31">
        <v>2</v>
      </c>
      <c r="S31" s="5">
        <f t="shared" si="6"/>
        <v>2.2701283104984187</v>
      </c>
      <c r="T31" s="5">
        <f t="shared" si="6"/>
        <v>2.4913275274270137</v>
      </c>
      <c r="U31" s="5">
        <f t="shared" si="6"/>
        <v>2.5402566209968374</v>
      </c>
      <c r="V31" s="5">
        <f t="shared" si="6"/>
        <v>2.5510796981795085</v>
      </c>
      <c r="W31" s="5">
        <f t="shared" si="6"/>
        <v>2.5534737543770731</v>
      </c>
      <c r="X31" s="5">
        <f t="shared" si="6"/>
        <v>2.5540033177332573</v>
      </c>
      <c r="Y31" s="5">
        <f t="shared" si="6"/>
        <v>2.5541204567329592</v>
      </c>
      <c r="Z31" s="5">
        <f t="shared" si="6"/>
        <v>2.5541463677879652</v>
      </c>
      <c r="AA31" s="5">
        <f t="shared" si="6"/>
        <v>2.5541520992930424</v>
      </c>
      <c r="AB31" s="5">
        <f t="shared" si="6"/>
        <v>2.5541533670974772</v>
      </c>
      <c r="AC31" s="5">
        <f t="shared" si="6"/>
        <v>2.5541536475348252</v>
      </c>
      <c r="AE31">
        <v>2</v>
      </c>
      <c r="AF31" s="5">
        <f t="shared" si="8"/>
        <v>1.0489290935698237</v>
      </c>
      <c r="AG31" s="5">
        <f t="shared" si="7"/>
        <v>0.27012831049841868</v>
      </c>
      <c r="AH31" s="5">
        <f t="shared" si="7"/>
        <v>9.7858187139647335E-2</v>
      </c>
      <c r="AI31" s="5">
        <f t="shared" si="7"/>
        <v>5.9752170752494838E-2</v>
      </c>
      <c r="AJ31" s="5">
        <f t="shared" si="7"/>
        <v>5.132314976738872E-2</v>
      </c>
      <c r="AK31" s="5">
        <f t="shared" si="7"/>
        <v>4.945865692600826E-2</v>
      </c>
      <c r="AL31" s="5">
        <f t="shared" si="7"/>
        <v>4.9046232569525561E-2</v>
      </c>
      <c r="AM31" s="5">
        <f t="shared" si="7"/>
        <v>4.8955004624829712E-2</v>
      </c>
      <c r="AN31" s="5">
        <f t="shared" si="7"/>
        <v>4.8934825074900878E-2</v>
      </c>
      <c r="AO31" s="5">
        <f t="shared" si="7"/>
        <v>4.8930361374258879E-2</v>
      </c>
      <c r="AP31" s="5">
        <f t="shared" si="7"/>
        <v>4.8929374007171678E-2</v>
      </c>
    </row>
    <row r="32" spans="5:42" x14ac:dyDescent="0.35">
      <c r="E32">
        <v>3</v>
      </c>
      <c r="F32" s="2">
        <f t="shared" si="5"/>
        <v>-1.2701283104984187</v>
      </c>
      <c r="G32" s="2">
        <f t="shared" si="5"/>
        <v>-2.2701283104984187</v>
      </c>
      <c r="H32" s="2">
        <f t="shared" si="5"/>
        <v>-2.4913275274270137</v>
      </c>
      <c r="I32" s="2">
        <f t="shared" si="5"/>
        <v>-2.5402566209968374</v>
      </c>
      <c r="J32" s="2">
        <f t="shared" si="5"/>
        <v>-2.5510796981795085</v>
      </c>
      <c r="K32" s="2">
        <f t="shared" si="5"/>
        <v>-2.5534737543770731</v>
      </c>
      <c r="L32" s="2">
        <f t="shared" si="5"/>
        <v>-2.5540033177332573</v>
      </c>
      <c r="M32" s="2">
        <f t="shared" si="5"/>
        <v>-2.5541204567329592</v>
      </c>
      <c r="N32" s="2">
        <f t="shared" si="5"/>
        <v>-2.5541463677879652</v>
      </c>
      <c r="O32" s="2">
        <f t="shared" si="5"/>
        <v>-2.5541520992930424</v>
      </c>
      <c r="P32" s="2">
        <f t="shared" si="5"/>
        <v>-2.5541533670974772</v>
      </c>
      <c r="R32">
        <v>3</v>
      </c>
      <c r="S32" s="5">
        <f t="shared" si="6"/>
        <v>2.2809513876810894</v>
      </c>
      <c r="T32" s="5">
        <f t="shared" si="6"/>
        <v>2.5021506046096844</v>
      </c>
      <c r="U32" s="5">
        <f t="shared" si="6"/>
        <v>2.5510796981795085</v>
      </c>
      <c r="V32" s="5">
        <f t="shared" si="6"/>
        <v>2.5619027753621793</v>
      </c>
      <c r="W32" s="5">
        <f t="shared" si="6"/>
        <v>2.5642968315597439</v>
      </c>
      <c r="X32" s="5">
        <f t="shared" si="6"/>
        <v>2.5648263949159285</v>
      </c>
      <c r="Y32" s="5">
        <f t="shared" si="6"/>
        <v>2.5649435339156303</v>
      </c>
      <c r="Z32" s="5">
        <f t="shared" si="6"/>
        <v>2.5649694449706359</v>
      </c>
      <c r="AA32" s="5">
        <f t="shared" si="6"/>
        <v>2.5649751764757132</v>
      </c>
      <c r="AB32" s="5">
        <f t="shared" si="6"/>
        <v>2.5649764442801484</v>
      </c>
      <c r="AC32" s="5">
        <f t="shared" si="6"/>
        <v>2.5649767247174964</v>
      </c>
      <c r="AE32">
        <v>3</v>
      </c>
      <c r="AF32" s="5">
        <f t="shared" si="8"/>
        <v>1.0108230771826707</v>
      </c>
      <c r="AG32" s="5">
        <f t="shared" si="7"/>
        <v>0.23202229411126574</v>
      </c>
      <c r="AH32" s="5">
        <f t="shared" si="7"/>
        <v>5.9752170752494838E-2</v>
      </c>
      <c r="AI32" s="5">
        <f t="shared" si="7"/>
        <v>2.1646154365341896E-2</v>
      </c>
      <c r="AJ32" s="5">
        <f t="shared" si="7"/>
        <v>1.3217133380235335E-2</v>
      </c>
      <c r="AK32" s="5">
        <f t="shared" si="7"/>
        <v>1.1352640538855319E-2</v>
      </c>
      <c r="AL32" s="5">
        <f t="shared" si="7"/>
        <v>1.0940216182373064E-2</v>
      </c>
      <c r="AM32" s="5">
        <f t="shared" si="7"/>
        <v>1.0848988237676771E-2</v>
      </c>
      <c r="AN32" s="5">
        <f t="shared" si="7"/>
        <v>1.0828808687747937E-2</v>
      </c>
      <c r="AO32" s="5">
        <f t="shared" si="7"/>
        <v>1.0824344987105938E-2</v>
      </c>
      <c r="AP32" s="5">
        <f t="shared" si="7"/>
        <v>1.0823357620019181E-2</v>
      </c>
    </row>
    <row r="33" spans="2:42" x14ac:dyDescent="0.35">
      <c r="E33">
        <v>4</v>
      </c>
      <c r="F33" s="2">
        <f t="shared" si="5"/>
        <v>-1.2809513876810896</v>
      </c>
      <c r="G33" s="2">
        <f t="shared" si="5"/>
        <v>-2.2809513876810894</v>
      </c>
      <c r="H33" s="2">
        <f t="shared" si="5"/>
        <v>-2.5021506046096844</v>
      </c>
      <c r="I33" s="2">
        <f t="shared" si="5"/>
        <v>-2.5510796981795085</v>
      </c>
      <c r="J33" s="2">
        <f t="shared" si="5"/>
        <v>-2.5619027753621793</v>
      </c>
      <c r="K33" s="2">
        <f t="shared" si="5"/>
        <v>-2.5642968315597439</v>
      </c>
      <c r="L33" s="2">
        <f t="shared" si="5"/>
        <v>-2.5648263949159285</v>
      </c>
      <c r="M33" s="2">
        <f t="shared" si="5"/>
        <v>-2.5649435339156303</v>
      </c>
      <c r="N33" s="2">
        <f t="shared" si="5"/>
        <v>-2.5649694449706359</v>
      </c>
      <c r="O33" s="2">
        <f t="shared" si="5"/>
        <v>-2.5649751764757132</v>
      </c>
      <c r="P33" s="2">
        <f t="shared" si="5"/>
        <v>-2.5649764442801484</v>
      </c>
      <c r="R33">
        <v>4</v>
      </c>
      <c r="S33" s="5">
        <f t="shared" si="6"/>
        <v>2.283345443878654</v>
      </c>
      <c r="T33" s="5">
        <f t="shared" si="6"/>
        <v>2.504544660807249</v>
      </c>
      <c r="U33" s="5">
        <f t="shared" si="6"/>
        <v>2.5534737543770731</v>
      </c>
      <c r="V33" s="5">
        <f t="shared" si="6"/>
        <v>2.5642968315597439</v>
      </c>
      <c r="W33" s="5">
        <f t="shared" si="6"/>
        <v>2.5666908877573085</v>
      </c>
      <c r="X33" s="5">
        <f t="shared" si="6"/>
        <v>2.5672204511134931</v>
      </c>
      <c r="Y33" s="5">
        <f t="shared" si="6"/>
        <v>2.567337590113195</v>
      </c>
      <c r="Z33" s="5">
        <f t="shared" si="6"/>
        <v>2.5673635011682006</v>
      </c>
      <c r="AA33" s="5">
        <f t="shared" si="6"/>
        <v>2.5673692326732778</v>
      </c>
      <c r="AB33" s="5">
        <f t="shared" si="6"/>
        <v>2.567370500477713</v>
      </c>
      <c r="AC33" s="5">
        <f t="shared" si="6"/>
        <v>2.567370780915061</v>
      </c>
      <c r="AE33">
        <v>4</v>
      </c>
      <c r="AF33" s="5">
        <f t="shared" si="8"/>
        <v>1.0023940561975644</v>
      </c>
      <c r="AG33" s="5">
        <f t="shared" si="7"/>
        <v>0.22359327312615962</v>
      </c>
      <c r="AH33" s="5">
        <f t="shared" si="7"/>
        <v>5.132314976738872E-2</v>
      </c>
      <c r="AI33" s="5">
        <f t="shared" si="7"/>
        <v>1.3217133380235335E-2</v>
      </c>
      <c r="AJ33" s="5">
        <f t="shared" si="7"/>
        <v>4.7881123951292182E-3</v>
      </c>
      <c r="AK33" s="5">
        <f t="shared" si="7"/>
        <v>2.9236195537492016E-3</v>
      </c>
      <c r="AL33" s="5">
        <f t="shared" si="7"/>
        <v>2.5111951972665025E-3</v>
      </c>
      <c r="AM33" s="5">
        <f t="shared" si="7"/>
        <v>2.4199672525702098E-3</v>
      </c>
      <c r="AN33" s="5">
        <f t="shared" si="7"/>
        <v>2.3997877026418202E-3</v>
      </c>
      <c r="AO33" s="5">
        <f t="shared" si="7"/>
        <v>2.3953240019998212E-3</v>
      </c>
      <c r="AP33" s="5">
        <f t="shared" si="7"/>
        <v>2.3943366349126194E-3</v>
      </c>
    </row>
    <row r="34" spans="2:42" x14ac:dyDescent="0.35">
      <c r="E34">
        <v>5</v>
      </c>
      <c r="F34" s="2">
        <f t="shared" si="5"/>
        <v>-1.2833454438786542</v>
      </c>
      <c r="G34" s="2">
        <f t="shared" si="5"/>
        <v>-2.283345443878654</v>
      </c>
      <c r="H34" s="2">
        <f t="shared" si="5"/>
        <v>-2.504544660807249</v>
      </c>
      <c r="I34" s="2">
        <f t="shared" si="5"/>
        <v>-2.5534737543770731</v>
      </c>
      <c r="J34" s="2">
        <f t="shared" si="5"/>
        <v>-2.5642968315597439</v>
      </c>
      <c r="K34" s="2">
        <f t="shared" si="5"/>
        <v>-2.5666908877573085</v>
      </c>
      <c r="L34" s="2">
        <f t="shared" si="5"/>
        <v>-2.5672204511134931</v>
      </c>
      <c r="M34" s="2">
        <f t="shared" si="5"/>
        <v>-2.567337590113195</v>
      </c>
      <c r="N34" s="2">
        <f t="shared" si="5"/>
        <v>-2.5673635011682006</v>
      </c>
      <c r="O34" s="2">
        <f t="shared" si="5"/>
        <v>-2.5673692326732778</v>
      </c>
      <c r="P34" s="2">
        <f t="shared" si="5"/>
        <v>-2.567370500477713</v>
      </c>
      <c r="R34">
        <v>5</v>
      </c>
      <c r="S34" s="5">
        <f t="shared" si="6"/>
        <v>2.2838750072348386</v>
      </c>
      <c r="T34" s="5">
        <f t="shared" si="6"/>
        <v>2.5050742241634336</v>
      </c>
      <c r="U34" s="5">
        <f t="shared" si="6"/>
        <v>2.5540033177332573</v>
      </c>
      <c r="V34" s="5">
        <f t="shared" si="6"/>
        <v>2.5648263949159285</v>
      </c>
      <c r="W34" s="5">
        <f t="shared" si="6"/>
        <v>2.5672204511134931</v>
      </c>
      <c r="X34" s="5">
        <f t="shared" si="6"/>
        <v>2.5677500144696772</v>
      </c>
      <c r="Y34" s="5">
        <f t="shared" si="6"/>
        <v>2.5678671534693791</v>
      </c>
      <c r="Z34" s="5">
        <f t="shared" si="6"/>
        <v>2.5678930645243851</v>
      </c>
      <c r="AA34" s="5">
        <f t="shared" si="6"/>
        <v>2.5678987960294624</v>
      </c>
      <c r="AB34" s="5">
        <f t="shared" si="6"/>
        <v>2.5679000638338971</v>
      </c>
      <c r="AC34" s="5">
        <f t="shared" si="6"/>
        <v>2.5679003442712451</v>
      </c>
      <c r="AE34">
        <v>5</v>
      </c>
      <c r="AF34" s="5">
        <f t="shared" si="8"/>
        <v>1.0005295633561844</v>
      </c>
      <c r="AG34" s="5">
        <f t="shared" si="7"/>
        <v>0.2217287802847796</v>
      </c>
      <c r="AH34" s="5">
        <f t="shared" si="7"/>
        <v>4.945865692600826E-2</v>
      </c>
      <c r="AI34" s="5">
        <f t="shared" si="7"/>
        <v>1.1352640538855319E-2</v>
      </c>
      <c r="AJ34" s="5">
        <f t="shared" si="7"/>
        <v>2.9236195537492016E-3</v>
      </c>
      <c r="AK34" s="5">
        <f t="shared" si="7"/>
        <v>1.0591267123687409E-3</v>
      </c>
      <c r="AL34" s="5">
        <f t="shared" si="7"/>
        <v>6.4670235588604186E-4</v>
      </c>
      <c r="AM34" s="5">
        <f t="shared" si="7"/>
        <v>5.5547441119019325E-4</v>
      </c>
      <c r="AN34" s="5">
        <f t="shared" si="7"/>
        <v>5.3529486126180359E-4</v>
      </c>
      <c r="AO34" s="5">
        <f t="shared" si="7"/>
        <v>5.3083116061936053E-4</v>
      </c>
      <c r="AP34" s="5">
        <f t="shared" si="7"/>
        <v>5.2984379353215871E-4</v>
      </c>
    </row>
    <row r="35" spans="2:42" x14ac:dyDescent="0.35">
      <c r="E35">
        <v>6</v>
      </c>
      <c r="F35" s="2">
        <f t="shared" si="5"/>
        <v>-1.2838750072348386</v>
      </c>
      <c r="G35" s="2">
        <f t="shared" si="5"/>
        <v>-2.2838750072348386</v>
      </c>
      <c r="H35" s="2">
        <f t="shared" si="5"/>
        <v>-2.5050742241634336</v>
      </c>
      <c r="I35" s="2">
        <f t="shared" si="5"/>
        <v>-2.5540033177332573</v>
      </c>
      <c r="J35" s="2">
        <f t="shared" si="5"/>
        <v>-2.5648263949159285</v>
      </c>
      <c r="K35" s="2">
        <f t="shared" si="5"/>
        <v>-2.5672204511134931</v>
      </c>
      <c r="L35" s="2">
        <f t="shared" si="5"/>
        <v>-2.5677500144696772</v>
      </c>
      <c r="M35" s="2">
        <f t="shared" si="5"/>
        <v>-2.5678671534693791</v>
      </c>
      <c r="N35" s="2">
        <f t="shared" si="5"/>
        <v>-2.5678930645243851</v>
      </c>
      <c r="O35" s="2">
        <f t="shared" si="5"/>
        <v>-2.5678987960294624</v>
      </c>
      <c r="P35" s="2">
        <f t="shared" si="5"/>
        <v>-2.5679000638338971</v>
      </c>
      <c r="R35">
        <v>6</v>
      </c>
      <c r="S35" s="5">
        <f t="shared" si="6"/>
        <v>2.2839921462345405</v>
      </c>
      <c r="T35" s="5">
        <f t="shared" si="6"/>
        <v>2.5051913631631355</v>
      </c>
      <c r="U35" s="5">
        <f t="shared" si="6"/>
        <v>2.5541204567329592</v>
      </c>
      <c r="V35" s="5">
        <f t="shared" si="6"/>
        <v>2.5649435339156303</v>
      </c>
      <c r="W35" s="5">
        <f t="shared" si="6"/>
        <v>2.567337590113195</v>
      </c>
      <c r="X35" s="5">
        <f t="shared" si="6"/>
        <v>2.5678671534693791</v>
      </c>
      <c r="Y35" s="5">
        <f t="shared" si="6"/>
        <v>2.567984292469081</v>
      </c>
      <c r="Z35" s="5">
        <f t="shared" si="6"/>
        <v>2.568010203524087</v>
      </c>
      <c r="AA35" s="5">
        <f t="shared" si="6"/>
        <v>2.5680159350291643</v>
      </c>
      <c r="AB35" s="5">
        <f t="shared" si="6"/>
        <v>2.568017202833599</v>
      </c>
      <c r="AC35" s="5">
        <f t="shared" si="6"/>
        <v>2.568017483270947</v>
      </c>
      <c r="AE35">
        <v>6</v>
      </c>
      <c r="AF35" s="5">
        <f t="shared" si="8"/>
        <v>1.0001171389997019</v>
      </c>
      <c r="AG35" s="5">
        <f t="shared" si="7"/>
        <v>0.2213163559282969</v>
      </c>
      <c r="AH35" s="5">
        <f t="shared" si="7"/>
        <v>4.9046232569525561E-2</v>
      </c>
      <c r="AI35" s="5">
        <f t="shared" si="7"/>
        <v>1.0940216182373064E-2</v>
      </c>
      <c r="AJ35" s="5">
        <f t="shared" si="7"/>
        <v>2.5111951972665025E-3</v>
      </c>
      <c r="AK35" s="5">
        <f t="shared" si="7"/>
        <v>6.4670235588604186E-4</v>
      </c>
      <c r="AL35" s="5">
        <f t="shared" si="7"/>
        <v>2.3427799940378691E-4</v>
      </c>
      <c r="AM35" s="5">
        <f t="shared" si="7"/>
        <v>1.430500547079383E-4</v>
      </c>
      <c r="AN35" s="5">
        <f t="shared" si="7"/>
        <v>1.2287050477910455E-4</v>
      </c>
      <c r="AO35" s="5">
        <f t="shared" si="7"/>
        <v>1.1840680413666149E-4</v>
      </c>
      <c r="AP35" s="5">
        <f t="shared" si="7"/>
        <v>1.1741943704990376E-4</v>
      </c>
    </row>
    <row r="36" spans="2:42" x14ac:dyDescent="0.35">
      <c r="E36">
        <v>7</v>
      </c>
      <c r="F36" s="2">
        <f t="shared" si="5"/>
        <v>-1.2839921462345405</v>
      </c>
      <c r="G36" s="2">
        <f t="shared" si="5"/>
        <v>-2.2839921462345405</v>
      </c>
      <c r="H36" s="2">
        <f t="shared" si="5"/>
        <v>-2.5051913631631355</v>
      </c>
      <c r="I36" s="2">
        <f t="shared" si="5"/>
        <v>-2.5541204567329592</v>
      </c>
      <c r="J36" s="2">
        <f t="shared" si="5"/>
        <v>-2.5649435339156303</v>
      </c>
      <c r="K36" s="2">
        <f t="shared" si="5"/>
        <v>-2.567337590113195</v>
      </c>
      <c r="L36" s="2">
        <f t="shared" si="5"/>
        <v>-2.5678671534693791</v>
      </c>
      <c r="M36" s="2">
        <f t="shared" si="5"/>
        <v>-2.567984292469081</v>
      </c>
      <c r="N36" s="2">
        <f t="shared" si="5"/>
        <v>-2.568010203524087</v>
      </c>
      <c r="O36" s="2">
        <f t="shared" si="5"/>
        <v>-2.5680159350291643</v>
      </c>
      <c r="P36" s="2">
        <f t="shared" si="5"/>
        <v>-2.568017202833599</v>
      </c>
      <c r="R36">
        <v>7</v>
      </c>
      <c r="S36" s="5">
        <f t="shared" si="6"/>
        <v>2.2840180572895465</v>
      </c>
      <c r="T36" s="5">
        <f t="shared" si="6"/>
        <v>2.5052172742181416</v>
      </c>
      <c r="U36" s="5">
        <f t="shared" si="6"/>
        <v>2.5541463677879652</v>
      </c>
      <c r="V36" s="5">
        <f t="shared" si="6"/>
        <v>2.5649694449706359</v>
      </c>
      <c r="W36" s="5">
        <f t="shared" si="6"/>
        <v>2.5673635011682006</v>
      </c>
      <c r="X36" s="5">
        <f t="shared" si="6"/>
        <v>2.5678930645243851</v>
      </c>
      <c r="Y36" s="5">
        <f t="shared" si="6"/>
        <v>2.568010203524087</v>
      </c>
      <c r="Z36" s="5">
        <f t="shared" si="6"/>
        <v>2.5680361145790931</v>
      </c>
      <c r="AA36" s="5">
        <f t="shared" si="6"/>
        <v>2.5680418460841699</v>
      </c>
      <c r="AB36" s="5">
        <f t="shared" si="6"/>
        <v>2.5680431138886051</v>
      </c>
      <c r="AC36" s="5">
        <f t="shared" si="6"/>
        <v>2.5680433943259535</v>
      </c>
      <c r="AE36">
        <v>7</v>
      </c>
      <c r="AF36" s="5">
        <f t="shared" si="8"/>
        <v>1.000025911055006</v>
      </c>
      <c r="AG36" s="5">
        <f t="shared" si="7"/>
        <v>0.22122512798360106</v>
      </c>
      <c r="AH36" s="5">
        <f t="shared" si="7"/>
        <v>4.8955004624829712E-2</v>
      </c>
      <c r="AI36" s="5">
        <f t="shared" si="7"/>
        <v>1.0848988237676771E-2</v>
      </c>
      <c r="AJ36" s="5">
        <f t="shared" si="7"/>
        <v>2.4199672525702098E-3</v>
      </c>
      <c r="AK36" s="5">
        <f t="shared" si="7"/>
        <v>5.5547441119019325E-4</v>
      </c>
      <c r="AL36" s="5">
        <f t="shared" si="7"/>
        <v>1.430500547079383E-4</v>
      </c>
      <c r="AM36" s="5">
        <f t="shared" si="7"/>
        <v>5.1822110012089695E-5</v>
      </c>
      <c r="AN36" s="5">
        <f t="shared" si="7"/>
        <v>3.1642560082811855E-5</v>
      </c>
      <c r="AO36" s="5">
        <f t="shared" si="7"/>
        <v>2.7178859440812886E-5</v>
      </c>
      <c r="AP36" s="5">
        <f t="shared" si="7"/>
        <v>2.6191492354499246E-5</v>
      </c>
    </row>
    <row r="37" spans="2:42" x14ac:dyDescent="0.35">
      <c r="E37">
        <v>8</v>
      </c>
      <c r="F37" s="2">
        <f t="shared" si="5"/>
        <v>-1.2840180572895465</v>
      </c>
      <c r="G37" s="2">
        <f t="shared" si="5"/>
        <v>-2.2840180572895465</v>
      </c>
      <c r="H37" s="2">
        <f t="shared" si="5"/>
        <v>-2.5052172742181416</v>
      </c>
      <c r="I37" s="2">
        <f t="shared" si="5"/>
        <v>-2.5541463677879652</v>
      </c>
      <c r="J37" s="2">
        <f t="shared" si="5"/>
        <v>-2.5649694449706359</v>
      </c>
      <c r="K37" s="2">
        <f t="shared" si="5"/>
        <v>-2.5673635011682006</v>
      </c>
      <c r="L37" s="2">
        <f t="shared" si="5"/>
        <v>-2.5678930645243851</v>
      </c>
      <c r="M37" s="2">
        <f t="shared" si="5"/>
        <v>-2.568010203524087</v>
      </c>
      <c r="N37" s="2">
        <f t="shared" si="5"/>
        <v>-2.5680361145790931</v>
      </c>
      <c r="O37" s="2">
        <f t="shared" si="5"/>
        <v>-2.5680418460841699</v>
      </c>
      <c r="P37" s="2">
        <f t="shared" si="5"/>
        <v>-2.5680431138886051</v>
      </c>
      <c r="R37">
        <v>8</v>
      </c>
      <c r="S37" s="5">
        <f t="shared" si="6"/>
        <v>2.2840237887946233</v>
      </c>
      <c r="T37" s="5">
        <f t="shared" si="6"/>
        <v>2.5052230057232183</v>
      </c>
      <c r="U37" s="5">
        <f t="shared" si="6"/>
        <v>2.5541520992930424</v>
      </c>
      <c r="V37" s="5">
        <f t="shared" si="6"/>
        <v>2.5649751764757132</v>
      </c>
      <c r="W37" s="5">
        <f t="shared" si="6"/>
        <v>2.5673692326732778</v>
      </c>
      <c r="X37" s="5">
        <f t="shared" si="6"/>
        <v>2.5678987960294624</v>
      </c>
      <c r="Y37" s="5">
        <f t="shared" si="6"/>
        <v>2.5680159350291643</v>
      </c>
      <c r="Z37" s="5">
        <f t="shared" si="6"/>
        <v>2.5680418460841699</v>
      </c>
      <c r="AA37" s="5">
        <f t="shared" si="6"/>
        <v>2.5680475775892471</v>
      </c>
      <c r="AB37" s="5">
        <f t="shared" si="6"/>
        <v>2.5680488453936823</v>
      </c>
      <c r="AC37" s="5">
        <f t="shared" si="6"/>
        <v>2.5680491258310303</v>
      </c>
      <c r="AE37">
        <v>8</v>
      </c>
      <c r="AF37" s="5">
        <f t="shared" si="8"/>
        <v>1.0000057315050768</v>
      </c>
      <c r="AG37" s="5">
        <f t="shared" si="7"/>
        <v>0.22120494843367178</v>
      </c>
      <c r="AH37" s="5">
        <f t="shared" si="7"/>
        <v>4.8934825074900878E-2</v>
      </c>
      <c r="AI37" s="5">
        <f t="shared" si="7"/>
        <v>1.0828808687747937E-2</v>
      </c>
      <c r="AJ37" s="5">
        <f t="shared" si="7"/>
        <v>2.3997877026418202E-3</v>
      </c>
      <c r="AK37" s="5">
        <f t="shared" si="7"/>
        <v>5.3529486126180359E-4</v>
      </c>
      <c r="AL37" s="5">
        <f t="shared" si="7"/>
        <v>1.2287050477910455E-4</v>
      </c>
      <c r="AM37" s="5">
        <f t="shared" si="7"/>
        <v>3.1642560082811855E-5</v>
      </c>
      <c r="AN37" s="5">
        <f t="shared" si="7"/>
        <v>1.1463010153978104E-5</v>
      </c>
      <c r="AO37" s="5">
        <f t="shared" si="7"/>
        <v>6.9993095124232241E-6</v>
      </c>
      <c r="AP37" s="5">
        <f t="shared" si="7"/>
        <v>6.011942425221406E-6</v>
      </c>
    </row>
    <row r="38" spans="2:42" x14ac:dyDescent="0.35">
      <c r="E38">
        <v>9</v>
      </c>
      <c r="F38" s="2">
        <f t="shared" si="5"/>
        <v>-1.2840237887946235</v>
      </c>
      <c r="G38" s="2">
        <f t="shared" si="5"/>
        <v>-2.2840237887946233</v>
      </c>
      <c r="H38" s="2">
        <f t="shared" si="5"/>
        <v>-2.5052230057232183</v>
      </c>
      <c r="I38" s="2">
        <f t="shared" si="5"/>
        <v>-2.5541520992930424</v>
      </c>
      <c r="J38" s="2">
        <f t="shared" si="5"/>
        <v>-2.5649751764757132</v>
      </c>
      <c r="K38" s="2">
        <f t="shared" si="5"/>
        <v>-2.5673692326732778</v>
      </c>
      <c r="L38" s="2">
        <f t="shared" si="5"/>
        <v>-2.5678987960294624</v>
      </c>
      <c r="M38" s="2">
        <f t="shared" si="5"/>
        <v>-2.5680159350291643</v>
      </c>
      <c r="N38" s="2">
        <f t="shared" si="5"/>
        <v>-2.5680418460841699</v>
      </c>
      <c r="O38" s="2">
        <f t="shared" si="5"/>
        <v>-2.5680475775892471</v>
      </c>
      <c r="P38" s="2">
        <f t="shared" si="5"/>
        <v>-2.5680488453936823</v>
      </c>
      <c r="R38">
        <v>9</v>
      </c>
      <c r="S38" s="5">
        <f t="shared" si="6"/>
        <v>2.2840250565990585</v>
      </c>
      <c r="T38" s="5">
        <f t="shared" si="6"/>
        <v>2.5052242735276535</v>
      </c>
      <c r="U38" s="5">
        <f t="shared" si="6"/>
        <v>2.5541533670974772</v>
      </c>
      <c r="V38" s="5">
        <f t="shared" si="6"/>
        <v>2.5649764442801484</v>
      </c>
      <c r="W38" s="5">
        <f t="shared" si="6"/>
        <v>2.567370500477713</v>
      </c>
      <c r="X38" s="5">
        <f t="shared" si="6"/>
        <v>2.5679000638338971</v>
      </c>
      <c r="Y38" s="5">
        <f t="shared" si="6"/>
        <v>2.568017202833599</v>
      </c>
      <c r="Z38" s="5">
        <f t="shared" si="6"/>
        <v>2.5680431138886051</v>
      </c>
      <c r="AA38" s="5">
        <f t="shared" si="6"/>
        <v>2.5680488453936823</v>
      </c>
      <c r="AB38" s="5">
        <f t="shared" si="6"/>
        <v>2.568050113198117</v>
      </c>
      <c r="AC38" s="5">
        <f t="shared" si="6"/>
        <v>2.5680503936354651</v>
      </c>
      <c r="AE38">
        <v>9</v>
      </c>
      <c r="AF38" s="5">
        <f t="shared" si="8"/>
        <v>1.000001267804435</v>
      </c>
      <c r="AG38" s="5">
        <f t="shared" si="7"/>
        <v>0.22120048473303022</v>
      </c>
      <c r="AH38" s="5">
        <f t="shared" si="7"/>
        <v>4.8930361374258879E-2</v>
      </c>
      <c r="AI38" s="5">
        <f t="shared" si="7"/>
        <v>1.0824344987105938E-2</v>
      </c>
      <c r="AJ38" s="5">
        <f t="shared" si="7"/>
        <v>2.3953240019998212E-3</v>
      </c>
      <c r="AK38" s="5">
        <f t="shared" si="7"/>
        <v>5.3083116061936053E-4</v>
      </c>
      <c r="AL38" s="5">
        <f t="shared" si="7"/>
        <v>1.1840680413666149E-4</v>
      </c>
      <c r="AM38" s="5">
        <f t="shared" si="7"/>
        <v>2.7178859440812886E-5</v>
      </c>
      <c r="AN38" s="5">
        <f t="shared" si="7"/>
        <v>6.9993095124232241E-6</v>
      </c>
      <c r="AO38" s="5">
        <f t="shared" si="7"/>
        <v>2.535608869980166E-6</v>
      </c>
      <c r="AP38" s="5">
        <f t="shared" si="7"/>
        <v>1.5482417827783479E-6</v>
      </c>
    </row>
    <row r="39" spans="2:42" x14ac:dyDescent="0.35">
      <c r="E39">
        <v>10</v>
      </c>
      <c r="F39" s="2">
        <f t="shared" si="5"/>
        <v>-1.2840250565990585</v>
      </c>
      <c r="G39" s="2">
        <f t="shared" si="5"/>
        <v>-2.2840250565990585</v>
      </c>
      <c r="H39" s="2">
        <f t="shared" si="5"/>
        <v>-2.5052242735276535</v>
      </c>
      <c r="I39" s="2">
        <f t="shared" si="5"/>
        <v>-2.5541533670974772</v>
      </c>
      <c r="J39" s="2">
        <f t="shared" si="5"/>
        <v>-2.5649764442801484</v>
      </c>
      <c r="K39" s="2">
        <f t="shared" si="5"/>
        <v>-2.567370500477713</v>
      </c>
      <c r="L39" s="2">
        <f t="shared" si="5"/>
        <v>-2.5679000638338971</v>
      </c>
      <c r="M39" s="2">
        <f t="shared" si="5"/>
        <v>-2.568017202833599</v>
      </c>
      <c r="N39" s="2">
        <f t="shared" si="5"/>
        <v>-2.5680431138886051</v>
      </c>
      <c r="O39" s="2">
        <f t="shared" si="5"/>
        <v>-2.5680488453936823</v>
      </c>
      <c r="P39" s="2">
        <f t="shared" si="5"/>
        <v>-2.568050113198117</v>
      </c>
      <c r="R39">
        <v>10</v>
      </c>
      <c r="S39" s="5">
        <f t="shared" si="6"/>
        <v>2.2840253370364065</v>
      </c>
      <c r="T39" s="5">
        <f t="shared" si="6"/>
        <v>2.505224553965002</v>
      </c>
      <c r="U39" s="5">
        <f t="shared" si="6"/>
        <v>2.5541536475348252</v>
      </c>
      <c r="V39" s="5">
        <f t="shared" si="6"/>
        <v>2.5649767247174964</v>
      </c>
      <c r="W39" s="5">
        <f t="shared" si="6"/>
        <v>2.567370780915061</v>
      </c>
      <c r="X39" s="5">
        <f t="shared" si="6"/>
        <v>2.5679003442712451</v>
      </c>
      <c r="Y39" s="5">
        <f t="shared" si="6"/>
        <v>2.568017483270947</v>
      </c>
      <c r="Z39" s="5">
        <f t="shared" si="6"/>
        <v>2.5680433943259535</v>
      </c>
      <c r="AA39" s="5">
        <f t="shared" si="6"/>
        <v>2.5680491258310303</v>
      </c>
      <c r="AB39" s="5">
        <f t="shared" si="6"/>
        <v>2.5680503936354651</v>
      </c>
      <c r="AC39" s="5">
        <f t="shared" si="6"/>
        <v>2.5680506740728135</v>
      </c>
      <c r="AE39">
        <v>10</v>
      </c>
      <c r="AF39" s="5">
        <f t="shared" si="8"/>
        <v>1.000000280437348</v>
      </c>
      <c r="AG39" s="5">
        <f t="shared" si="7"/>
        <v>0.22119949736594346</v>
      </c>
      <c r="AH39" s="5">
        <f t="shared" si="7"/>
        <v>4.8929374007171678E-2</v>
      </c>
      <c r="AI39" s="5">
        <f t="shared" si="7"/>
        <v>1.0823357620019181E-2</v>
      </c>
      <c r="AJ39" s="5">
        <f t="shared" si="7"/>
        <v>2.3943366349126194E-3</v>
      </c>
      <c r="AK39" s="5">
        <f t="shared" si="7"/>
        <v>5.2984379353215871E-4</v>
      </c>
      <c r="AL39" s="5">
        <f t="shared" si="7"/>
        <v>1.1741943704990376E-4</v>
      </c>
      <c r="AM39" s="5">
        <f t="shared" si="7"/>
        <v>2.6191492354499246E-5</v>
      </c>
      <c r="AN39" s="5">
        <f t="shared" si="7"/>
        <v>6.011942425221406E-6</v>
      </c>
      <c r="AO39" s="5">
        <f t="shared" si="7"/>
        <v>1.5482417827783479E-6</v>
      </c>
      <c r="AP39" s="5">
        <f t="shared" si="7"/>
        <v>5.6087469646470822E-7</v>
      </c>
    </row>
    <row r="42" spans="2:42" x14ac:dyDescent="0.35">
      <c r="AD42" t="s">
        <v>11</v>
      </c>
    </row>
    <row r="43" spans="2:42" x14ac:dyDescent="0.35">
      <c r="B43" t="s">
        <v>43</v>
      </c>
      <c r="AD43" t="s">
        <v>10</v>
      </c>
    </row>
    <row r="44" spans="2:42" x14ac:dyDescent="0.35">
      <c r="B44" t="s">
        <v>44</v>
      </c>
    </row>
    <row r="46" spans="2:42" x14ac:dyDescent="0.35">
      <c r="B46" t="s">
        <v>45</v>
      </c>
    </row>
    <row r="47" spans="2:42" x14ac:dyDescent="0.35">
      <c r="B47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9070" ySplit="1780" topLeftCell="AE41" activePane="topRight"/>
      <selection activeCell="B1" sqref="B1:B2"/>
      <selection pane="topRight" activeCell="AK4" sqref="AK4"/>
      <selection pane="bottomLeft" activeCell="B58" sqref="B58"/>
      <selection pane="bottomRight" activeCell="AN55" sqref="AN55"/>
    </sheetView>
  </sheetViews>
  <sheetFormatPr defaultRowHeight="14.5" x14ac:dyDescent="0.35"/>
  <cols>
    <col min="4" max="4" width="52.6328125" customWidth="1"/>
    <col min="6" max="16" width="7.26953125" customWidth="1"/>
  </cols>
  <sheetData>
    <row r="1" spans="1:32" ht="16.5" x14ac:dyDescent="0.45">
      <c r="A1" s="3"/>
      <c r="B1" s="12" t="s">
        <v>38</v>
      </c>
      <c r="E1" s="11" t="s">
        <v>42</v>
      </c>
    </row>
    <row r="2" spans="1:32" x14ac:dyDescent="0.35">
      <c r="A2" s="3" t="s">
        <v>0</v>
      </c>
      <c r="B2" s="12">
        <v>0.5</v>
      </c>
      <c r="C2" s="4" t="s">
        <v>31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4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 t="s">
        <v>48</v>
      </c>
    </row>
    <row r="3" spans="1:32" x14ac:dyDescent="0.35">
      <c r="A3">
        <v>0</v>
      </c>
      <c r="C3">
        <v>0</v>
      </c>
      <c r="E3">
        <v>0</v>
      </c>
      <c r="F3" s="1">
        <f t="shared" ref="F3:P13" si="0">-EXP($B$2)*$C3</f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R3">
        <v>0</v>
      </c>
      <c r="S3" s="1">
        <f t="shared" ref="S3:AC13" si="1">EXP($B$2)*$C4</f>
        <v>1</v>
      </c>
      <c r="T3" s="1">
        <f t="shared" si="1"/>
        <v>1</v>
      </c>
      <c r="U3" s="1">
        <f t="shared" si="1"/>
        <v>1</v>
      </c>
      <c r="V3" s="1">
        <f t="shared" si="1"/>
        <v>1</v>
      </c>
      <c r="W3" s="1">
        <f t="shared" si="1"/>
        <v>1</v>
      </c>
      <c r="X3" s="1">
        <f t="shared" si="1"/>
        <v>1</v>
      </c>
      <c r="Y3" s="1">
        <f t="shared" si="1"/>
        <v>1</v>
      </c>
      <c r="Z3" s="1">
        <f t="shared" si="1"/>
        <v>1</v>
      </c>
      <c r="AA3" s="1">
        <f t="shared" si="1"/>
        <v>1</v>
      </c>
      <c r="AB3" s="1">
        <f t="shared" si="1"/>
        <v>1</v>
      </c>
      <c r="AC3" s="1">
        <f t="shared" si="1"/>
        <v>1</v>
      </c>
      <c r="AF3" t="s">
        <v>49</v>
      </c>
    </row>
    <row r="4" spans="1:32" x14ac:dyDescent="0.35">
      <c r="A4">
        <v>1</v>
      </c>
      <c r="C4">
        <f t="shared" ref="C4:C14" si="2">1-(1-EXP(-B$2))^$A4</f>
        <v>0.60653065971263342</v>
      </c>
      <c r="E4">
        <v>1</v>
      </c>
      <c r="F4" s="1">
        <f>-EXP($B$2)*$C4</f>
        <v>-1</v>
      </c>
      <c r="G4" s="1">
        <f t="shared" si="0"/>
        <v>-1</v>
      </c>
      <c r="H4" s="1">
        <f t="shared" si="0"/>
        <v>-1</v>
      </c>
      <c r="I4" s="1">
        <f t="shared" si="0"/>
        <v>-1</v>
      </c>
      <c r="J4" s="1">
        <f t="shared" si="0"/>
        <v>-1</v>
      </c>
      <c r="K4" s="1">
        <f t="shared" si="0"/>
        <v>-1</v>
      </c>
      <c r="L4" s="1">
        <f t="shared" si="0"/>
        <v>-1</v>
      </c>
      <c r="M4" s="1">
        <f t="shared" si="0"/>
        <v>-1</v>
      </c>
      <c r="N4" s="1">
        <f t="shared" si="0"/>
        <v>-1</v>
      </c>
      <c r="O4" s="1">
        <f t="shared" si="0"/>
        <v>-1</v>
      </c>
      <c r="P4" s="1">
        <f t="shared" si="0"/>
        <v>-1</v>
      </c>
      <c r="R4">
        <v>1</v>
      </c>
      <c r="S4" s="1">
        <f t="shared" si="1"/>
        <v>1.3934693402873666</v>
      </c>
      <c r="T4" s="1">
        <f t="shared" si="1"/>
        <v>1.3934693402873666</v>
      </c>
      <c r="U4" s="1">
        <f t="shared" si="1"/>
        <v>1.3934693402873666</v>
      </c>
      <c r="V4" s="1">
        <f t="shared" si="1"/>
        <v>1.3934693402873666</v>
      </c>
      <c r="W4" s="1">
        <f t="shared" si="1"/>
        <v>1.3934693402873666</v>
      </c>
      <c r="X4" s="1">
        <f t="shared" si="1"/>
        <v>1.3934693402873666</v>
      </c>
      <c r="Y4" s="1">
        <f t="shared" si="1"/>
        <v>1.3934693402873666</v>
      </c>
      <c r="Z4" s="1">
        <f t="shared" si="1"/>
        <v>1.3934693402873666</v>
      </c>
      <c r="AA4" s="1">
        <f t="shared" si="1"/>
        <v>1.3934693402873666</v>
      </c>
      <c r="AB4" s="1">
        <f t="shared" si="1"/>
        <v>1.3934693402873666</v>
      </c>
      <c r="AC4" s="1">
        <f t="shared" si="1"/>
        <v>1.3934693402873666</v>
      </c>
    </row>
    <row r="5" spans="1:32" x14ac:dyDescent="0.35">
      <c r="A5">
        <v>2</v>
      </c>
      <c r="C5">
        <f t="shared" si="2"/>
        <v>0.84518187825382451</v>
      </c>
      <c r="E5">
        <v>2</v>
      </c>
      <c r="F5" s="1">
        <f t="shared" si="0"/>
        <v>-1.3934693402873666</v>
      </c>
      <c r="G5" s="1">
        <f t="shared" si="0"/>
        <v>-1.3934693402873666</v>
      </c>
      <c r="H5" s="1">
        <f t="shared" si="0"/>
        <v>-1.3934693402873666</v>
      </c>
      <c r="I5" s="1">
        <f t="shared" si="0"/>
        <v>-1.3934693402873666</v>
      </c>
      <c r="J5" s="1">
        <f t="shared" si="0"/>
        <v>-1.3934693402873666</v>
      </c>
      <c r="K5" s="1">
        <f t="shared" si="0"/>
        <v>-1.3934693402873666</v>
      </c>
      <c r="L5" s="1">
        <f t="shared" si="0"/>
        <v>-1.3934693402873666</v>
      </c>
      <c r="M5" s="1">
        <f t="shared" si="0"/>
        <v>-1.3934693402873666</v>
      </c>
      <c r="N5" s="1">
        <f t="shared" si="0"/>
        <v>-1.3934693402873666</v>
      </c>
      <c r="O5" s="1">
        <f t="shared" si="0"/>
        <v>-1.3934693402873666</v>
      </c>
      <c r="P5" s="1">
        <f t="shared" si="0"/>
        <v>-1.3934693402873666</v>
      </c>
      <c r="R5">
        <v>2</v>
      </c>
      <c r="S5" s="1">
        <f t="shared" si="1"/>
        <v>1.5482874620335421</v>
      </c>
      <c r="T5" s="1">
        <f t="shared" si="1"/>
        <v>1.5482874620335421</v>
      </c>
      <c r="U5" s="1">
        <f t="shared" si="1"/>
        <v>1.5482874620335421</v>
      </c>
      <c r="V5" s="1">
        <f t="shared" si="1"/>
        <v>1.5482874620335421</v>
      </c>
      <c r="W5" s="1">
        <f t="shared" si="1"/>
        <v>1.5482874620335421</v>
      </c>
      <c r="X5" s="1">
        <f t="shared" si="1"/>
        <v>1.5482874620335421</v>
      </c>
      <c r="Y5" s="1">
        <f t="shared" si="1"/>
        <v>1.5482874620335421</v>
      </c>
      <c r="Z5" s="1">
        <f t="shared" si="1"/>
        <v>1.5482874620335421</v>
      </c>
      <c r="AA5" s="1">
        <f t="shared" si="1"/>
        <v>1.5482874620335421</v>
      </c>
      <c r="AB5" s="1">
        <f t="shared" si="1"/>
        <v>1.5482874620335421</v>
      </c>
      <c r="AC5" s="1">
        <f t="shared" si="1"/>
        <v>1.5482874620335421</v>
      </c>
    </row>
    <row r="6" spans="1:32" x14ac:dyDescent="0.35">
      <c r="A6">
        <v>3</v>
      </c>
      <c r="C6">
        <f t="shared" si="2"/>
        <v>0.93908381577200317</v>
      </c>
      <c r="E6">
        <v>3</v>
      </c>
      <c r="F6" s="1">
        <f t="shared" si="0"/>
        <v>-1.5482874620335421</v>
      </c>
      <c r="G6" s="1">
        <f t="shared" si="0"/>
        <v>-1.5482874620335421</v>
      </c>
      <c r="H6" s="1">
        <f t="shared" si="0"/>
        <v>-1.5482874620335421</v>
      </c>
      <c r="I6" s="1">
        <f t="shared" si="0"/>
        <v>-1.5482874620335421</v>
      </c>
      <c r="J6" s="1">
        <f t="shared" si="0"/>
        <v>-1.5482874620335421</v>
      </c>
      <c r="K6" s="1">
        <f t="shared" si="0"/>
        <v>-1.5482874620335421</v>
      </c>
      <c r="L6" s="1">
        <f t="shared" si="0"/>
        <v>-1.5482874620335421</v>
      </c>
      <c r="M6" s="1">
        <f t="shared" si="0"/>
        <v>-1.5482874620335421</v>
      </c>
      <c r="N6" s="1">
        <f t="shared" si="0"/>
        <v>-1.5482874620335421</v>
      </c>
      <c r="O6" s="1">
        <f t="shared" si="0"/>
        <v>-1.5482874620335421</v>
      </c>
      <c r="P6" s="1">
        <f t="shared" si="0"/>
        <v>-1.5482874620335421</v>
      </c>
      <c r="R6">
        <v>3</v>
      </c>
      <c r="S6" s="1">
        <f t="shared" si="1"/>
        <v>1.6092036462615389</v>
      </c>
      <c r="T6" s="1">
        <f t="shared" si="1"/>
        <v>1.6092036462615389</v>
      </c>
      <c r="U6" s="1">
        <f t="shared" si="1"/>
        <v>1.6092036462615389</v>
      </c>
      <c r="V6" s="1">
        <f t="shared" si="1"/>
        <v>1.6092036462615389</v>
      </c>
      <c r="W6" s="1">
        <f t="shared" si="1"/>
        <v>1.6092036462615389</v>
      </c>
      <c r="X6" s="1">
        <f t="shared" si="1"/>
        <v>1.6092036462615389</v>
      </c>
      <c r="Y6" s="1">
        <f t="shared" si="1"/>
        <v>1.6092036462615389</v>
      </c>
      <c r="Z6" s="1">
        <f t="shared" si="1"/>
        <v>1.6092036462615389</v>
      </c>
      <c r="AA6" s="1">
        <f t="shared" si="1"/>
        <v>1.6092036462615389</v>
      </c>
      <c r="AB6" s="1">
        <f t="shared" si="1"/>
        <v>1.6092036462615389</v>
      </c>
      <c r="AC6" s="1">
        <f t="shared" si="1"/>
        <v>1.6092036462615389</v>
      </c>
    </row>
    <row r="7" spans="1:32" x14ac:dyDescent="0.35">
      <c r="A7">
        <v>4</v>
      </c>
      <c r="C7">
        <f t="shared" si="2"/>
        <v>0.97603134917898637</v>
      </c>
      <c r="E7">
        <v>4</v>
      </c>
      <c r="F7" s="1">
        <f t="shared" si="0"/>
        <v>-1.6092036462615389</v>
      </c>
      <c r="G7" s="1">
        <f t="shared" si="0"/>
        <v>-1.6092036462615389</v>
      </c>
      <c r="H7" s="1">
        <f t="shared" si="0"/>
        <v>-1.6092036462615389</v>
      </c>
      <c r="I7" s="1">
        <f t="shared" si="0"/>
        <v>-1.6092036462615389</v>
      </c>
      <c r="J7" s="1">
        <f t="shared" si="0"/>
        <v>-1.6092036462615389</v>
      </c>
      <c r="K7" s="1">
        <f t="shared" si="0"/>
        <v>-1.6092036462615389</v>
      </c>
      <c r="L7" s="1">
        <f t="shared" si="0"/>
        <v>-1.6092036462615389</v>
      </c>
      <c r="M7" s="1">
        <f t="shared" si="0"/>
        <v>-1.6092036462615389</v>
      </c>
      <c r="N7" s="1">
        <f t="shared" si="0"/>
        <v>-1.6092036462615389</v>
      </c>
      <c r="O7" s="1">
        <f t="shared" si="0"/>
        <v>-1.6092036462615389</v>
      </c>
      <c r="P7" s="1">
        <f t="shared" si="0"/>
        <v>-1.6092036462615389</v>
      </c>
      <c r="R7">
        <v>4</v>
      </c>
      <c r="S7" s="1">
        <f t="shared" si="1"/>
        <v>1.6331722970825526</v>
      </c>
      <c r="T7" s="1">
        <f t="shared" si="1"/>
        <v>1.6331722970825526</v>
      </c>
      <c r="U7" s="1">
        <f t="shared" si="1"/>
        <v>1.6331722970825526</v>
      </c>
      <c r="V7" s="1">
        <f t="shared" si="1"/>
        <v>1.6331722970825526</v>
      </c>
      <c r="W7" s="1">
        <f t="shared" si="1"/>
        <v>1.6331722970825526</v>
      </c>
      <c r="X7" s="1">
        <f t="shared" si="1"/>
        <v>1.6331722970825526</v>
      </c>
      <c r="Y7" s="1">
        <f t="shared" si="1"/>
        <v>1.6331722970825526</v>
      </c>
      <c r="Z7" s="1">
        <f t="shared" si="1"/>
        <v>1.6331722970825526</v>
      </c>
      <c r="AA7" s="1">
        <f t="shared" si="1"/>
        <v>1.6331722970825526</v>
      </c>
      <c r="AB7" s="1">
        <f t="shared" si="1"/>
        <v>1.6331722970825526</v>
      </c>
      <c r="AC7" s="1">
        <f t="shared" si="1"/>
        <v>1.6331722970825526</v>
      </c>
    </row>
    <row r="8" spans="1:32" x14ac:dyDescent="0.35">
      <c r="A8">
        <v>5</v>
      </c>
      <c r="C8">
        <f t="shared" si="2"/>
        <v>0.99056907077387757</v>
      </c>
      <c r="E8">
        <v>5</v>
      </c>
      <c r="F8" s="1">
        <f t="shared" si="0"/>
        <v>-1.6331722970825526</v>
      </c>
      <c r="G8" s="1">
        <f t="shared" si="0"/>
        <v>-1.6331722970825526</v>
      </c>
      <c r="H8" s="1">
        <f t="shared" si="0"/>
        <v>-1.6331722970825526</v>
      </c>
      <c r="I8" s="1">
        <f t="shared" si="0"/>
        <v>-1.6331722970825526</v>
      </c>
      <c r="J8" s="1">
        <f t="shared" si="0"/>
        <v>-1.6331722970825526</v>
      </c>
      <c r="K8" s="1">
        <f t="shared" si="0"/>
        <v>-1.6331722970825526</v>
      </c>
      <c r="L8" s="1">
        <f t="shared" si="0"/>
        <v>-1.6331722970825526</v>
      </c>
      <c r="M8" s="1">
        <f t="shared" si="0"/>
        <v>-1.6331722970825526</v>
      </c>
      <c r="N8" s="1">
        <f t="shared" si="0"/>
        <v>-1.6331722970825526</v>
      </c>
      <c r="O8" s="1">
        <f t="shared" si="0"/>
        <v>-1.6331722970825526</v>
      </c>
      <c r="P8" s="1">
        <f t="shared" si="0"/>
        <v>-1.6331722970825526</v>
      </c>
      <c r="R8">
        <v>5</v>
      </c>
      <c r="S8" s="1">
        <f t="shared" si="1"/>
        <v>1.6426032263086752</v>
      </c>
      <c r="T8" s="1">
        <f t="shared" si="1"/>
        <v>1.6426032263086752</v>
      </c>
      <c r="U8" s="1">
        <f t="shared" si="1"/>
        <v>1.6426032263086752</v>
      </c>
      <c r="V8" s="1">
        <f t="shared" si="1"/>
        <v>1.6426032263086752</v>
      </c>
      <c r="W8" s="1">
        <f t="shared" si="1"/>
        <v>1.6426032263086752</v>
      </c>
      <c r="X8" s="1">
        <f t="shared" si="1"/>
        <v>1.6426032263086752</v>
      </c>
      <c r="Y8" s="1">
        <f t="shared" si="1"/>
        <v>1.6426032263086752</v>
      </c>
      <c r="Z8" s="1">
        <f t="shared" si="1"/>
        <v>1.6426032263086752</v>
      </c>
      <c r="AA8" s="1">
        <f t="shared" si="1"/>
        <v>1.6426032263086752</v>
      </c>
      <c r="AB8" s="1">
        <f t="shared" si="1"/>
        <v>1.6426032263086752</v>
      </c>
      <c r="AC8" s="1">
        <f t="shared" si="1"/>
        <v>1.6426032263086752</v>
      </c>
    </row>
    <row r="9" spans="1:32" x14ac:dyDescent="0.35">
      <c r="A9">
        <v>6</v>
      </c>
      <c r="C9">
        <f t="shared" si="2"/>
        <v>0.99628921849910079</v>
      </c>
      <c r="E9">
        <v>6</v>
      </c>
      <c r="F9" s="1">
        <f t="shared" si="0"/>
        <v>-1.6426032263086752</v>
      </c>
      <c r="G9" s="1">
        <f t="shared" si="0"/>
        <v>-1.6426032263086752</v>
      </c>
      <c r="H9" s="1">
        <f t="shared" si="0"/>
        <v>-1.6426032263086752</v>
      </c>
      <c r="I9" s="1">
        <f t="shared" si="0"/>
        <v>-1.6426032263086752</v>
      </c>
      <c r="J9" s="1">
        <f t="shared" si="0"/>
        <v>-1.6426032263086752</v>
      </c>
      <c r="K9" s="1">
        <f t="shared" si="0"/>
        <v>-1.6426032263086752</v>
      </c>
      <c r="L9" s="1">
        <f t="shared" si="0"/>
        <v>-1.6426032263086752</v>
      </c>
      <c r="M9" s="1">
        <f t="shared" si="0"/>
        <v>-1.6426032263086752</v>
      </c>
      <c r="N9" s="1">
        <f t="shared" si="0"/>
        <v>-1.6426032263086752</v>
      </c>
      <c r="O9" s="1">
        <f t="shared" si="0"/>
        <v>-1.6426032263086752</v>
      </c>
      <c r="P9" s="1">
        <f t="shared" si="0"/>
        <v>-1.6426032263086752</v>
      </c>
      <c r="R9">
        <v>6</v>
      </c>
      <c r="S9" s="1">
        <f t="shared" si="1"/>
        <v>1.6463140078095744</v>
      </c>
      <c r="T9" s="1">
        <f t="shared" si="1"/>
        <v>1.6463140078095744</v>
      </c>
      <c r="U9" s="1">
        <f t="shared" si="1"/>
        <v>1.6463140078095744</v>
      </c>
      <c r="V9" s="1">
        <f t="shared" si="1"/>
        <v>1.6463140078095744</v>
      </c>
      <c r="W9" s="1">
        <f t="shared" si="1"/>
        <v>1.6463140078095744</v>
      </c>
      <c r="X9" s="1">
        <f t="shared" si="1"/>
        <v>1.6463140078095744</v>
      </c>
      <c r="Y9" s="1">
        <f t="shared" si="1"/>
        <v>1.6463140078095744</v>
      </c>
      <c r="Z9" s="1">
        <f t="shared" si="1"/>
        <v>1.6463140078095744</v>
      </c>
      <c r="AA9" s="1">
        <f t="shared" si="1"/>
        <v>1.6463140078095744</v>
      </c>
      <c r="AB9" s="1">
        <f t="shared" si="1"/>
        <v>1.6463140078095744</v>
      </c>
      <c r="AC9" s="1">
        <f t="shared" si="1"/>
        <v>1.6463140078095744</v>
      </c>
    </row>
    <row r="10" spans="1:32" x14ac:dyDescent="0.35">
      <c r="A10">
        <v>7</v>
      </c>
      <c r="C10">
        <f t="shared" si="2"/>
        <v>0.99853992125089064</v>
      </c>
      <c r="E10">
        <v>7</v>
      </c>
      <c r="F10" s="1">
        <f t="shared" si="0"/>
        <v>-1.6463140078095744</v>
      </c>
      <c r="G10" s="1">
        <f t="shared" si="0"/>
        <v>-1.6463140078095744</v>
      </c>
      <c r="H10" s="1">
        <f t="shared" si="0"/>
        <v>-1.6463140078095744</v>
      </c>
      <c r="I10" s="1">
        <f t="shared" si="0"/>
        <v>-1.6463140078095744</v>
      </c>
      <c r="J10" s="1">
        <f t="shared" si="0"/>
        <v>-1.6463140078095744</v>
      </c>
      <c r="K10" s="1">
        <f t="shared" si="0"/>
        <v>-1.6463140078095744</v>
      </c>
      <c r="L10" s="1">
        <f t="shared" si="0"/>
        <v>-1.6463140078095744</v>
      </c>
      <c r="M10" s="1">
        <f t="shared" si="0"/>
        <v>-1.6463140078095744</v>
      </c>
      <c r="N10" s="1">
        <f t="shared" si="0"/>
        <v>-1.6463140078095744</v>
      </c>
      <c r="O10" s="1">
        <f t="shared" si="0"/>
        <v>-1.6463140078095744</v>
      </c>
      <c r="P10" s="1">
        <f t="shared" si="0"/>
        <v>-1.6463140078095744</v>
      </c>
      <c r="R10">
        <v>7</v>
      </c>
      <c r="S10" s="1">
        <f t="shared" si="1"/>
        <v>1.6477740865586838</v>
      </c>
      <c r="T10" s="1">
        <f t="shared" si="1"/>
        <v>1.6477740865586838</v>
      </c>
      <c r="U10" s="1">
        <f t="shared" si="1"/>
        <v>1.6477740865586838</v>
      </c>
      <c r="V10" s="1">
        <f t="shared" si="1"/>
        <v>1.6477740865586838</v>
      </c>
      <c r="W10" s="1">
        <f t="shared" si="1"/>
        <v>1.6477740865586838</v>
      </c>
      <c r="X10" s="1">
        <f t="shared" si="1"/>
        <v>1.6477740865586838</v>
      </c>
      <c r="Y10" s="1">
        <f t="shared" si="1"/>
        <v>1.6477740865586838</v>
      </c>
      <c r="Z10" s="1">
        <f t="shared" si="1"/>
        <v>1.6477740865586838</v>
      </c>
      <c r="AA10" s="1">
        <f t="shared" si="1"/>
        <v>1.6477740865586838</v>
      </c>
      <c r="AB10" s="1">
        <f t="shared" si="1"/>
        <v>1.6477740865586838</v>
      </c>
      <c r="AC10" s="1">
        <f t="shared" si="1"/>
        <v>1.6477740865586838</v>
      </c>
    </row>
    <row r="11" spans="1:32" x14ac:dyDescent="0.35">
      <c r="A11">
        <v>8</v>
      </c>
      <c r="C11">
        <f t="shared" si="2"/>
        <v>0.99942550377782036</v>
      </c>
      <c r="E11">
        <v>8</v>
      </c>
      <c r="F11" s="1">
        <f t="shared" si="0"/>
        <v>-1.6477740865586838</v>
      </c>
      <c r="G11" s="1">
        <f t="shared" si="0"/>
        <v>-1.6477740865586838</v>
      </c>
      <c r="H11" s="1">
        <f t="shared" si="0"/>
        <v>-1.6477740865586838</v>
      </c>
      <c r="I11" s="1">
        <f t="shared" si="0"/>
        <v>-1.6477740865586838</v>
      </c>
      <c r="J11" s="1">
        <f t="shared" si="0"/>
        <v>-1.6477740865586838</v>
      </c>
      <c r="K11" s="1">
        <f t="shared" si="0"/>
        <v>-1.6477740865586838</v>
      </c>
      <c r="L11" s="1">
        <f t="shared" si="0"/>
        <v>-1.6477740865586838</v>
      </c>
      <c r="M11" s="1">
        <f t="shared" si="0"/>
        <v>-1.6477740865586838</v>
      </c>
      <c r="N11" s="1">
        <f t="shared" si="0"/>
        <v>-1.6477740865586838</v>
      </c>
      <c r="O11" s="1">
        <f t="shared" si="0"/>
        <v>-1.6477740865586838</v>
      </c>
      <c r="P11" s="1">
        <f t="shared" si="0"/>
        <v>-1.6477740865586838</v>
      </c>
      <c r="R11">
        <v>8</v>
      </c>
      <c r="S11" s="1">
        <f t="shared" si="1"/>
        <v>1.6483485827808633</v>
      </c>
      <c r="T11" s="1">
        <f t="shared" si="1"/>
        <v>1.6483485827808633</v>
      </c>
      <c r="U11" s="1">
        <f t="shared" si="1"/>
        <v>1.6483485827808633</v>
      </c>
      <c r="V11" s="1">
        <f t="shared" si="1"/>
        <v>1.6483485827808633</v>
      </c>
      <c r="W11" s="1">
        <f t="shared" si="1"/>
        <v>1.6483485827808633</v>
      </c>
      <c r="X11" s="1">
        <f t="shared" si="1"/>
        <v>1.6483485827808633</v>
      </c>
      <c r="Y11" s="1">
        <f t="shared" si="1"/>
        <v>1.6483485827808633</v>
      </c>
      <c r="Z11" s="1">
        <f t="shared" si="1"/>
        <v>1.6483485827808633</v>
      </c>
      <c r="AA11" s="1">
        <f t="shared" si="1"/>
        <v>1.6483485827808633</v>
      </c>
      <c r="AB11" s="1">
        <f t="shared" si="1"/>
        <v>1.6483485827808633</v>
      </c>
      <c r="AC11" s="1">
        <f t="shared" si="1"/>
        <v>1.6483485827808633</v>
      </c>
    </row>
    <row r="12" spans="1:32" x14ac:dyDescent="0.35">
      <c r="A12">
        <v>9</v>
      </c>
      <c r="C12">
        <f t="shared" si="2"/>
        <v>0.99977395335046138</v>
      </c>
      <c r="E12">
        <v>9</v>
      </c>
      <c r="F12" s="1">
        <f t="shared" si="0"/>
        <v>-1.6483485827808633</v>
      </c>
      <c r="G12" s="1">
        <f t="shared" si="0"/>
        <v>-1.6483485827808633</v>
      </c>
      <c r="H12" s="1">
        <f t="shared" si="0"/>
        <v>-1.6483485827808633</v>
      </c>
      <c r="I12" s="1">
        <f t="shared" si="0"/>
        <v>-1.6483485827808633</v>
      </c>
      <c r="J12" s="1">
        <f t="shared" si="0"/>
        <v>-1.6483485827808633</v>
      </c>
      <c r="K12" s="1">
        <f t="shared" si="0"/>
        <v>-1.6483485827808633</v>
      </c>
      <c r="L12" s="1">
        <f t="shared" si="0"/>
        <v>-1.6483485827808633</v>
      </c>
      <c r="M12" s="1">
        <f t="shared" si="0"/>
        <v>-1.6483485827808633</v>
      </c>
      <c r="N12" s="1">
        <f t="shared" si="0"/>
        <v>-1.6483485827808633</v>
      </c>
      <c r="O12" s="1">
        <f t="shared" si="0"/>
        <v>-1.6483485827808633</v>
      </c>
      <c r="P12" s="1">
        <f t="shared" si="0"/>
        <v>-1.6483485827808633</v>
      </c>
      <c r="R12">
        <v>9</v>
      </c>
      <c r="S12" s="1">
        <f t="shared" si="1"/>
        <v>1.648574629430402</v>
      </c>
      <c r="T12" s="1">
        <f t="shared" si="1"/>
        <v>1.648574629430402</v>
      </c>
      <c r="U12" s="1">
        <f t="shared" si="1"/>
        <v>1.648574629430402</v>
      </c>
      <c r="V12" s="1">
        <f t="shared" si="1"/>
        <v>1.648574629430402</v>
      </c>
      <c r="W12" s="1">
        <f t="shared" si="1"/>
        <v>1.648574629430402</v>
      </c>
      <c r="X12" s="1">
        <f t="shared" si="1"/>
        <v>1.648574629430402</v>
      </c>
      <c r="Y12" s="1">
        <f t="shared" si="1"/>
        <v>1.648574629430402</v>
      </c>
      <c r="Z12" s="1">
        <f t="shared" si="1"/>
        <v>1.648574629430402</v>
      </c>
      <c r="AA12" s="1">
        <f t="shared" si="1"/>
        <v>1.648574629430402</v>
      </c>
      <c r="AB12" s="1">
        <f t="shared" si="1"/>
        <v>1.648574629430402</v>
      </c>
      <c r="AC12" s="1">
        <f t="shared" si="1"/>
        <v>1.648574629430402</v>
      </c>
    </row>
    <row r="13" spans="1:32" x14ac:dyDescent="0.35">
      <c r="A13">
        <v>10</v>
      </c>
      <c r="C13">
        <f t="shared" si="2"/>
        <v>0.99991105757393184</v>
      </c>
      <c r="E13">
        <v>10</v>
      </c>
      <c r="F13" s="1">
        <f t="shared" si="0"/>
        <v>-1.648574629430402</v>
      </c>
      <c r="G13" s="1">
        <f t="shared" si="0"/>
        <v>-1.648574629430402</v>
      </c>
      <c r="H13" s="1">
        <f t="shared" si="0"/>
        <v>-1.648574629430402</v>
      </c>
      <c r="I13" s="1">
        <f t="shared" si="0"/>
        <v>-1.648574629430402</v>
      </c>
      <c r="J13" s="1">
        <f t="shared" si="0"/>
        <v>-1.648574629430402</v>
      </c>
      <c r="K13" s="1">
        <f t="shared" si="0"/>
        <v>-1.648574629430402</v>
      </c>
      <c r="L13" s="1">
        <f t="shared" si="0"/>
        <v>-1.648574629430402</v>
      </c>
      <c r="M13" s="1">
        <f t="shared" si="0"/>
        <v>-1.648574629430402</v>
      </c>
      <c r="N13" s="1">
        <f t="shared" si="0"/>
        <v>-1.648574629430402</v>
      </c>
      <c r="O13" s="1">
        <f t="shared" si="0"/>
        <v>-1.648574629430402</v>
      </c>
      <c r="P13" s="1">
        <f t="shared" si="0"/>
        <v>-1.648574629430402</v>
      </c>
      <c r="R13">
        <v>10</v>
      </c>
      <c r="S13" s="1">
        <f t="shared" si="1"/>
        <v>1.6486635718564699</v>
      </c>
      <c r="T13" s="1">
        <f t="shared" si="1"/>
        <v>1.6486635718564699</v>
      </c>
      <c r="U13" s="1">
        <f t="shared" si="1"/>
        <v>1.6486635718564699</v>
      </c>
      <c r="V13" s="1">
        <f t="shared" si="1"/>
        <v>1.6486635718564699</v>
      </c>
      <c r="W13" s="1">
        <f t="shared" si="1"/>
        <v>1.6486635718564699</v>
      </c>
      <c r="X13" s="1">
        <f t="shared" si="1"/>
        <v>1.6486635718564699</v>
      </c>
      <c r="Y13" s="1">
        <f t="shared" si="1"/>
        <v>1.6486635718564699</v>
      </c>
      <c r="Z13" s="1">
        <f t="shared" si="1"/>
        <v>1.6486635718564699</v>
      </c>
      <c r="AA13" s="1">
        <f t="shared" si="1"/>
        <v>1.6486635718564699</v>
      </c>
      <c r="AB13" s="1">
        <f t="shared" si="1"/>
        <v>1.6486635718564699</v>
      </c>
      <c r="AC13" s="1">
        <f t="shared" si="1"/>
        <v>1.6486635718564699</v>
      </c>
    </row>
    <row r="14" spans="1:32" x14ac:dyDescent="0.35">
      <c r="A14">
        <v>11</v>
      </c>
      <c r="C14">
        <f t="shared" si="2"/>
        <v>0.99996500388229137</v>
      </c>
    </row>
    <row r="15" spans="1:32" x14ac:dyDescent="0.35">
      <c r="E15" t="s">
        <v>3</v>
      </c>
      <c r="F15">
        <v>0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R15" t="s">
        <v>5</v>
      </c>
      <c r="S15">
        <v>0</v>
      </c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</row>
    <row r="16" spans="1:32" x14ac:dyDescent="0.35">
      <c r="E16">
        <v>0</v>
      </c>
      <c r="F16" s="2">
        <f t="shared" ref="F16:P26" si="3">-EXP($B$2)*VLOOKUP(F$15,$A$3:$C$13,3)</f>
        <v>0</v>
      </c>
      <c r="G16" s="2">
        <f t="shared" si="3"/>
        <v>-1</v>
      </c>
      <c r="H16" s="2">
        <f t="shared" si="3"/>
        <v>-1.3934693402873666</v>
      </c>
      <c r="I16" s="2">
        <f t="shared" si="3"/>
        <v>-1.5482874620335421</v>
      </c>
      <c r="J16" s="2">
        <f t="shared" si="3"/>
        <v>-1.6092036462615389</v>
      </c>
      <c r="K16" s="2">
        <f t="shared" si="3"/>
        <v>-1.6331722970825526</v>
      </c>
      <c r="L16" s="2">
        <f t="shared" si="3"/>
        <v>-1.6426032263086752</v>
      </c>
      <c r="M16" s="2">
        <f t="shared" si="3"/>
        <v>-1.6463140078095744</v>
      </c>
      <c r="N16" s="2">
        <f t="shared" si="3"/>
        <v>-1.6477740865586838</v>
      </c>
      <c r="O16" s="2">
        <f t="shared" si="3"/>
        <v>-1.6483485827808633</v>
      </c>
      <c r="P16" s="2">
        <f t="shared" si="3"/>
        <v>-1.648574629430402</v>
      </c>
      <c r="R16">
        <v>0</v>
      </c>
      <c r="S16" s="1">
        <f t="shared" ref="S16:AC26" si="4">EXP($B$2)*VLOOKUP(F$15+1,$A$4:$C$14,3)</f>
        <v>1</v>
      </c>
      <c r="T16" s="1">
        <f t="shared" si="4"/>
        <v>1.3934693402873666</v>
      </c>
      <c r="U16" s="1">
        <f t="shared" si="4"/>
        <v>1.5482874620335421</v>
      </c>
      <c r="V16" s="1">
        <f t="shared" si="4"/>
        <v>1.6092036462615389</v>
      </c>
      <c r="W16" s="1">
        <f t="shared" si="4"/>
        <v>1.6331722970825526</v>
      </c>
      <c r="X16" s="1">
        <f t="shared" si="4"/>
        <v>1.6426032263086752</v>
      </c>
      <c r="Y16" s="1">
        <f t="shared" si="4"/>
        <v>1.6463140078095744</v>
      </c>
      <c r="Z16" s="1">
        <f t="shared" si="4"/>
        <v>1.6477740865586838</v>
      </c>
      <c r="AA16" s="1">
        <f t="shared" si="4"/>
        <v>1.6483485827808633</v>
      </c>
      <c r="AB16" s="1">
        <f t="shared" si="4"/>
        <v>1.648574629430402</v>
      </c>
      <c r="AC16" s="1">
        <f t="shared" si="4"/>
        <v>1.6486635718564699</v>
      </c>
    </row>
    <row r="17" spans="5:42" x14ac:dyDescent="0.35">
      <c r="E17">
        <v>1</v>
      </c>
      <c r="F17" s="2">
        <f t="shared" si="3"/>
        <v>0</v>
      </c>
      <c r="G17" s="2">
        <f t="shared" si="3"/>
        <v>-1</v>
      </c>
      <c r="H17" s="2">
        <f t="shared" si="3"/>
        <v>-1.3934693402873666</v>
      </c>
      <c r="I17" s="2">
        <f t="shared" si="3"/>
        <v>-1.5482874620335421</v>
      </c>
      <c r="J17" s="2">
        <f t="shared" si="3"/>
        <v>-1.6092036462615389</v>
      </c>
      <c r="K17" s="2">
        <f t="shared" si="3"/>
        <v>-1.6331722970825526</v>
      </c>
      <c r="L17" s="2">
        <f t="shared" si="3"/>
        <v>-1.6426032263086752</v>
      </c>
      <c r="M17" s="2">
        <f t="shared" si="3"/>
        <v>-1.6463140078095744</v>
      </c>
      <c r="N17" s="2">
        <f t="shared" si="3"/>
        <v>-1.6477740865586838</v>
      </c>
      <c r="O17" s="2">
        <f t="shared" si="3"/>
        <v>-1.6483485827808633</v>
      </c>
      <c r="P17" s="2">
        <f t="shared" si="3"/>
        <v>-1.648574629430402</v>
      </c>
      <c r="R17">
        <v>1</v>
      </c>
      <c r="S17" s="1">
        <f t="shared" si="4"/>
        <v>1</v>
      </c>
      <c r="T17" s="1">
        <f t="shared" si="4"/>
        <v>1.3934693402873666</v>
      </c>
      <c r="U17" s="1">
        <f t="shared" si="4"/>
        <v>1.5482874620335421</v>
      </c>
      <c r="V17" s="1">
        <f t="shared" si="4"/>
        <v>1.6092036462615389</v>
      </c>
      <c r="W17" s="1">
        <f t="shared" si="4"/>
        <v>1.6331722970825526</v>
      </c>
      <c r="X17" s="1">
        <f t="shared" si="4"/>
        <v>1.6426032263086752</v>
      </c>
      <c r="Y17" s="1">
        <f t="shared" si="4"/>
        <v>1.6463140078095744</v>
      </c>
      <c r="Z17" s="1">
        <f t="shared" si="4"/>
        <v>1.6477740865586838</v>
      </c>
      <c r="AA17" s="1">
        <f t="shared" si="4"/>
        <v>1.6483485827808633</v>
      </c>
      <c r="AB17" s="1">
        <f t="shared" si="4"/>
        <v>1.648574629430402</v>
      </c>
      <c r="AC17" s="1">
        <f t="shared" si="4"/>
        <v>1.6486635718564699</v>
      </c>
    </row>
    <row r="18" spans="5:42" x14ac:dyDescent="0.35">
      <c r="E18">
        <v>2</v>
      </c>
      <c r="F18" s="2">
        <f t="shared" si="3"/>
        <v>0</v>
      </c>
      <c r="G18" s="2">
        <f t="shared" si="3"/>
        <v>-1</v>
      </c>
      <c r="H18" s="2">
        <f t="shared" si="3"/>
        <v>-1.3934693402873666</v>
      </c>
      <c r="I18" s="2">
        <f t="shared" si="3"/>
        <v>-1.5482874620335421</v>
      </c>
      <c r="J18" s="2">
        <f t="shared" si="3"/>
        <v>-1.6092036462615389</v>
      </c>
      <c r="K18" s="2">
        <f t="shared" si="3"/>
        <v>-1.6331722970825526</v>
      </c>
      <c r="L18" s="2">
        <f t="shared" si="3"/>
        <v>-1.6426032263086752</v>
      </c>
      <c r="M18" s="2">
        <f t="shared" si="3"/>
        <v>-1.6463140078095744</v>
      </c>
      <c r="N18" s="2">
        <f t="shared" si="3"/>
        <v>-1.6477740865586838</v>
      </c>
      <c r="O18" s="2">
        <f t="shared" si="3"/>
        <v>-1.6483485827808633</v>
      </c>
      <c r="P18" s="2">
        <f t="shared" si="3"/>
        <v>-1.648574629430402</v>
      </c>
      <c r="R18">
        <v>2</v>
      </c>
      <c r="S18" s="1">
        <f t="shared" si="4"/>
        <v>1</v>
      </c>
      <c r="T18" s="1">
        <f t="shared" si="4"/>
        <v>1.3934693402873666</v>
      </c>
      <c r="U18" s="1">
        <f t="shared" si="4"/>
        <v>1.5482874620335421</v>
      </c>
      <c r="V18" s="1">
        <f t="shared" si="4"/>
        <v>1.6092036462615389</v>
      </c>
      <c r="W18" s="1">
        <f t="shared" si="4"/>
        <v>1.6331722970825526</v>
      </c>
      <c r="X18" s="1">
        <f t="shared" si="4"/>
        <v>1.6426032263086752</v>
      </c>
      <c r="Y18" s="1">
        <f t="shared" si="4"/>
        <v>1.6463140078095744</v>
      </c>
      <c r="Z18" s="1">
        <f t="shared" si="4"/>
        <v>1.6477740865586838</v>
      </c>
      <c r="AA18" s="1">
        <f t="shared" si="4"/>
        <v>1.6483485827808633</v>
      </c>
      <c r="AB18" s="1">
        <f t="shared" si="4"/>
        <v>1.648574629430402</v>
      </c>
      <c r="AC18" s="1">
        <f t="shared" si="4"/>
        <v>1.6486635718564699</v>
      </c>
    </row>
    <row r="19" spans="5:42" x14ac:dyDescent="0.35">
      <c r="E19">
        <v>3</v>
      </c>
      <c r="F19" s="2">
        <f t="shared" si="3"/>
        <v>0</v>
      </c>
      <c r="G19" s="2">
        <f t="shared" si="3"/>
        <v>-1</v>
      </c>
      <c r="H19" s="2">
        <f t="shared" si="3"/>
        <v>-1.3934693402873666</v>
      </c>
      <c r="I19" s="2">
        <f t="shared" si="3"/>
        <v>-1.5482874620335421</v>
      </c>
      <c r="J19" s="2">
        <f t="shared" si="3"/>
        <v>-1.6092036462615389</v>
      </c>
      <c r="K19" s="2">
        <f t="shared" si="3"/>
        <v>-1.6331722970825526</v>
      </c>
      <c r="L19" s="2">
        <f t="shared" si="3"/>
        <v>-1.6426032263086752</v>
      </c>
      <c r="M19" s="2">
        <f t="shared" si="3"/>
        <v>-1.6463140078095744</v>
      </c>
      <c r="N19" s="2">
        <f t="shared" si="3"/>
        <v>-1.6477740865586838</v>
      </c>
      <c r="O19" s="2">
        <f t="shared" si="3"/>
        <v>-1.6483485827808633</v>
      </c>
      <c r="P19" s="2">
        <f t="shared" si="3"/>
        <v>-1.648574629430402</v>
      </c>
      <c r="R19">
        <v>3</v>
      </c>
      <c r="S19" s="1">
        <f t="shared" si="4"/>
        <v>1</v>
      </c>
      <c r="T19" s="1">
        <f t="shared" si="4"/>
        <v>1.3934693402873666</v>
      </c>
      <c r="U19" s="1">
        <f t="shared" si="4"/>
        <v>1.5482874620335421</v>
      </c>
      <c r="V19" s="1">
        <f t="shared" si="4"/>
        <v>1.6092036462615389</v>
      </c>
      <c r="W19" s="1">
        <f t="shared" si="4"/>
        <v>1.6331722970825526</v>
      </c>
      <c r="X19" s="1">
        <f t="shared" si="4"/>
        <v>1.6426032263086752</v>
      </c>
      <c r="Y19" s="1">
        <f t="shared" si="4"/>
        <v>1.6463140078095744</v>
      </c>
      <c r="Z19" s="1">
        <f t="shared" si="4"/>
        <v>1.6477740865586838</v>
      </c>
      <c r="AA19" s="1">
        <f t="shared" si="4"/>
        <v>1.6483485827808633</v>
      </c>
      <c r="AB19" s="1">
        <f t="shared" si="4"/>
        <v>1.648574629430402</v>
      </c>
      <c r="AC19" s="1">
        <f t="shared" si="4"/>
        <v>1.6486635718564699</v>
      </c>
    </row>
    <row r="20" spans="5:42" x14ac:dyDescent="0.35">
      <c r="E20">
        <v>4</v>
      </c>
      <c r="F20" s="2">
        <f t="shared" si="3"/>
        <v>0</v>
      </c>
      <c r="G20" s="2">
        <f t="shared" si="3"/>
        <v>-1</v>
      </c>
      <c r="H20" s="2">
        <f t="shared" si="3"/>
        <v>-1.3934693402873666</v>
      </c>
      <c r="I20" s="2">
        <f t="shared" si="3"/>
        <v>-1.5482874620335421</v>
      </c>
      <c r="J20" s="2">
        <f t="shared" si="3"/>
        <v>-1.6092036462615389</v>
      </c>
      <c r="K20" s="2">
        <f t="shared" si="3"/>
        <v>-1.6331722970825526</v>
      </c>
      <c r="L20" s="2">
        <f t="shared" si="3"/>
        <v>-1.6426032263086752</v>
      </c>
      <c r="M20" s="2">
        <f t="shared" si="3"/>
        <v>-1.6463140078095744</v>
      </c>
      <c r="N20" s="2">
        <f t="shared" si="3"/>
        <v>-1.6477740865586838</v>
      </c>
      <c r="O20" s="2">
        <f t="shared" si="3"/>
        <v>-1.6483485827808633</v>
      </c>
      <c r="P20" s="2">
        <f t="shared" si="3"/>
        <v>-1.648574629430402</v>
      </c>
      <c r="R20">
        <v>4</v>
      </c>
      <c r="S20" s="1">
        <f t="shared" si="4"/>
        <v>1</v>
      </c>
      <c r="T20" s="1">
        <f t="shared" si="4"/>
        <v>1.3934693402873666</v>
      </c>
      <c r="U20" s="1">
        <f t="shared" si="4"/>
        <v>1.5482874620335421</v>
      </c>
      <c r="V20" s="1">
        <f t="shared" si="4"/>
        <v>1.6092036462615389</v>
      </c>
      <c r="W20" s="1">
        <f t="shared" si="4"/>
        <v>1.6331722970825526</v>
      </c>
      <c r="X20" s="1">
        <f t="shared" si="4"/>
        <v>1.6426032263086752</v>
      </c>
      <c r="Y20" s="1">
        <f t="shared" si="4"/>
        <v>1.6463140078095744</v>
      </c>
      <c r="Z20" s="1">
        <f t="shared" si="4"/>
        <v>1.6477740865586838</v>
      </c>
      <c r="AA20" s="1">
        <f t="shared" si="4"/>
        <v>1.6483485827808633</v>
      </c>
      <c r="AB20" s="1">
        <f t="shared" si="4"/>
        <v>1.648574629430402</v>
      </c>
      <c r="AC20" s="1">
        <f t="shared" si="4"/>
        <v>1.6486635718564699</v>
      </c>
    </row>
    <row r="21" spans="5:42" x14ac:dyDescent="0.35">
      <c r="E21">
        <v>5</v>
      </c>
      <c r="F21" s="2">
        <f t="shared" si="3"/>
        <v>0</v>
      </c>
      <c r="G21" s="2">
        <f t="shared" si="3"/>
        <v>-1</v>
      </c>
      <c r="H21" s="2">
        <f t="shared" si="3"/>
        <v>-1.3934693402873666</v>
      </c>
      <c r="I21" s="2">
        <f t="shared" si="3"/>
        <v>-1.5482874620335421</v>
      </c>
      <c r="J21" s="2">
        <f t="shared" si="3"/>
        <v>-1.6092036462615389</v>
      </c>
      <c r="K21" s="2">
        <f t="shared" si="3"/>
        <v>-1.6331722970825526</v>
      </c>
      <c r="L21" s="2">
        <f t="shared" si="3"/>
        <v>-1.6426032263086752</v>
      </c>
      <c r="M21" s="2">
        <f t="shared" si="3"/>
        <v>-1.6463140078095744</v>
      </c>
      <c r="N21" s="2">
        <f t="shared" si="3"/>
        <v>-1.6477740865586838</v>
      </c>
      <c r="O21" s="2">
        <f t="shared" si="3"/>
        <v>-1.6483485827808633</v>
      </c>
      <c r="P21" s="2">
        <f t="shared" si="3"/>
        <v>-1.648574629430402</v>
      </c>
      <c r="R21">
        <v>5</v>
      </c>
      <c r="S21" s="1">
        <f t="shared" si="4"/>
        <v>1</v>
      </c>
      <c r="T21" s="1">
        <f t="shared" si="4"/>
        <v>1.3934693402873666</v>
      </c>
      <c r="U21" s="1">
        <f t="shared" si="4"/>
        <v>1.5482874620335421</v>
      </c>
      <c r="V21" s="1">
        <f t="shared" si="4"/>
        <v>1.6092036462615389</v>
      </c>
      <c r="W21" s="1">
        <f t="shared" si="4"/>
        <v>1.6331722970825526</v>
      </c>
      <c r="X21" s="1">
        <f t="shared" si="4"/>
        <v>1.6426032263086752</v>
      </c>
      <c r="Y21" s="1">
        <f t="shared" si="4"/>
        <v>1.6463140078095744</v>
      </c>
      <c r="Z21" s="1">
        <f t="shared" si="4"/>
        <v>1.6477740865586838</v>
      </c>
      <c r="AA21" s="1">
        <f t="shared" si="4"/>
        <v>1.6483485827808633</v>
      </c>
      <c r="AB21" s="1">
        <f t="shared" si="4"/>
        <v>1.648574629430402</v>
      </c>
      <c r="AC21" s="1">
        <f t="shared" si="4"/>
        <v>1.6486635718564699</v>
      </c>
    </row>
    <row r="22" spans="5:42" x14ac:dyDescent="0.35">
      <c r="E22">
        <v>6</v>
      </c>
      <c r="F22" s="2">
        <f t="shared" si="3"/>
        <v>0</v>
      </c>
      <c r="G22" s="2">
        <f t="shared" si="3"/>
        <v>-1</v>
      </c>
      <c r="H22" s="2">
        <f t="shared" si="3"/>
        <v>-1.3934693402873666</v>
      </c>
      <c r="I22" s="2">
        <f t="shared" si="3"/>
        <v>-1.5482874620335421</v>
      </c>
      <c r="J22" s="2">
        <f t="shared" si="3"/>
        <v>-1.6092036462615389</v>
      </c>
      <c r="K22" s="2">
        <f t="shared" si="3"/>
        <v>-1.6331722970825526</v>
      </c>
      <c r="L22" s="2">
        <f t="shared" si="3"/>
        <v>-1.6426032263086752</v>
      </c>
      <c r="M22" s="2">
        <f t="shared" si="3"/>
        <v>-1.6463140078095744</v>
      </c>
      <c r="N22" s="2">
        <f t="shared" si="3"/>
        <v>-1.6477740865586838</v>
      </c>
      <c r="O22" s="2">
        <f t="shared" si="3"/>
        <v>-1.6483485827808633</v>
      </c>
      <c r="P22" s="2">
        <f t="shared" si="3"/>
        <v>-1.648574629430402</v>
      </c>
      <c r="R22">
        <v>6</v>
      </c>
      <c r="S22" s="1">
        <f t="shared" si="4"/>
        <v>1</v>
      </c>
      <c r="T22" s="1">
        <f t="shared" si="4"/>
        <v>1.3934693402873666</v>
      </c>
      <c r="U22" s="1">
        <f t="shared" si="4"/>
        <v>1.5482874620335421</v>
      </c>
      <c r="V22" s="1">
        <f t="shared" si="4"/>
        <v>1.6092036462615389</v>
      </c>
      <c r="W22" s="1">
        <f t="shared" si="4"/>
        <v>1.6331722970825526</v>
      </c>
      <c r="X22" s="1">
        <f t="shared" si="4"/>
        <v>1.6426032263086752</v>
      </c>
      <c r="Y22" s="1">
        <f t="shared" si="4"/>
        <v>1.6463140078095744</v>
      </c>
      <c r="Z22" s="1">
        <f t="shared" si="4"/>
        <v>1.6477740865586838</v>
      </c>
      <c r="AA22" s="1">
        <f t="shared" si="4"/>
        <v>1.6483485827808633</v>
      </c>
      <c r="AB22" s="1">
        <f t="shared" si="4"/>
        <v>1.648574629430402</v>
      </c>
      <c r="AC22" s="1">
        <f t="shared" si="4"/>
        <v>1.6486635718564699</v>
      </c>
    </row>
    <row r="23" spans="5:42" x14ac:dyDescent="0.35">
      <c r="E23">
        <v>7</v>
      </c>
      <c r="F23" s="2">
        <f t="shared" si="3"/>
        <v>0</v>
      </c>
      <c r="G23" s="2">
        <f t="shared" si="3"/>
        <v>-1</v>
      </c>
      <c r="H23" s="2">
        <f t="shared" si="3"/>
        <v>-1.3934693402873666</v>
      </c>
      <c r="I23" s="2">
        <f t="shared" si="3"/>
        <v>-1.5482874620335421</v>
      </c>
      <c r="J23" s="2">
        <f t="shared" si="3"/>
        <v>-1.6092036462615389</v>
      </c>
      <c r="K23" s="2">
        <f t="shared" si="3"/>
        <v>-1.6331722970825526</v>
      </c>
      <c r="L23" s="2">
        <f t="shared" si="3"/>
        <v>-1.6426032263086752</v>
      </c>
      <c r="M23" s="2">
        <f t="shared" si="3"/>
        <v>-1.6463140078095744</v>
      </c>
      <c r="N23" s="2">
        <f t="shared" si="3"/>
        <v>-1.6477740865586838</v>
      </c>
      <c r="O23" s="2">
        <f t="shared" si="3"/>
        <v>-1.6483485827808633</v>
      </c>
      <c r="P23" s="2">
        <f t="shared" si="3"/>
        <v>-1.648574629430402</v>
      </c>
      <c r="R23">
        <v>7</v>
      </c>
      <c r="S23" s="1">
        <f t="shared" si="4"/>
        <v>1</v>
      </c>
      <c r="T23" s="1">
        <f t="shared" si="4"/>
        <v>1.3934693402873666</v>
      </c>
      <c r="U23" s="1">
        <f t="shared" si="4"/>
        <v>1.5482874620335421</v>
      </c>
      <c r="V23" s="1">
        <f t="shared" si="4"/>
        <v>1.6092036462615389</v>
      </c>
      <c r="W23" s="1">
        <f t="shared" si="4"/>
        <v>1.6331722970825526</v>
      </c>
      <c r="X23" s="1">
        <f t="shared" si="4"/>
        <v>1.6426032263086752</v>
      </c>
      <c r="Y23" s="1">
        <f t="shared" si="4"/>
        <v>1.6463140078095744</v>
      </c>
      <c r="Z23" s="1">
        <f t="shared" si="4"/>
        <v>1.6477740865586838</v>
      </c>
      <c r="AA23" s="1">
        <f t="shared" si="4"/>
        <v>1.6483485827808633</v>
      </c>
      <c r="AB23" s="1">
        <f t="shared" si="4"/>
        <v>1.648574629430402</v>
      </c>
      <c r="AC23" s="1">
        <f t="shared" si="4"/>
        <v>1.6486635718564699</v>
      </c>
    </row>
    <row r="24" spans="5:42" x14ac:dyDescent="0.35">
      <c r="E24">
        <v>8</v>
      </c>
      <c r="F24" s="2">
        <f t="shared" si="3"/>
        <v>0</v>
      </c>
      <c r="G24" s="2">
        <f t="shared" si="3"/>
        <v>-1</v>
      </c>
      <c r="H24" s="2">
        <f t="shared" si="3"/>
        <v>-1.3934693402873666</v>
      </c>
      <c r="I24" s="2">
        <f t="shared" si="3"/>
        <v>-1.5482874620335421</v>
      </c>
      <c r="J24" s="2">
        <f t="shared" si="3"/>
        <v>-1.6092036462615389</v>
      </c>
      <c r="K24" s="2">
        <f t="shared" si="3"/>
        <v>-1.6331722970825526</v>
      </c>
      <c r="L24" s="2">
        <f t="shared" si="3"/>
        <v>-1.6426032263086752</v>
      </c>
      <c r="M24" s="2">
        <f t="shared" si="3"/>
        <v>-1.6463140078095744</v>
      </c>
      <c r="N24" s="2">
        <f t="shared" si="3"/>
        <v>-1.6477740865586838</v>
      </c>
      <c r="O24" s="2">
        <f t="shared" si="3"/>
        <v>-1.6483485827808633</v>
      </c>
      <c r="P24" s="2">
        <f t="shared" si="3"/>
        <v>-1.648574629430402</v>
      </c>
      <c r="R24">
        <v>8</v>
      </c>
      <c r="S24" s="1">
        <f t="shared" si="4"/>
        <v>1</v>
      </c>
      <c r="T24" s="1">
        <f t="shared" si="4"/>
        <v>1.3934693402873666</v>
      </c>
      <c r="U24" s="1">
        <f t="shared" si="4"/>
        <v>1.5482874620335421</v>
      </c>
      <c r="V24" s="1">
        <f t="shared" si="4"/>
        <v>1.6092036462615389</v>
      </c>
      <c r="W24" s="1">
        <f t="shared" si="4"/>
        <v>1.6331722970825526</v>
      </c>
      <c r="X24" s="1">
        <f t="shared" si="4"/>
        <v>1.6426032263086752</v>
      </c>
      <c r="Y24" s="1">
        <f t="shared" si="4"/>
        <v>1.6463140078095744</v>
      </c>
      <c r="Z24" s="1">
        <f t="shared" si="4"/>
        <v>1.6477740865586838</v>
      </c>
      <c r="AA24" s="1">
        <f t="shared" si="4"/>
        <v>1.6483485827808633</v>
      </c>
      <c r="AB24" s="1">
        <f t="shared" si="4"/>
        <v>1.648574629430402</v>
      </c>
      <c r="AC24" s="1">
        <f t="shared" si="4"/>
        <v>1.6486635718564699</v>
      </c>
    </row>
    <row r="25" spans="5:42" x14ac:dyDescent="0.35">
      <c r="E25">
        <v>9</v>
      </c>
      <c r="F25" s="2">
        <f t="shared" si="3"/>
        <v>0</v>
      </c>
      <c r="G25" s="2">
        <f t="shared" si="3"/>
        <v>-1</v>
      </c>
      <c r="H25" s="2">
        <f t="shared" si="3"/>
        <v>-1.3934693402873666</v>
      </c>
      <c r="I25" s="2">
        <f t="shared" si="3"/>
        <v>-1.5482874620335421</v>
      </c>
      <c r="J25" s="2">
        <f t="shared" si="3"/>
        <v>-1.6092036462615389</v>
      </c>
      <c r="K25" s="2">
        <f t="shared" si="3"/>
        <v>-1.6331722970825526</v>
      </c>
      <c r="L25" s="2">
        <f t="shared" si="3"/>
        <v>-1.6426032263086752</v>
      </c>
      <c r="M25" s="2">
        <f t="shared" si="3"/>
        <v>-1.6463140078095744</v>
      </c>
      <c r="N25" s="2">
        <f t="shared" si="3"/>
        <v>-1.6477740865586838</v>
      </c>
      <c r="O25" s="2">
        <f t="shared" si="3"/>
        <v>-1.6483485827808633</v>
      </c>
      <c r="P25" s="2">
        <f t="shared" si="3"/>
        <v>-1.648574629430402</v>
      </c>
      <c r="R25">
        <v>9</v>
      </c>
      <c r="S25" s="1">
        <f t="shared" si="4"/>
        <v>1</v>
      </c>
      <c r="T25" s="1">
        <f t="shared" si="4"/>
        <v>1.3934693402873666</v>
      </c>
      <c r="U25" s="1">
        <f t="shared" si="4"/>
        <v>1.5482874620335421</v>
      </c>
      <c r="V25" s="1">
        <f t="shared" si="4"/>
        <v>1.6092036462615389</v>
      </c>
      <c r="W25" s="1">
        <f t="shared" si="4"/>
        <v>1.6331722970825526</v>
      </c>
      <c r="X25" s="1">
        <f t="shared" si="4"/>
        <v>1.6426032263086752</v>
      </c>
      <c r="Y25" s="1">
        <f t="shared" si="4"/>
        <v>1.6463140078095744</v>
      </c>
      <c r="Z25" s="1">
        <f t="shared" si="4"/>
        <v>1.6477740865586838</v>
      </c>
      <c r="AA25" s="1">
        <f t="shared" si="4"/>
        <v>1.6483485827808633</v>
      </c>
      <c r="AB25" s="1">
        <f t="shared" si="4"/>
        <v>1.648574629430402</v>
      </c>
      <c r="AC25" s="1">
        <f t="shared" si="4"/>
        <v>1.6486635718564699</v>
      </c>
    </row>
    <row r="26" spans="5:42" x14ac:dyDescent="0.35">
      <c r="E26">
        <v>10</v>
      </c>
      <c r="F26" s="2">
        <f t="shared" si="3"/>
        <v>0</v>
      </c>
      <c r="G26" s="2">
        <f t="shared" si="3"/>
        <v>-1</v>
      </c>
      <c r="H26" s="2">
        <f t="shared" si="3"/>
        <v>-1.3934693402873666</v>
      </c>
      <c r="I26" s="2">
        <f t="shared" si="3"/>
        <v>-1.5482874620335421</v>
      </c>
      <c r="J26" s="2">
        <f t="shared" si="3"/>
        <v>-1.6092036462615389</v>
      </c>
      <c r="K26" s="2">
        <f t="shared" si="3"/>
        <v>-1.6331722970825526</v>
      </c>
      <c r="L26" s="2">
        <f t="shared" si="3"/>
        <v>-1.6426032263086752</v>
      </c>
      <c r="M26" s="2">
        <f t="shared" si="3"/>
        <v>-1.6463140078095744</v>
      </c>
      <c r="N26" s="2">
        <f t="shared" si="3"/>
        <v>-1.6477740865586838</v>
      </c>
      <c r="O26" s="2">
        <f t="shared" si="3"/>
        <v>-1.6483485827808633</v>
      </c>
      <c r="P26" s="2">
        <f t="shared" si="3"/>
        <v>-1.648574629430402</v>
      </c>
      <c r="R26">
        <v>10</v>
      </c>
      <c r="S26" s="1">
        <f t="shared" si="4"/>
        <v>1</v>
      </c>
      <c r="T26" s="1">
        <f t="shared" si="4"/>
        <v>1.3934693402873666</v>
      </c>
      <c r="U26" s="1">
        <f t="shared" si="4"/>
        <v>1.5482874620335421</v>
      </c>
      <c r="V26" s="1">
        <f t="shared" si="4"/>
        <v>1.6092036462615389</v>
      </c>
      <c r="W26" s="1">
        <f t="shared" si="4"/>
        <v>1.6331722970825526</v>
      </c>
      <c r="X26" s="1">
        <f t="shared" si="4"/>
        <v>1.6426032263086752</v>
      </c>
      <c r="Y26" s="1">
        <f t="shared" si="4"/>
        <v>1.6463140078095744</v>
      </c>
      <c r="Z26" s="1">
        <f t="shared" si="4"/>
        <v>1.6477740865586838</v>
      </c>
      <c r="AA26" s="1">
        <f t="shared" si="4"/>
        <v>1.6483485827808633</v>
      </c>
      <c r="AB26" s="1">
        <f t="shared" si="4"/>
        <v>1.648574629430402</v>
      </c>
      <c r="AC26" s="1">
        <f t="shared" si="4"/>
        <v>1.6486635718564699</v>
      </c>
      <c r="AF26" t="s">
        <v>9</v>
      </c>
    </row>
    <row r="28" spans="5:42" x14ac:dyDescent="0.35">
      <c r="E28" t="s">
        <v>6</v>
      </c>
      <c r="F28">
        <v>0</v>
      </c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R28" t="s">
        <v>7</v>
      </c>
      <c r="S28" s="4">
        <v>0</v>
      </c>
      <c r="T28" s="4">
        <v>1</v>
      </c>
      <c r="U28" s="4">
        <v>2</v>
      </c>
      <c r="V28" s="4">
        <v>3</v>
      </c>
      <c r="W28" s="4">
        <v>4</v>
      </c>
      <c r="X28" s="4">
        <v>5</v>
      </c>
      <c r="Y28" s="4">
        <v>6</v>
      </c>
      <c r="Z28" s="4">
        <v>7</v>
      </c>
      <c r="AA28" s="4">
        <v>8</v>
      </c>
      <c r="AB28" s="4">
        <v>9</v>
      </c>
      <c r="AC28" s="4">
        <v>10</v>
      </c>
      <c r="AE28" t="s">
        <v>8</v>
      </c>
      <c r="AF28" s="4">
        <v>0</v>
      </c>
      <c r="AG28" s="4">
        <v>1</v>
      </c>
      <c r="AH28" s="4">
        <v>2</v>
      </c>
      <c r="AI28" s="4">
        <v>3</v>
      </c>
      <c r="AJ28" s="4">
        <v>4</v>
      </c>
      <c r="AK28" s="4">
        <v>5</v>
      </c>
      <c r="AL28" s="4">
        <v>6</v>
      </c>
      <c r="AM28" s="4">
        <v>7</v>
      </c>
      <c r="AN28" s="4">
        <v>8</v>
      </c>
      <c r="AO28" s="4">
        <v>9</v>
      </c>
      <c r="AP28" s="4">
        <v>10</v>
      </c>
    </row>
    <row r="29" spans="5:42" x14ac:dyDescent="0.35">
      <c r="E29">
        <v>0</v>
      </c>
      <c r="F29" s="2">
        <f t="shared" ref="F29:P39" si="5">F3+F16</f>
        <v>0</v>
      </c>
      <c r="G29" s="2">
        <f t="shared" si="5"/>
        <v>-1</v>
      </c>
      <c r="H29" s="2">
        <f t="shared" si="5"/>
        <v>-1.3934693402873666</v>
      </c>
      <c r="I29" s="2">
        <f t="shared" si="5"/>
        <v>-1.5482874620335421</v>
      </c>
      <c r="J29" s="2">
        <f t="shared" si="5"/>
        <v>-1.6092036462615389</v>
      </c>
      <c r="K29" s="2">
        <f t="shared" si="5"/>
        <v>-1.6331722970825526</v>
      </c>
      <c r="L29" s="2">
        <f t="shared" si="5"/>
        <v>-1.6426032263086752</v>
      </c>
      <c r="M29" s="2">
        <f t="shared" si="5"/>
        <v>-1.6463140078095744</v>
      </c>
      <c r="N29" s="2">
        <f t="shared" si="5"/>
        <v>-1.6477740865586838</v>
      </c>
      <c r="O29" s="2">
        <f t="shared" si="5"/>
        <v>-1.6483485827808633</v>
      </c>
      <c r="P29" s="2">
        <f t="shared" si="5"/>
        <v>-1.648574629430402</v>
      </c>
      <c r="R29">
        <v>0</v>
      </c>
      <c r="S29" s="5">
        <f t="shared" ref="S29:AC39" si="6">S3+S16</f>
        <v>2</v>
      </c>
      <c r="T29" s="5">
        <f t="shared" si="6"/>
        <v>2.3934693402873668</v>
      </c>
      <c r="U29" s="5">
        <f t="shared" si="6"/>
        <v>2.5482874620335423</v>
      </c>
      <c r="V29" s="5">
        <f t="shared" si="6"/>
        <v>2.6092036462615389</v>
      </c>
      <c r="W29" s="5">
        <f t="shared" si="6"/>
        <v>2.6331722970825524</v>
      </c>
      <c r="X29" s="5">
        <f t="shared" si="6"/>
        <v>2.6426032263086752</v>
      </c>
      <c r="Y29" s="5">
        <f t="shared" si="6"/>
        <v>2.6463140078095746</v>
      </c>
      <c r="Z29" s="5">
        <f t="shared" si="6"/>
        <v>2.6477740865586838</v>
      </c>
      <c r="AA29" s="5">
        <f t="shared" si="6"/>
        <v>2.648348582780863</v>
      </c>
      <c r="AB29" s="5">
        <f t="shared" si="6"/>
        <v>2.648574629430402</v>
      </c>
      <c r="AC29" s="5">
        <f t="shared" si="6"/>
        <v>2.6486635718564697</v>
      </c>
      <c r="AE29">
        <v>0</v>
      </c>
      <c r="AF29" s="5">
        <f>F29+S29</f>
        <v>2</v>
      </c>
      <c r="AG29" s="5">
        <f t="shared" ref="AG29:AP39" si="7">G29+T29</f>
        <v>1.3934693402873668</v>
      </c>
      <c r="AH29" s="5">
        <f t="shared" si="7"/>
        <v>1.1548181217461757</v>
      </c>
      <c r="AI29" s="5">
        <f t="shared" si="7"/>
        <v>1.0609161842279968</v>
      </c>
      <c r="AJ29" s="5">
        <f t="shared" si="7"/>
        <v>1.0239686508210135</v>
      </c>
      <c r="AK29" s="5">
        <f t="shared" si="7"/>
        <v>1.0094309292261225</v>
      </c>
      <c r="AL29" s="5">
        <f t="shared" si="7"/>
        <v>1.0037107815008994</v>
      </c>
      <c r="AM29" s="5">
        <f t="shared" si="7"/>
        <v>1.0014600787491095</v>
      </c>
      <c r="AN29" s="5">
        <f t="shared" si="7"/>
        <v>1.0005744962221792</v>
      </c>
      <c r="AO29" s="5">
        <f t="shared" si="7"/>
        <v>1.0002260466495387</v>
      </c>
      <c r="AP29" s="5">
        <f t="shared" si="7"/>
        <v>1.0000889424260677</v>
      </c>
    </row>
    <row r="30" spans="5:42" x14ac:dyDescent="0.35">
      <c r="E30">
        <v>1</v>
      </c>
      <c r="F30" s="2">
        <f t="shared" si="5"/>
        <v>-1</v>
      </c>
      <c r="G30" s="2">
        <f t="shared" si="5"/>
        <v>-2</v>
      </c>
      <c r="H30" s="2">
        <f t="shared" si="5"/>
        <v>-2.3934693402873668</v>
      </c>
      <c r="I30" s="2">
        <f t="shared" si="5"/>
        <v>-2.5482874620335423</v>
      </c>
      <c r="J30" s="2">
        <f t="shared" si="5"/>
        <v>-2.6092036462615389</v>
      </c>
      <c r="K30" s="2">
        <f t="shared" si="5"/>
        <v>-2.6331722970825524</v>
      </c>
      <c r="L30" s="2">
        <f t="shared" si="5"/>
        <v>-2.6426032263086752</v>
      </c>
      <c r="M30" s="2">
        <f t="shared" si="5"/>
        <v>-2.6463140078095746</v>
      </c>
      <c r="N30" s="2">
        <f t="shared" si="5"/>
        <v>-2.6477740865586838</v>
      </c>
      <c r="O30" s="2">
        <f t="shared" si="5"/>
        <v>-2.648348582780863</v>
      </c>
      <c r="P30" s="2">
        <f t="shared" si="5"/>
        <v>-2.648574629430402</v>
      </c>
      <c r="R30">
        <v>1</v>
      </c>
      <c r="S30" s="5">
        <f t="shared" si="6"/>
        <v>2.3934693402873668</v>
      </c>
      <c r="T30" s="5">
        <f t="shared" si="6"/>
        <v>2.7869386805747332</v>
      </c>
      <c r="U30" s="5">
        <f t="shared" si="6"/>
        <v>2.9417568023209086</v>
      </c>
      <c r="V30" s="5">
        <f t="shared" si="6"/>
        <v>3.0026729865489052</v>
      </c>
      <c r="W30" s="5">
        <f t="shared" si="6"/>
        <v>3.0266416373699192</v>
      </c>
      <c r="X30" s="5">
        <f t="shared" si="6"/>
        <v>3.036072566596042</v>
      </c>
      <c r="Y30" s="5">
        <f t="shared" si="6"/>
        <v>3.039783348096941</v>
      </c>
      <c r="Z30" s="5">
        <f t="shared" si="6"/>
        <v>3.0412434268460506</v>
      </c>
      <c r="AA30" s="5">
        <f t="shared" si="6"/>
        <v>3.0418179230682298</v>
      </c>
      <c r="AB30" s="5">
        <f t="shared" si="6"/>
        <v>3.0420439697177688</v>
      </c>
      <c r="AC30" s="5">
        <f t="shared" si="6"/>
        <v>3.0421329121438365</v>
      </c>
      <c r="AE30">
        <v>1</v>
      </c>
      <c r="AF30" s="5">
        <f t="shared" ref="AF30:AF39" si="8">F30+S30</f>
        <v>1.3934693402873668</v>
      </c>
      <c r="AG30" s="5">
        <f t="shared" si="7"/>
        <v>0.78693868057473315</v>
      </c>
      <c r="AH30" s="5">
        <f t="shared" si="7"/>
        <v>0.54828746203354184</v>
      </c>
      <c r="AI30" s="5">
        <f t="shared" si="7"/>
        <v>0.45438552451536296</v>
      </c>
      <c r="AJ30" s="5">
        <f t="shared" si="7"/>
        <v>0.41743799110838031</v>
      </c>
      <c r="AK30" s="5">
        <f t="shared" si="7"/>
        <v>0.40290026951348956</v>
      </c>
      <c r="AL30" s="5">
        <f t="shared" si="7"/>
        <v>0.39718012178826578</v>
      </c>
      <c r="AM30" s="5">
        <f t="shared" si="7"/>
        <v>0.39492941903647605</v>
      </c>
      <c r="AN30" s="5">
        <f t="shared" si="7"/>
        <v>0.394043836509546</v>
      </c>
      <c r="AO30" s="5">
        <f t="shared" si="7"/>
        <v>0.39369538693690576</v>
      </c>
      <c r="AP30" s="5">
        <f t="shared" si="7"/>
        <v>0.39355828271343452</v>
      </c>
    </row>
    <row r="31" spans="5:42" x14ac:dyDescent="0.35">
      <c r="E31">
        <v>2</v>
      </c>
      <c r="F31" s="2">
        <f t="shared" si="5"/>
        <v>-1.3934693402873666</v>
      </c>
      <c r="G31" s="2">
        <f t="shared" si="5"/>
        <v>-2.3934693402873668</v>
      </c>
      <c r="H31" s="2">
        <f t="shared" si="5"/>
        <v>-2.7869386805747332</v>
      </c>
      <c r="I31" s="2">
        <f t="shared" si="5"/>
        <v>-2.9417568023209086</v>
      </c>
      <c r="J31" s="2">
        <f t="shared" si="5"/>
        <v>-3.0026729865489052</v>
      </c>
      <c r="K31" s="2">
        <f t="shared" si="5"/>
        <v>-3.0266416373699192</v>
      </c>
      <c r="L31" s="2">
        <f t="shared" si="5"/>
        <v>-3.036072566596042</v>
      </c>
      <c r="M31" s="2">
        <f t="shared" si="5"/>
        <v>-3.039783348096941</v>
      </c>
      <c r="N31" s="2">
        <f t="shared" si="5"/>
        <v>-3.0412434268460506</v>
      </c>
      <c r="O31" s="2">
        <f t="shared" si="5"/>
        <v>-3.0418179230682298</v>
      </c>
      <c r="P31" s="2">
        <f t="shared" si="5"/>
        <v>-3.0420439697177688</v>
      </c>
      <c r="R31">
        <v>2</v>
      </c>
      <c r="S31" s="5">
        <f t="shared" si="6"/>
        <v>2.5482874620335423</v>
      </c>
      <c r="T31" s="5">
        <f t="shared" si="6"/>
        <v>2.9417568023209086</v>
      </c>
      <c r="U31" s="5">
        <f t="shared" si="6"/>
        <v>3.0965749240670841</v>
      </c>
      <c r="V31" s="5">
        <f t="shared" si="6"/>
        <v>3.1574911082950807</v>
      </c>
      <c r="W31" s="5">
        <f t="shared" si="6"/>
        <v>3.1814597591160947</v>
      </c>
      <c r="X31" s="5">
        <f t="shared" si="6"/>
        <v>3.1908906883422175</v>
      </c>
      <c r="Y31" s="5">
        <f t="shared" si="6"/>
        <v>3.1946014698431164</v>
      </c>
      <c r="Z31" s="5">
        <f t="shared" si="6"/>
        <v>3.1960615485922261</v>
      </c>
      <c r="AA31" s="5">
        <f t="shared" si="6"/>
        <v>3.1966360448144053</v>
      </c>
      <c r="AB31" s="5">
        <f t="shared" si="6"/>
        <v>3.1968620914639443</v>
      </c>
      <c r="AC31" s="5">
        <f t="shared" si="6"/>
        <v>3.196951033890012</v>
      </c>
      <c r="AE31">
        <v>2</v>
      </c>
      <c r="AF31" s="5">
        <f t="shared" si="8"/>
        <v>1.1548181217461757</v>
      </c>
      <c r="AG31" s="5">
        <f t="shared" si="7"/>
        <v>0.54828746203354184</v>
      </c>
      <c r="AH31" s="5">
        <f t="shared" si="7"/>
        <v>0.30963624349235097</v>
      </c>
      <c r="AI31" s="5">
        <f t="shared" si="7"/>
        <v>0.21573430597417209</v>
      </c>
      <c r="AJ31" s="5">
        <f t="shared" si="7"/>
        <v>0.17878677256718944</v>
      </c>
      <c r="AK31" s="5">
        <f t="shared" si="7"/>
        <v>0.16424905097229825</v>
      </c>
      <c r="AL31" s="5">
        <f t="shared" si="7"/>
        <v>0.15852890324707447</v>
      </c>
      <c r="AM31" s="5">
        <f t="shared" si="7"/>
        <v>0.15627820049528518</v>
      </c>
      <c r="AN31" s="5">
        <f t="shared" si="7"/>
        <v>0.15539261796835468</v>
      </c>
      <c r="AO31" s="5">
        <f t="shared" si="7"/>
        <v>0.15504416839571444</v>
      </c>
      <c r="AP31" s="5">
        <f t="shared" si="7"/>
        <v>0.1549070641722432</v>
      </c>
    </row>
    <row r="32" spans="5:42" x14ac:dyDescent="0.35">
      <c r="E32">
        <v>3</v>
      </c>
      <c r="F32" s="2">
        <f t="shared" si="5"/>
        <v>-1.5482874620335421</v>
      </c>
      <c r="G32" s="2">
        <f t="shared" si="5"/>
        <v>-2.5482874620335423</v>
      </c>
      <c r="H32" s="2">
        <f t="shared" si="5"/>
        <v>-2.9417568023209086</v>
      </c>
      <c r="I32" s="2">
        <f t="shared" si="5"/>
        <v>-3.0965749240670841</v>
      </c>
      <c r="J32" s="2">
        <f t="shared" si="5"/>
        <v>-3.1574911082950807</v>
      </c>
      <c r="K32" s="2">
        <f t="shared" si="5"/>
        <v>-3.1814597591160947</v>
      </c>
      <c r="L32" s="2">
        <f t="shared" si="5"/>
        <v>-3.1908906883422175</v>
      </c>
      <c r="M32" s="2">
        <f t="shared" si="5"/>
        <v>-3.1946014698431164</v>
      </c>
      <c r="N32" s="2">
        <f t="shared" si="5"/>
        <v>-3.1960615485922261</v>
      </c>
      <c r="O32" s="2">
        <f t="shared" si="5"/>
        <v>-3.1966360448144053</v>
      </c>
      <c r="P32" s="2">
        <f t="shared" si="5"/>
        <v>-3.1968620914639443</v>
      </c>
      <c r="R32">
        <v>3</v>
      </c>
      <c r="S32" s="5">
        <f t="shared" si="6"/>
        <v>2.6092036462615389</v>
      </c>
      <c r="T32" s="5">
        <f t="shared" si="6"/>
        <v>3.0026729865489052</v>
      </c>
      <c r="U32" s="5">
        <f t="shared" si="6"/>
        <v>3.1574911082950807</v>
      </c>
      <c r="V32" s="5">
        <f t="shared" si="6"/>
        <v>3.2184072925230778</v>
      </c>
      <c r="W32" s="5">
        <f t="shared" si="6"/>
        <v>3.2423759433440917</v>
      </c>
      <c r="X32" s="5">
        <f t="shared" si="6"/>
        <v>3.2518068725702141</v>
      </c>
      <c r="Y32" s="5">
        <f t="shared" si="6"/>
        <v>3.255517654071113</v>
      </c>
      <c r="Z32" s="5">
        <f t="shared" si="6"/>
        <v>3.2569777328202227</v>
      </c>
      <c r="AA32" s="5">
        <f t="shared" si="6"/>
        <v>3.2575522290424024</v>
      </c>
      <c r="AB32" s="5">
        <f t="shared" si="6"/>
        <v>3.2577782756919409</v>
      </c>
      <c r="AC32" s="5">
        <f t="shared" si="6"/>
        <v>3.2578672181180091</v>
      </c>
      <c r="AE32">
        <v>3</v>
      </c>
      <c r="AF32" s="5">
        <f t="shared" si="8"/>
        <v>1.0609161842279968</v>
      </c>
      <c r="AG32" s="5">
        <f t="shared" si="7"/>
        <v>0.45438552451536296</v>
      </c>
      <c r="AH32" s="5">
        <f t="shared" si="7"/>
        <v>0.21573430597417209</v>
      </c>
      <c r="AI32" s="5">
        <f t="shared" si="7"/>
        <v>0.12183236845599366</v>
      </c>
      <c r="AJ32" s="5">
        <f t="shared" si="7"/>
        <v>8.4884835049011009E-2</v>
      </c>
      <c r="AK32" s="5">
        <f t="shared" si="7"/>
        <v>7.034711345411937E-2</v>
      </c>
      <c r="AL32" s="5">
        <f t="shared" si="7"/>
        <v>6.4626965728895591E-2</v>
      </c>
      <c r="AM32" s="5">
        <f t="shared" si="7"/>
        <v>6.23762629771063E-2</v>
      </c>
      <c r="AN32" s="5">
        <f t="shared" si="7"/>
        <v>6.1490680450176249E-2</v>
      </c>
      <c r="AO32" s="5">
        <f t="shared" si="7"/>
        <v>6.1142230877535564E-2</v>
      </c>
      <c r="AP32" s="5">
        <f t="shared" si="7"/>
        <v>6.1005126654064767E-2</v>
      </c>
    </row>
    <row r="33" spans="2:42" x14ac:dyDescent="0.35">
      <c r="E33">
        <v>4</v>
      </c>
      <c r="F33" s="2">
        <f t="shared" si="5"/>
        <v>-1.6092036462615389</v>
      </c>
      <c r="G33" s="2">
        <f t="shared" si="5"/>
        <v>-2.6092036462615389</v>
      </c>
      <c r="H33" s="2">
        <f t="shared" si="5"/>
        <v>-3.0026729865489052</v>
      </c>
      <c r="I33" s="2">
        <f t="shared" si="5"/>
        <v>-3.1574911082950807</v>
      </c>
      <c r="J33" s="2">
        <f t="shared" si="5"/>
        <v>-3.2184072925230778</v>
      </c>
      <c r="K33" s="2">
        <f t="shared" si="5"/>
        <v>-3.2423759433440917</v>
      </c>
      <c r="L33" s="2">
        <f t="shared" si="5"/>
        <v>-3.2518068725702141</v>
      </c>
      <c r="M33" s="2">
        <f t="shared" si="5"/>
        <v>-3.255517654071113</v>
      </c>
      <c r="N33" s="2">
        <f t="shared" si="5"/>
        <v>-3.2569777328202227</v>
      </c>
      <c r="O33" s="2">
        <f t="shared" si="5"/>
        <v>-3.2575522290424024</v>
      </c>
      <c r="P33" s="2">
        <f t="shared" si="5"/>
        <v>-3.2577782756919409</v>
      </c>
      <c r="R33">
        <v>4</v>
      </c>
      <c r="S33" s="5">
        <f t="shared" si="6"/>
        <v>2.6331722970825524</v>
      </c>
      <c r="T33" s="5">
        <f t="shared" si="6"/>
        <v>3.0266416373699192</v>
      </c>
      <c r="U33" s="5">
        <f t="shared" si="6"/>
        <v>3.1814597591160947</v>
      </c>
      <c r="V33" s="5">
        <f t="shared" si="6"/>
        <v>3.2423759433440917</v>
      </c>
      <c r="W33" s="5">
        <f t="shared" si="6"/>
        <v>3.2663445941651053</v>
      </c>
      <c r="X33" s="5">
        <f t="shared" si="6"/>
        <v>3.2757755233912276</v>
      </c>
      <c r="Y33" s="5">
        <f t="shared" si="6"/>
        <v>3.279486304892127</v>
      </c>
      <c r="Z33" s="5">
        <f t="shared" si="6"/>
        <v>3.2809463836412363</v>
      </c>
      <c r="AA33" s="5">
        <f t="shared" si="6"/>
        <v>3.2815208798634159</v>
      </c>
      <c r="AB33" s="5">
        <f t="shared" si="6"/>
        <v>3.2817469265129544</v>
      </c>
      <c r="AC33" s="5">
        <f t="shared" si="6"/>
        <v>3.2818358689390226</v>
      </c>
      <c r="AE33">
        <v>4</v>
      </c>
      <c r="AF33" s="5">
        <f t="shared" si="8"/>
        <v>1.0239686508210135</v>
      </c>
      <c r="AG33" s="5">
        <f t="shared" si="7"/>
        <v>0.41743799110838031</v>
      </c>
      <c r="AH33" s="5">
        <f t="shared" si="7"/>
        <v>0.17878677256718944</v>
      </c>
      <c r="AI33" s="5">
        <f t="shared" si="7"/>
        <v>8.4884835049011009E-2</v>
      </c>
      <c r="AJ33" s="5">
        <f t="shared" si="7"/>
        <v>4.7937301642027474E-2</v>
      </c>
      <c r="AK33" s="5">
        <f t="shared" si="7"/>
        <v>3.3399580047135835E-2</v>
      </c>
      <c r="AL33" s="5">
        <f t="shared" si="7"/>
        <v>2.7679432321912945E-2</v>
      </c>
      <c r="AM33" s="5">
        <f t="shared" si="7"/>
        <v>2.542872957012321E-2</v>
      </c>
      <c r="AN33" s="5">
        <f t="shared" si="7"/>
        <v>2.4543147043193159E-2</v>
      </c>
      <c r="AO33" s="5">
        <f t="shared" si="7"/>
        <v>2.4194697470552029E-2</v>
      </c>
      <c r="AP33" s="5">
        <f t="shared" si="7"/>
        <v>2.4057593247081677E-2</v>
      </c>
    </row>
    <row r="34" spans="2:42" x14ac:dyDescent="0.35">
      <c r="E34">
        <v>5</v>
      </c>
      <c r="F34" s="2">
        <f t="shared" si="5"/>
        <v>-1.6331722970825526</v>
      </c>
      <c r="G34" s="2">
        <f t="shared" si="5"/>
        <v>-2.6331722970825524</v>
      </c>
      <c r="H34" s="2">
        <f t="shared" si="5"/>
        <v>-3.0266416373699192</v>
      </c>
      <c r="I34" s="2">
        <f t="shared" si="5"/>
        <v>-3.1814597591160947</v>
      </c>
      <c r="J34" s="2">
        <f t="shared" si="5"/>
        <v>-3.2423759433440917</v>
      </c>
      <c r="K34" s="2">
        <f t="shared" si="5"/>
        <v>-3.2663445941651053</v>
      </c>
      <c r="L34" s="2">
        <f t="shared" si="5"/>
        <v>-3.2757755233912276</v>
      </c>
      <c r="M34" s="2">
        <f t="shared" si="5"/>
        <v>-3.279486304892127</v>
      </c>
      <c r="N34" s="2">
        <f t="shared" si="5"/>
        <v>-3.2809463836412363</v>
      </c>
      <c r="O34" s="2">
        <f t="shared" si="5"/>
        <v>-3.2815208798634159</v>
      </c>
      <c r="P34" s="2">
        <f t="shared" si="5"/>
        <v>-3.2817469265129544</v>
      </c>
      <c r="R34">
        <v>5</v>
      </c>
      <c r="S34" s="5">
        <f t="shared" si="6"/>
        <v>2.6426032263086752</v>
      </c>
      <c r="T34" s="5">
        <f t="shared" si="6"/>
        <v>3.036072566596042</v>
      </c>
      <c r="U34" s="5">
        <f t="shared" si="6"/>
        <v>3.1908906883422175</v>
      </c>
      <c r="V34" s="5">
        <f t="shared" si="6"/>
        <v>3.2518068725702141</v>
      </c>
      <c r="W34" s="5">
        <f t="shared" si="6"/>
        <v>3.2757755233912276</v>
      </c>
      <c r="X34" s="5">
        <f t="shared" si="6"/>
        <v>3.2852064526173503</v>
      </c>
      <c r="Y34" s="5">
        <f t="shared" si="6"/>
        <v>3.2889172341182498</v>
      </c>
      <c r="Z34" s="5">
        <f t="shared" si="6"/>
        <v>3.290377312867359</v>
      </c>
      <c r="AA34" s="5">
        <f t="shared" si="6"/>
        <v>3.2909518090895382</v>
      </c>
      <c r="AB34" s="5">
        <f t="shared" si="6"/>
        <v>3.2911778557390772</v>
      </c>
      <c r="AC34" s="5">
        <f t="shared" si="6"/>
        <v>3.2912667981651449</v>
      </c>
      <c r="AE34">
        <v>5</v>
      </c>
      <c r="AF34" s="5">
        <f t="shared" si="8"/>
        <v>1.0094309292261225</v>
      </c>
      <c r="AG34" s="5">
        <f t="shared" si="7"/>
        <v>0.40290026951348956</v>
      </c>
      <c r="AH34" s="5">
        <f t="shared" si="7"/>
        <v>0.16424905097229825</v>
      </c>
      <c r="AI34" s="5">
        <f t="shared" si="7"/>
        <v>7.034711345411937E-2</v>
      </c>
      <c r="AJ34" s="5">
        <f t="shared" si="7"/>
        <v>3.3399580047135835E-2</v>
      </c>
      <c r="AK34" s="5">
        <f t="shared" si="7"/>
        <v>1.8861858452245084E-2</v>
      </c>
      <c r="AL34" s="5">
        <f t="shared" si="7"/>
        <v>1.3141710727022193E-2</v>
      </c>
      <c r="AM34" s="5">
        <f t="shared" si="7"/>
        <v>1.0891007975232014E-2</v>
      </c>
      <c r="AN34" s="5">
        <f t="shared" si="7"/>
        <v>1.0005425448301963E-2</v>
      </c>
      <c r="AO34" s="5">
        <f t="shared" si="7"/>
        <v>9.6569758756612778E-3</v>
      </c>
      <c r="AP34" s="5">
        <f t="shared" si="7"/>
        <v>9.5198716521904814E-3</v>
      </c>
    </row>
    <row r="35" spans="2:42" x14ac:dyDescent="0.35">
      <c r="E35">
        <v>6</v>
      </c>
      <c r="F35" s="2">
        <f t="shared" si="5"/>
        <v>-1.6426032263086752</v>
      </c>
      <c r="G35" s="2">
        <f t="shared" si="5"/>
        <v>-2.6426032263086752</v>
      </c>
      <c r="H35" s="2">
        <f t="shared" si="5"/>
        <v>-3.036072566596042</v>
      </c>
      <c r="I35" s="2">
        <f t="shared" si="5"/>
        <v>-3.1908906883422175</v>
      </c>
      <c r="J35" s="2">
        <f t="shared" si="5"/>
        <v>-3.2518068725702141</v>
      </c>
      <c r="K35" s="2">
        <f t="shared" si="5"/>
        <v>-3.2757755233912276</v>
      </c>
      <c r="L35" s="2">
        <f t="shared" si="5"/>
        <v>-3.2852064526173503</v>
      </c>
      <c r="M35" s="2">
        <f t="shared" si="5"/>
        <v>-3.2889172341182498</v>
      </c>
      <c r="N35" s="2">
        <f t="shared" si="5"/>
        <v>-3.290377312867359</v>
      </c>
      <c r="O35" s="2">
        <f t="shared" si="5"/>
        <v>-3.2909518090895382</v>
      </c>
      <c r="P35" s="2">
        <f t="shared" si="5"/>
        <v>-3.2911778557390772</v>
      </c>
      <c r="R35">
        <v>6</v>
      </c>
      <c r="S35" s="5">
        <f t="shared" si="6"/>
        <v>2.6463140078095746</v>
      </c>
      <c r="T35" s="5">
        <f t="shared" si="6"/>
        <v>3.039783348096941</v>
      </c>
      <c r="U35" s="5">
        <f t="shared" si="6"/>
        <v>3.1946014698431164</v>
      </c>
      <c r="V35" s="5">
        <f t="shared" si="6"/>
        <v>3.255517654071113</v>
      </c>
      <c r="W35" s="5">
        <f t="shared" si="6"/>
        <v>3.279486304892127</v>
      </c>
      <c r="X35" s="5">
        <f t="shared" si="6"/>
        <v>3.2889172341182498</v>
      </c>
      <c r="Y35" s="5">
        <f t="shared" si="6"/>
        <v>3.2926280156191488</v>
      </c>
      <c r="Z35" s="5">
        <f t="shared" si="6"/>
        <v>3.2940880943682584</v>
      </c>
      <c r="AA35" s="5">
        <f t="shared" si="6"/>
        <v>3.2946625905904376</v>
      </c>
      <c r="AB35" s="5">
        <f t="shared" si="6"/>
        <v>3.2948886372399766</v>
      </c>
      <c r="AC35" s="5">
        <f t="shared" si="6"/>
        <v>3.2949775796660443</v>
      </c>
      <c r="AE35">
        <v>6</v>
      </c>
      <c r="AF35" s="5">
        <f t="shared" si="8"/>
        <v>1.0037107815008994</v>
      </c>
      <c r="AG35" s="5">
        <f t="shared" si="7"/>
        <v>0.39718012178826578</v>
      </c>
      <c r="AH35" s="5">
        <f t="shared" si="7"/>
        <v>0.15852890324707447</v>
      </c>
      <c r="AI35" s="5">
        <f t="shared" si="7"/>
        <v>6.4626965728895591E-2</v>
      </c>
      <c r="AJ35" s="5">
        <f t="shared" si="7"/>
        <v>2.7679432321912945E-2</v>
      </c>
      <c r="AK35" s="5">
        <f t="shared" si="7"/>
        <v>1.3141710727022193E-2</v>
      </c>
      <c r="AL35" s="5">
        <f t="shared" si="7"/>
        <v>7.4215630017984147E-3</v>
      </c>
      <c r="AM35" s="5">
        <f t="shared" si="7"/>
        <v>5.1708602500086798E-3</v>
      </c>
      <c r="AN35" s="5">
        <f t="shared" si="7"/>
        <v>4.2852777230786288E-3</v>
      </c>
      <c r="AO35" s="5">
        <f t="shared" si="7"/>
        <v>3.9368281504383873E-3</v>
      </c>
      <c r="AP35" s="5">
        <f t="shared" si="7"/>
        <v>3.7997239269671468E-3</v>
      </c>
    </row>
    <row r="36" spans="2:42" x14ac:dyDescent="0.35">
      <c r="E36">
        <v>7</v>
      </c>
      <c r="F36" s="2">
        <f t="shared" si="5"/>
        <v>-1.6463140078095744</v>
      </c>
      <c r="G36" s="2">
        <f t="shared" si="5"/>
        <v>-2.6463140078095746</v>
      </c>
      <c r="H36" s="2">
        <f t="shared" si="5"/>
        <v>-3.039783348096941</v>
      </c>
      <c r="I36" s="2">
        <f t="shared" si="5"/>
        <v>-3.1946014698431164</v>
      </c>
      <c r="J36" s="2">
        <f t="shared" si="5"/>
        <v>-3.255517654071113</v>
      </c>
      <c r="K36" s="2">
        <f t="shared" si="5"/>
        <v>-3.279486304892127</v>
      </c>
      <c r="L36" s="2">
        <f t="shared" si="5"/>
        <v>-3.2889172341182498</v>
      </c>
      <c r="M36" s="2">
        <f t="shared" si="5"/>
        <v>-3.2926280156191488</v>
      </c>
      <c r="N36" s="2">
        <f t="shared" si="5"/>
        <v>-3.2940880943682584</v>
      </c>
      <c r="O36" s="2">
        <f t="shared" si="5"/>
        <v>-3.2946625905904376</v>
      </c>
      <c r="P36" s="2">
        <f t="shared" si="5"/>
        <v>-3.2948886372399766</v>
      </c>
      <c r="R36">
        <v>7</v>
      </c>
      <c r="S36" s="5">
        <f t="shared" si="6"/>
        <v>2.6477740865586838</v>
      </c>
      <c r="T36" s="5">
        <f t="shared" si="6"/>
        <v>3.0412434268460506</v>
      </c>
      <c r="U36" s="5">
        <f t="shared" si="6"/>
        <v>3.1960615485922261</v>
      </c>
      <c r="V36" s="5">
        <f t="shared" si="6"/>
        <v>3.2569777328202227</v>
      </c>
      <c r="W36" s="5">
        <f t="shared" si="6"/>
        <v>3.2809463836412363</v>
      </c>
      <c r="X36" s="5">
        <f t="shared" si="6"/>
        <v>3.290377312867359</v>
      </c>
      <c r="Y36" s="5">
        <f t="shared" si="6"/>
        <v>3.2940880943682584</v>
      </c>
      <c r="Z36" s="5">
        <f t="shared" si="6"/>
        <v>3.2955481731173677</v>
      </c>
      <c r="AA36" s="5">
        <f t="shared" si="6"/>
        <v>3.2961226693395469</v>
      </c>
      <c r="AB36" s="5">
        <f t="shared" si="6"/>
        <v>3.2963487159890859</v>
      </c>
      <c r="AC36" s="5">
        <f t="shared" si="6"/>
        <v>3.2964376584151536</v>
      </c>
      <c r="AE36">
        <v>7</v>
      </c>
      <c r="AF36" s="5">
        <f t="shared" si="8"/>
        <v>1.0014600787491095</v>
      </c>
      <c r="AG36" s="5">
        <f t="shared" si="7"/>
        <v>0.39492941903647605</v>
      </c>
      <c r="AH36" s="5">
        <f t="shared" si="7"/>
        <v>0.15627820049528518</v>
      </c>
      <c r="AI36" s="5">
        <f t="shared" si="7"/>
        <v>6.23762629771063E-2</v>
      </c>
      <c r="AJ36" s="5">
        <f t="shared" si="7"/>
        <v>2.542872957012321E-2</v>
      </c>
      <c r="AK36" s="5">
        <f t="shared" si="7"/>
        <v>1.0891007975232014E-2</v>
      </c>
      <c r="AL36" s="5">
        <f t="shared" si="7"/>
        <v>5.1708602500086798E-3</v>
      </c>
      <c r="AM36" s="5">
        <f t="shared" si="7"/>
        <v>2.9201574982189449E-3</v>
      </c>
      <c r="AN36" s="5">
        <f t="shared" si="7"/>
        <v>2.0345749712884498E-3</v>
      </c>
      <c r="AO36" s="5">
        <f t="shared" si="7"/>
        <v>1.6861253986482083E-3</v>
      </c>
      <c r="AP36" s="5">
        <f t="shared" si="7"/>
        <v>1.5490211751769678E-3</v>
      </c>
    </row>
    <row r="37" spans="2:42" x14ac:dyDescent="0.35">
      <c r="E37">
        <v>8</v>
      </c>
      <c r="F37" s="2">
        <f t="shared" si="5"/>
        <v>-1.6477740865586838</v>
      </c>
      <c r="G37" s="2">
        <f t="shared" si="5"/>
        <v>-2.6477740865586838</v>
      </c>
      <c r="H37" s="2">
        <f t="shared" si="5"/>
        <v>-3.0412434268460506</v>
      </c>
      <c r="I37" s="2">
        <f t="shared" si="5"/>
        <v>-3.1960615485922261</v>
      </c>
      <c r="J37" s="2">
        <f t="shared" si="5"/>
        <v>-3.2569777328202227</v>
      </c>
      <c r="K37" s="2">
        <f t="shared" si="5"/>
        <v>-3.2809463836412363</v>
      </c>
      <c r="L37" s="2">
        <f t="shared" si="5"/>
        <v>-3.290377312867359</v>
      </c>
      <c r="M37" s="2">
        <f t="shared" si="5"/>
        <v>-3.2940880943682584</v>
      </c>
      <c r="N37" s="2">
        <f t="shared" si="5"/>
        <v>-3.2955481731173677</v>
      </c>
      <c r="O37" s="2">
        <f t="shared" si="5"/>
        <v>-3.2961226693395469</v>
      </c>
      <c r="P37" s="2">
        <f t="shared" si="5"/>
        <v>-3.2963487159890859</v>
      </c>
      <c r="R37">
        <v>8</v>
      </c>
      <c r="S37" s="5">
        <f t="shared" si="6"/>
        <v>2.648348582780863</v>
      </c>
      <c r="T37" s="5">
        <f t="shared" si="6"/>
        <v>3.0418179230682298</v>
      </c>
      <c r="U37" s="5">
        <f t="shared" si="6"/>
        <v>3.1966360448144053</v>
      </c>
      <c r="V37" s="5">
        <f t="shared" si="6"/>
        <v>3.2575522290424024</v>
      </c>
      <c r="W37" s="5">
        <f t="shared" si="6"/>
        <v>3.2815208798634159</v>
      </c>
      <c r="X37" s="5">
        <f t="shared" si="6"/>
        <v>3.2909518090895382</v>
      </c>
      <c r="Y37" s="5">
        <f t="shared" si="6"/>
        <v>3.2946625905904376</v>
      </c>
      <c r="Z37" s="5">
        <f t="shared" si="6"/>
        <v>3.2961226693395469</v>
      </c>
      <c r="AA37" s="5">
        <f t="shared" si="6"/>
        <v>3.2966971655617265</v>
      </c>
      <c r="AB37" s="5">
        <f t="shared" si="6"/>
        <v>3.2969232122112651</v>
      </c>
      <c r="AC37" s="5">
        <f t="shared" si="6"/>
        <v>3.2970121546373332</v>
      </c>
      <c r="AE37">
        <v>8</v>
      </c>
      <c r="AF37" s="5">
        <f t="shared" si="8"/>
        <v>1.0005744962221792</v>
      </c>
      <c r="AG37" s="5">
        <f t="shared" si="7"/>
        <v>0.394043836509546</v>
      </c>
      <c r="AH37" s="5">
        <f t="shared" si="7"/>
        <v>0.15539261796835468</v>
      </c>
      <c r="AI37" s="5">
        <f t="shared" si="7"/>
        <v>6.1490680450176249E-2</v>
      </c>
      <c r="AJ37" s="5">
        <f t="shared" si="7"/>
        <v>2.4543147043193159E-2</v>
      </c>
      <c r="AK37" s="5">
        <f t="shared" si="7"/>
        <v>1.0005425448301963E-2</v>
      </c>
      <c r="AL37" s="5">
        <f t="shared" si="7"/>
        <v>4.2852777230786288E-3</v>
      </c>
      <c r="AM37" s="5">
        <f t="shared" si="7"/>
        <v>2.0345749712884498E-3</v>
      </c>
      <c r="AN37" s="5">
        <f t="shared" si="7"/>
        <v>1.1489924443588428E-3</v>
      </c>
      <c r="AO37" s="5">
        <f t="shared" si="7"/>
        <v>8.005428717181573E-4</v>
      </c>
      <c r="AP37" s="5">
        <f t="shared" si="7"/>
        <v>6.6343864824736087E-4</v>
      </c>
    </row>
    <row r="38" spans="2:42" x14ac:dyDescent="0.35">
      <c r="E38">
        <v>9</v>
      </c>
      <c r="F38" s="2">
        <f t="shared" si="5"/>
        <v>-1.6483485827808633</v>
      </c>
      <c r="G38" s="2">
        <f t="shared" si="5"/>
        <v>-2.648348582780863</v>
      </c>
      <c r="H38" s="2">
        <f t="shared" si="5"/>
        <v>-3.0418179230682298</v>
      </c>
      <c r="I38" s="2">
        <f t="shared" si="5"/>
        <v>-3.1966360448144053</v>
      </c>
      <c r="J38" s="2">
        <f t="shared" si="5"/>
        <v>-3.2575522290424024</v>
      </c>
      <c r="K38" s="2">
        <f t="shared" si="5"/>
        <v>-3.2815208798634159</v>
      </c>
      <c r="L38" s="2">
        <f t="shared" si="5"/>
        <v>-3.2909518090895382</v>
      </c>
      <c r="M38" s="2">
        <f t="shared" si="5"/>
        <v>-3.2946625905904376</v>
      </c>
      <c r="N38" s="2">
        <f t="shared" si="5"/>
        <v>-3.2961226693395469</v>
      </c>
      <c r="O38" s="2">
        <f t="shared" si="5"/>
        <v>-3.2966971655617265</v>
      </c>
      <c r="P38" s="2">
        <f t="shared" si="5"/>
        <v>-3.2969232122112651</v>
      </c>
      <c r="R38">
        <v>9</v>
      </c>
      <c r="S38" s="5">
        <f t="shared" si="6"/>
        <v>2.648574629430402</v>
      </c>
      <c r="T38" s="5">
        <f t="shared" si="6"/>
        <v>3.0420439697177688</v>
      </c>
      <c r="U38" s="5">
        <f t="shared" si="6"/>
        <v>3.1968620914639443</v>
      </c>
      <c r="V38" s="5">
        <f t="shared" si="6"/>
        <v>3.2577782756919409</v>
      </c>
      <c r="W38" s="5">
        <f t="shared" si="6"/>
        <v>3.2817469265129544</v>
      </c>
      <c r="X38" s="5">
        <f t="shared" si="6"/>
        <v>3.2911778557390772</v>
      </c>
      <c r="Y38" s="5">
        <f t="shared" si="6"/>
        <v>3.2948886372399766</v>
      </c>
      <c r="Z38" s="5">
        <f t="shared" si="6"/>
        <v>3.2963487159890859</v>
      </c>
      <c r="AA38" s="5">
        <f t="shared" si="6"/>
        <v>3.2969232122112651</v>
      </c>
      <c r="AB38" s="5">
        <f t="shared" si="6"/>
        <v>3.297149258860804</v>
      </c>
      <c r="AC38" s="5">
        <f t="shared" si="6"/>
        <v>3.2972382012868717</v>
      </c>
      <c r="AE38">
        <v>9</v>
      </c>
      <c r="AF38" s="5">
        <f t="shared" si="8"/>
        <v>1.0002260466495387</v>
      </c>
      <c r="AG38" s="5">
        <f t="shared" si="7"/>
        <v>0.39369538693690576</v>
      </c>
      <c r="AH38" s="5">
        <f t="shared" si="7"/>
        <v>0.15504416839571444</v>
      </c>
      <c r="AI38" s="5">
        <f t="shared" si="7"/>
        <v>6.1142230877535564E-2</v>
      </c>
      <c r="AJ38" s="5">
        <f t="shared" si="7"/>
        <v>2.4194697470552029E-2</v>
      </c>
      <c r="AK38" s="5">
        <f t="shared" si="7"/>
        <v>9.6569758756612778E-3</v>
      </c>
      <c r="AL38" s="5">
        <f t="shared" si="7"/>
        <v>3.9368281504383873E-3</v>
      </c>
      <c r="AM38" s="5">
        <f t="shared" si="7"/>
        <v>1.6861253986482083E-3</v>
      </c>
      <c r="AN38" s="5">
        <f t="shared" si="7"/>
        <v>8.005428717181573E-4</v>
      </c>
      <c r="AO38" s="5">
        <f t="shared" si="7"/>
        <v>4.5209329907747176E-4</v>
      </c>
      <c r="AP38" s="5">
        <f t="shared" si="7"/>
        <v>3.1498907560667533E-4</v>
      </c>
    </row>
    <row r="39" spans="2:42" x14ac:dyDescent="0.35">
      <c r="E39">
        <v>10</v>
      </c>
      <c r="F39" s="2">
        <f t="shared" si="5"/>
        <v>-1.648574629430402</v>
      </c>
      <c r="G39" s="2">
        <f t="shared" si="5"/>
        <v>-2.648574629430402</v>
      </c>
      <c r="H39" s="2">
        <f t="shared" si="5"/>
        <v>-3.0420439697177688</v>
      </c>
      <c r="I39" s="2">
        <f t="shared" si="5"/>
        <v>-3.1968620914639443</v>
      </c>
      <c r="J39" s="2">
        <f t="shared" si="5"/>
        <v>-3.2577782756919409</v>
      </c>
      <c r="K39" s="2">
        <f t="shared" si="5"/>
        <v>-3.2817469265129544</v>
      </c>
      <c r="L39" s="2">
        <f t="shared" si="5"/>
        <v>-3.2911778557390772</v>
      </c>
      <c r="M39" s="2">
        <f t="shared" si="5"/>
        <v>-3.2948886372399766</v>
      </c>
      <c r="N39" s="2">
        <f t="shared" si="5"/>
        <v>-3.2963487159890859</v>
      </c>
      <c r="O39" s="2">
        <f t="shared" si="5"/>
        <v>-3.2969232122112651</v>
      </c>
      <c r="P39" s="2">
        <f t="shared" si="5"/>
        <v>-3.297149258860804</v>
      </c>
      <c r="R39">
        <v>10</v>
      </c>
      <c r="S39" s="5">
        <f t="shared" si="6"/>
        <v>2.6486635718564697</v>
      </c>
      <c r="T39" s="5">
        <f t="shared" si="6"/>
        <v>3.0421329121438365</v>
      </c>
      <c r="U39" s="5">
        <f t="shared" si="6"/>
        <v>3.196951033890012</v>
      </c>
      <c r="V39" s="5">
        <f t="shared" si="6"/>
        <v>3.2578672181180091</v>
      </c>
      <c r="W39" s="5">
        <f t="shared" si="6"/>
        <v>3.2818358689390226</v>
      </c>
      <c r="X39" s="5">
        <f t="shared" si="6"/>
        <v>3.2912667981651449</v>
      </c>
      <c r="Y39" s="5">
        <f t="shared" si="6"/>
        <v>3.2949775796660443</v>
      </c>
      <c r="Z39" s="5">
        <f t="shared" si="6"/>
        <v>3.2964376584151536</v>
      </c>
      <c r="AA39" s="5">
        <f t="shared" si="6"/>
        <v>3.2970121546373332</v>
      </c>
      <c r="AB39" s="5">
        <f t="shared" si="6"/>
        <v>3.2972382012868717</v>
      </c>
      <c r="AC39" s="5">
        <f t="shared" si="6"/>
        <v>3.2973271437129399</v>
      </c>
      <c r="AE39">
        <v>10</v>
      </c>
      <c r="AF39" s="5">
        <f t="shared" si="8"/>
        <v>1.0000889424260677</v>
      </c>
      <c r="AG39" s="5">
        <f t="shared" si="7"/>
        <v>0.39355828271343452</v>
      </c>
      <c r="AH39" s="5">
        <f t="shared" si="7"/>
        <v>0.1549070641722432</v>
      </c>
      <c r="AI39" s="5">
        <f t="shared" si="7"/>
        <v>6.1005126654064767E-2</v>
      </c>
      <c r="AJ39" s="5">
        <f t="shared" si="7"/>
        <v>2.4057593247081677E-2</v>
      </c>
      <c r="AK39" s="5">
        <f t="shared" si="7"/>
        <v>9.5198716521904814E-3</v>
      </c>
      <c r="AL39" s="5">
        <f t="shared" si="7"/>
        <v>3.7997239269671468E-3</v>
      </c>
      <c r="AM39" s="5">
        <f t="shared" si="7"/>
        <v>1.5490211751769678E-3</v>
      </c>
      <c r="AN39" s="5">
        <f t="shared" si="7"/>
        <v>6.6343864824736087E-4</v>
      </c>
      <c r="AO39" s="5">
        <f t="shared" si="7"/>
        <v>3.1498907560667533E-4</v>
      </c>
      <c r="AP39" s="5">
        <f t="shared" si="7"/>
        <v>1.778848521358789E-4</v>
      </c>
    </row>
    <row r="42" spans="2:42" x14ac:dyDescent="0.35">
      <c r="AD42" t="s">
        <v>11</v>
      </c>
    </row>
    <row r="43" spans="2:42" x14ac:dyDescent="0.35">
      <c r="B43" t="s">
        <v>43</v>
      </c>
      <c r="AD43" t="s">
        <v>10</v>
      </c>
    </row>
    <row r="44" spans="2:42" x14ac:dyDescent="0.35">
      <c r="B44" t="s">
        <v>44</v>
      </c>
    </row>
    <row r="46" spans="2:42" x14ac:dyDescent="0.35">
      <c r="B46" t="s">
        <v>45</v>
      </c>
    </row>
    <row r="47" spans="2:42" x14ac:dyDescent="0.35">
      <c r="B47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9070" ySplit="1780" topLeftCell="AE41" activePane="topRight"/>
      <selection activeCell="B1" sqref="B1:B2"/>
      <selection pane="topRight" activeCell="AF3" sqref="AF3"/>
      <selection pane="bottomLeft" activeCell="B58" sqref="B58"/>
      <selection pane="bottomRight" activeCell="AN55" sqref="AN55"/>
    </sheetView>
  </sheetViews>
  <sheetFormatPr defaultRowHeight="14.5" x14ac:dyDescent="0.35"/>
  <cols>
    <col min="4" max="4" width="52.6328125" customWidth="1"/>
    <col min="6" max="16" width="7.26953125" customWidth="1"/>
  </cols>
  <sheetData>
    <row r="1" spans="1:32" ht="16.5" x14ac:dyDescent="0.45">
      <c r="A1" s="3"/>
      <c r="B1" s="12" t="s">
        <v>38</v>
      </c>
      <c r="E1" s="11" t="s">
        <v>42</v>
      </c>
    </row>
    <row r="2" spans="1:32" x14ac:dyDescent="0.35">
      <c r="A2" s="3" t="s">
        <v>0</v>
      </c>
      <c r="B2" s="12">
        <v>0.75</v>
      </c>
      <c r="C2" s="4" t="s">
        <v>31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4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 t="s">
        <v>50</v>
      </c>
    </row>
    <row r="3" spans="1:32" x14ac:dyDescent="0.35">
      <c r="A3">
        <v>0</v>
      </c>
      <c r="C3">
        <v>0</v>
      </c>
      <c r="E3">
        <v>0</v>
      </c>
      <c r="F3" s="1">
        <f t="shared" ref="F3:P13" si="0">-EXP($B$2)*$C3</f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R3">
        <v>0</v>
      </c>
      <c r="S3" s="1">
        <f t="shared" ref="S3:AC13" si="1">EXP($B$2)*$C4</f>
        <v>1</v>
      </c>
      <c r="T3" s="1">
        <f t="shared" si="1"/>
        <v>1</v>
      </c>
      <c r="U3" s="1">
        <f t="shared" si="1"/>
        <v>1</v>
      </c>
      <c r="V3" s="1">
        <f t="shared" si="1"/>
        <v>1</v>
      </c>
      <c r="W3" s="1">
        <f t="shared" si="1"/>
        <v>1</v>
      </c>
      <c r="X3" s="1">
        <f t="shared" si="1"/>
        <v>1</v>
      </c>
      <c r="Y3" s="1">
        <f t="shared" si="1"/>
        <v>1</v>
      </c>
      <c r="Z3" s="1">
        <f t="shared" si="1"/>
        <v>1</v>
      </c>
      <c r="AA3" s="1">
        <f t="shared" si="1"/>
        <v>1</v>
      </c>
      <c r="AB3" s="1">
        <f t="shared" si="1"/>
        <v>1</v>
      </c>
      <c r="AC3" s="1">
        <f t="shared" si="1"/>
        <v>1</v>
      </c>
    </row>
    <row r="4" spans="1:32" x14ac:dyDescent="0.35">
      <c r="A4">
        <v>1</v>
      </c>
      <c r="C4">
        <f t="shared" ref="C4:C14" si="2">1-(1-EXP(-B$2))^$A4</f>
        <v>0.47236655274101469</v>
      </c>
      <c r="E4">
        <v>1</v>
      </c>
      <c r="F4" s="1">
        <f>-EXP($B$2)*$C4</f>
        <v>-1</v>
      </c>
      <c r="G4" s="1">
        <f t="shared" si="0"/>
        <v>-1</v>
      </c>
      <c r="H4" s="1">
        <f t="shared" si="0"/>
        <v>-1</v>
      </c>
      <c r="I4" s="1">
        <f t="shared" si="0"/>
        <v>-1</v>
      </c>
      <c r="J4" s="1">
        <f t="shared" si="0"/>
        <v>-1</v>
      </c>
      <c r="K4" s="1">
        <f t="shared" si="0"/>
        <v>-1</v>
      </c>
      <c r="L4" s="1">
        <f t="shared" si="0"/>
        <v>-1</v>
      </c>
      <c r="M4" s="1">
        <f t="shared" si="0"/>
        <v>-1</v>
      </c>
      <c r="N4" s="1">
        <f t="shared" si="0"/>
        <v>-1</v>
      </c>
      <c r="O4" s="1">
        <f t="shared" si="0"/>
        <v>-1</v>
      </c>
      <c r="P4" s="1">
        <f t="shared" si="0"/>
        <v>-1</v>
      </c>
      <c r="R4">
        <v>1</v>
      </c>
      <c r="S4" s="1">
        <f t="shared" si="1"/>
        <v>1.5276334472589854</v>
      </c>
      <c r="T4" s="1">
        <f t="shared" si="1"/>
        <v>1.5276334472589854</v>
      </c>
      <c r="U4" s="1">
        <f t="shared" si="1"/>
        <v>1.5276334472589854</v>
      </c>
      <c r="V4" s="1">
        <f t="shared" si="1"/>
        <v>1.5276334472589854</v>
      </c>
      <c r="W4" s="1">
        <f t="shared" si="1"/>
        <v>1.5276334472589854</v>
      </c>
      <c r="X4" s="1">
        <f t="shared" si="1"/>
        <v>1.5276334472589854</v>
      </c>
      <c r="Y4" s="1">
        <f t="shared" si="1"/>
        <v>1.5276334472589854</v>
      </c>
      <c r="Z4" s="1">
        <f t="shared" si="1"/>
        <v>1.5276334472589854</v>
      </c>
      <c r="AA4" s="1">
        <f t="shared" si="1"/>
        <v>1.5276334472589854</v>
      </c>
      <c r="AB4" s="1">
        <f t="shared" si="1"/>
        <v>1.5276334472589854</v>
      </c>
      <c r="AC4" s="1">
        <f t="shared" si="1"/>
        <v>1.5276334472589854</v>
      </c>
    </row>
    <row r="5" spans="1:32" x14ac:dyDescent="0.35">
      <c r="A5">
        <v>2</v>
      </c>
      <c r="C5">
        <f t="shared" si="2"/>
        <v>0.72160294533359959</v>
      </c>
      <c r="E5">
        <v>2</v>
      </c>
      <c r="F5" s="1">
        <f t="shared" si="0"/>
        <v>-1.5276334472589854</v>
      </c>
      <c r="G5" s="1">
        <f t="shared" si="0"/>
        <v>-1.5276334472589854</v>
      </c>
      <c r="H5" s="1">
        <f t="shared" si="0"/>
        <v>-1.5276334472589854</v>
      </c>
      <c r="I5" s="1">
        <f t="shared" si="0"/>
        <v>-1.5276334472589854</v>
      </c>
      <c r="J5" s="1">
        <f t="shared" si="0"/>
        <v>-1.5276334472589854</v>
      </c>
      <c r="K5" s="1">
        <f t="shared" si="0"/>
        <v>-1.5276334472589854</v>
      </c>
      <c r="L5" s="1">
        <f t="shared" si="0"/>
        <v>-1.5276334472589854</v>
      </c>
      <c r="M5" s="1">
        <f t="shared" si="0"/>
        <v>-1.5276334472589854</v>
      </c>
      <c r="N5" s="1">
        <f t="shared" si="0"/>
        <v>-1.5276334472589854</v>
      </c>
      <c r="O5" s="1">
        <f t="shared" si="0"/>
        <v>-1.5276334472589854</v>
      </c>
      <c r="P5" s="1">
        <f t="shared" si="0"/>
        <v>-1.5276334472589854</v>
      </c>
      <c r="R5">
        <v>2</v>
      </c>
      <c r="S5" s="1">
        <f t="shared" si="1"/>
        <v>1.8060305019253857</v>
      </c>
      <c r="T5" s="1">
        <f t="shared" si="1"/>
        <v>1.8060305019253857</v>
      </c>
      <c r="U5" s="1">
        <f t="shared" si="1"/>
        <v>1.8060305019253857</v>
      </c>
      <c r="V5" s="1">
        <f t="shared" si="1"/>
        <v>1.8060305019253857</v>
      </c>
      <c r="W5" s="1">
        <f t="shared" si="1"/>
        <v>1.8060305019253857</v>
      </c>
      <c r="X5" s="1">
        <f t="shared" si="1"/>
        <v>1.8060305019253857</v>
      </c>
      <c r="Y5" s="1">
        <f t="shared" si="1"/>
        <v>1.8060305019253857</v>
      </c>
      <c r="Z5" s="1">
        <f t="shared" si="1"/>
        <v>1.8060305019253857</v>
      </c>
      <c r="AA5" s="1">
        <f t="shared" si="1"/>
        <v>1.8060305019253857</v>
      </c>
      <c r="AB5" s="1">
        <f t="shared" si="1"/>
        <v>1.8060305019253857</v>
      </c>
      <c r="AC5" s="1">
        <f t="shared" si="1"/>
        <v>1.8060305019253857</v>
      </c>
    </row>
    <row r="6" spans="1:32" x14ac:dyDescent="0.35">
      <c r="A6">
        <v>3</v>
      </c>
      <c r="C6">
        <f t="shared" si="2"/>
        <v>0.85310840233961893</v>
      </c>
      <c r="E6">
        <v>3</v>
      </c>
      <c r="F6" s="1">
        <f t="shared" si="0"/>
        <v>-1.8060305019253857</v>
      </c>
      <c r="G6" s="1">
        <f t="shared" si="0"/>
        <v>-1.8060305019253857</v>
      </c>
      <c r="H6" s="1">
        <f t="shared" si="0"/>
        <v>-1.8060305019253857</v>
      </c>
      <c r="I6" s="1">
        <f t="shared" si="0"/>
        <v>-1.8060305019253857</v>
      </c>
      <c r="J6" s="1">
        <f t="shared" si="0"/>
        <v>-1.8060305019253857</v>
      </c>
      <c r="K6" s="1">
        <f t="shared" si="0"/>
        <v>-1.8060305019253857</v>
      </c>
      <c r="L6" s="1">
        <f t="shared" si="0"/>
        <v>-1.8060305019253857</v>
      </c>
      <c r="M6" s="1">
        <f t="shared" si="0"/>
        <v>-1.8060305019253857</v>
      </c>
      <c r="N6" s="1">
        <f t="shared" si="0"/>
        <v>-1.8060305019253857</v>
      </c>
      <c r="O6" s="1">
        <f t="shared" si="0"/>
        <v>-1.8060305019253857</v>
      </c>
      <c r="P6" s="1">
        <f t="shared" si="0"/>
        <v>-1.8060305019253857</v>
      </c>
      <c r="R6">
        <v>3</v>
      </c>
      <c r="S6" s="1">
        <f t="shared" si="1"/>
        <v>1.9529220995857668</v>
      </c>
      <c r="T6" s="1">
        <f t="shared" si="1"/>
        <v>1.9529220995857668</v>
      </c>
      <c r="U6" s="1">
        <f t="shared" si="1"/>
        <v>1.9529220995857668</v>
      </c>
      <c r="V6" s="1">
        <f t="shared" si="1"/>
        <v>1.9529220995857668</v>
      </c>
      <c r="W6" s="1">
        <f t="shared" si="1"/>
        <v>1.9529220995857668</v>
      </c>
      <c r="X6" s="1">
        <f t="shared" si="1"/>
        <v>1.9529220995857668</v>
      </c>
      <c r="Y6" s="1">
        <f t="shared" si="1"/>
        <v>1.9529220995857668</v>
      </c>
      <c r="Z6" s="1">
        <f t="shared" si="1"/>
        <v>1.9529220995857668</v>
      </c>
      <c r="AA6" s="1">
        <f t="shared" si="1"/>
        <v>1.9529220995857668</v>
      </c>
      <c r="AB6" s="1">
        <f t="shared" si="1"/>
        <v>1.9529220995857668</v>
      </c>
      <c r="AC6" s="1">
        <f t="shared" si="1"/>
        <v>1.9529220995857668</v>
      </c>
    </row>
    <row r="7" spans="1:32" x14ac:dyDescent="0.35">
      <c r="A7">
        <v>4</v>
      </c>
      <c r="C7">
        <f t="shared" si="2"/>
        <v>0.92249507995307323</v>
      </c>
      <c r="E7">
        <v>4</v>
      </c>
      <c r="F7" s="1">
        <f t="shared" si="0"/>
        <v>-1.9529220995857668</v>
      </c>
      <c r="G7" s="1">
        <f t="shared" si="0"/>
        <v>-1.9529220995857668</v>
      </c>
      <c r="H7" s="1">
        <f t="shared" si="0"/>
        <v>-1.9529220995857668</v>
      </c>
      <c r="I7" s="1">
        <f t="shared" si="0"/>
        <v>-1.9529220995857668</v>
      </c>
      <c r="J7" s="1">
        <f t="shared" si="0"/>
        <v>-1.9529220995857668</v>
      </c>
      <c r="K7" s="1">
        <f t="shared" si="0"/>
        <v>-1.9529220995857668</v>
      </c>
      <c r="L7" s="1">
        <f t="shared" si="0"/>
        <v>-1.9529220995857668</v>
      </c>
      <c r="M7" s="1">
        <f t="shared" si="0"/>
        <v>-1.9529220995857668</v>
      </c>
      <c r="N7" s="1">
        <f t="shared" si="0"/>
        <v>-1.9529220995857668</v>
      </c>
      <c r="O7" s="1">
        <f t="shared" si="0"/>
        <v>-1.9529220995857668</v>
      </c>
      <c r="P7" s="1">
        <f t="shared" si="0"/>
        <v>-1.9529220995857668</v>
      </c>
      <c r="R7">
        <v>4</v>
      </c>
      <c r="S7" s="1">
        <f t="shared" si="1"/>
        <v>2.0304270196326937</v>
      </c>
      <c r="T7" s="1">
        <f t="shared" si="1"/>
        <v>2.0304270196326937</v>
      </c>
      <c r="U7" s="1">
        <f t="shared" si="1"/>
        <v>2.0304270196326937</v>
      </c>
      <c r="V7" s="1">
        <f t="shared" si="1"/>
        <v>2.0304270196326937</v>
      </c>
      <c r="W7" s="1">
        <f t="shared" si="1"/>
        <v>2.0304270196326937</v>
      </c>
      <c r="X7" s="1">
        <f t="shared" si="1"/>
        <v>2.0304270196326937</v>
      </c>
      <c r="Y7" s="1">
        <f t="shared" si="1"/>
        <v>2.0304270196326937</v>
      </c>
      <c r="Z7" s="1">
        <f t="shared" si="1"/>
        <v>2.0304270196326937</v>
      </c>
      <c r="AA7" s="1">
        <f t="shared" si="1"/>
        <v>2.0304270196326937</v>
      </c>
      <c r="AB7" s="1">
        <f t="shared" si="1"/>
        <v>2.0304270196326937</v>
      </c>
      <c r="AC7" s="1">
        <f t="shared" si="1"/>
        <v>2.0304270196326937</v>
      </c>
    </row>
    <row r="8" spans="1:32" x14ac:dyDescent="0.35">
      <c r="A8">
        <v>5</v>
      </c>
      <c r="C8">
        <f t="shared" si="2"/>
        <v>0.95910581185610799</v>
      </c>
      <c r="E8">
        <v>5</v>
      </c>
      <c r="F8" s="1">
        <f t="shared" si="0"/>
        <v>-2.0304270196326937</v>
      </c>
      <c r="G8" s="1">
        <f t="shared" si="0"/>
        <v>-2.0304270196326937</v>
      </c>
      <c r="H8" s="1">
        <f t="shared" si="0"/>
        <v>-2.0304270196326937</v>
      </c>
      <c r="I8" s="1">
        <f t="shared" si="0"/>
        <v>-2.0304270196326937</v>
      </c>
      <c r="J8" s="1">
        <f t="shared" si="0"/>
        <v>-2.0304270196326937</v>
      </c>
      <c r="K8" s="1">
        <f t="shared" si="0"/>
        <v>-2.0304270196326937</v>
      </c>
      <c r="L8" s="1">
        <f t="shared" si="0"/>
        <v>-2.0304270196326937</v>
      </c>
      <c r="M8" s="1">
        <f t="shared" si="0"/>
        <v>-2.0304270196326937</v>
      </c>
      <c r="N8" s="1">
        <f t="shared" si="0"/>
        <v>-2.0304270196326937</v>
      </c>
      <c r="O8" s="1">
        <f t="shared" si="0"/>
        <v>-2.0304270196326937</v>
      </c>
      <c r="P8" s="1">
        <f t="shared" si="0"/>
        <v>-2.0304270196326937</v>
      </c>
      <c r="R8">
        <v>5</v>
      </c>
      <c r="S8" s="1">
        <f t="shared" si="1"/>
        <v>2.0713212077765859</v>
      </c>
      <c r="T8" s="1">
        <f t="shared" si="1"/>
        <v>2.0713212077765859</v>
      </c>
      <c r="U8" s="1">
        <f t="shared" si="1"/>
        <v>2.0713212077765859</v>
      </c>
      <c r="V8" s="1">
        <f t="shared" si="1"/>
        <v>2.0713212077765859</v>
      </c>
      <c r="W8" s="1">
        <f t="shared" si="1"/>
        <v>2.0713212077765859</v>
      </c>
      <c r="X8" s="1">
        <f t="shared" si="1"/>
        <v>2.0713212077765859</v>
      </c>
      <c r="Y8" s="1">
        <f t="shared" si="1"/>
        <v>2.0713212077765859</v>
      </c>
      <c r="Z8" s="1">
        <f t="shared" si="1"/>
        <v>2.0713212077765859</v>
      </c>
      <c r="AA8" s="1">
        <f t="shared" si="1"/>
        <v>2.0713212077765859</v>
      </c>
      <c r="AB8" s="1">
        <f t="shared" si="1"/>
        <v>2.0713212077765859</v>
      </c>
      <c r="AC8" s="1">
        <f t="shared" si="1"/>
        <v>2.0713212077765859</v>
      </c>
    </row>
    <row r="9" spans="1:32" x14ac:dyDescent="0.35">
      <c r="A9">
        <v>6</v>
      </c>
      <c r="C9">
        <f t="shared" si="2"/>
        <v>0.97842285853678079</v>
      </c>
      <c r="E9">
        <v>6</v>
      </c>
      <c r="F9" s="1">
        <f t="shared" si="0"/>
        <v>-2.0713212077765859</v>
      </c>
      <c r="G9" s="1">
        <f t="shared" si="0"/>
        <v>-2.0713212077765859</v>
      </c>
      <c r="H9" s="1">
        <f t="shared" si="0"/>
        <v>-2.0713212077765859</v>
      </c>
      <c r="I9" s="1">
        <f t="shared" si="0"/>
        <v>-2.0713212077765859</v>
      </c>
      <c r="J9" s="1">
        <f t="shared" si="0"/>
        <v>-2.0713212077765859</v>
      </c>
      <c r="K9" s="1">
        <f t="shared" si="0"/>
        <v>-2.0713212077765859</v>
      </c>
      <c r="L9" s="1">
        <f t="shared" si="0"/>
        <v>-2.0713212077765859</v>
      </c>
      <c r="M9" s="1">
        <f t="shared" si="0"/>
        <v>-2.0713212077765859</v>
      </c>
      <c r="N9" s="1">
        <f t="shared" si="0"/>
        <v>-2.0713212077765859</v>
      </c>
      <c r="O9" s="1">
        <f t="shared" si="0"/>
        <v>-2.0713212077765859</v>
      </c>
      <c r="P9" s="1">
        <f t="shared" si="0"/>
        <v>-2.0713212077765859</v>
      </c>
      <c r="R9">
        <v>6</v>
      </c>
      <c r="S9" s="1">
        <f t="shared" si="1"/>
        <v>2.092898349239805</v>
      </c>
      <c r="T9" s="1">
        <f t="shared" si="1"/>
        <v>2.092898349239805</v>
      </c>
      <c r="U9" s="1">
        <f t="shared" si="1"/>
        <v>2.092898349239805</v>
      </c>
      <c r="V9" s="1">
        <f t="shared" si="1"/>
        <v>2.092898349239805</v>
      </c>
      <c r="W9" s="1">
        <f t="shared" si="1"/>
        <v>2.092898349239805</v>
      </c>
      <c r="X9" s="1">
        <f t="shared" si="1"/>
        <v>2.092898349239805</v>
      </c>
      <c r="Y9" s="1">
        <f t="shared" si="1"/>
        <v>2.092898349239805</v>
      </c>
      <c r="Z9" s="1">
        <f t="shared" si="1"/>
        <v>2.092898349239805</v>
      </c>
      <c r="AA9" s="1">
        <f t="shared" si="1"/>
        <v>2.092898349239805</v>
      </c>
      <c r="AB9" s="1">
        <f t="shared" si="1"/>
        <v>2.092898349239805</v>
      </c>
      <c r="AC9" s="1">
        <f t="shared" si="1"/>
        <v>2.092898349239805</v>
      </c>
    </row>
    <row r="10" spans="1:32" x14ac:dyDescent="0.35">
      <c r="A10">
        <v>7</v>
      </c>
      <c r="C10">
        <f t="shared" si="2"/>
        <v>0.98861517846776681</v>
      </c>
      <c r="E10">
        <v>7</v>
      </c>
      <c r="F10" s="1">
        <f t="shared" si="0"/>
        <v>-2.092898349239805</v>
      </c>
      <c r="G10" s="1">
        <f t="shared" si="0"/>
        <v>-2.092898349239805</v>
      </c>
      <c r="H10" s="1">
        <f t="shared" si="0"/>
        <v>-2.092898349239805</v>
      </c>
      <c r="I10" s="1">
        <f t="shared" si="0"/>
        <v>-2.092898349239805</v>
      </c>
      <c r="J10" s="1">
        <f t="shared" si="0"/>
        <v>-2.092898349239805</v>
      </c>
      <c r="K10" s="1">
        <f t="shared" si="0"/>
        <v>-2.092898349239805</v>
      </c>
      <c r="L10" s="1">
        <f t="shared" si="0"/>
        <v>-2.092898349239805</v>
      </c>
      <c r="M10" s="1">
        <f t="shared" si="0"/>
        <v>-2.092898349239805</v>
      </c>
      <c r="N10" s="1">
        <f t="shared" si="0"/>
        <v>-2.092898349239805</v>
      </c>
      <c r="O10" s="1">
        <f t="shared" si="0"/>
        <v>-2.092898349239805</v>
      </c>
      <c r="P10" s="1">
        <f t="shared" si="0"/>
        <v>-2.092898349239805</v>
      </c>
      <c r="R10">
        <v>7</v>
      </c>
      <c r="S10" s="1">
        <f t="shared" si="1"/>
        <v>2.104283170772038</v>
      </c>
      <c r="T10" s="1">
        <f t="shared" si="1"/>
        <v>2.104283170772038</v>
      </c>
      <c r="U10" s="1">
        <f t="shared" si="1"/>
        <v>2.104283170772038</v>
      </c>
      <c r="V10" s="1">
        <f t="shared" si="1"/>
        <v>2.104283170772038</v>
      </c>
      <c r="W10" s="1">
        <f t="shared" si="1"/>
        <v>2.104283170772038</v>
      </c>
      <c r="X10" s="1">
        <f t="shared" si="1"/>
        <v>2.104283170772038</v>
      </c>
      <c r="Y10" s="1">
        <f t="shared" si="1"/>
        <v>2.104283170772038</v>
      </c>
      <c r="Z10" s="1">
        <f t="shared" si="1"/>
        <v>2.104283170772038</v>
      </c>
      <c r="AA10" s="1">
        <f t="shared" si="1"/>
        <v>2.104283170772038</v>
      </c>
      <c r="AB10" s="1">
        <f t="shared" si="1"/>
        <v>2.104283170772038</v>
      </c>
      <c r="AC10" s="1">
        <f t="shared" si="1"/>
        <v>2.104283170772038</v>
      </c>
    </row>
    <row r="11" spans="1:32" x14ac:dyDescent="0.35">
      <c r="A11">
        <v>8</v>
      </c>
      <c r="C11">
        <f t="shared" si="2"/>
        <v>0.99399298736851949</v>
      </c>
      <c r="E11">
        <v>8</v>
      </c>
      <c r="F11" s="1">
        <f t="shared" si="0"/>
        <v>-2.104283170772038</v>
      </c>
      <c r="G11" s="1">
        <f t="shared" si="0"/>
        <v>-2.104283170772038</v>
      </c>
      <c r="H11" s="1">
        <f t="shared" si="0"/>
        <v>-2.104283170772038</v>
      </c>
      <c r="I11" s="1">
        <f t="shared" si="0"/>
        <v>-2.104283170772038</v>
      </c>
      <c r="J11" s="1">
        <f t="shared" si="0"/>
        <v>-2.104283170772038</v>
      </c>
      <c r="K11" s="1">
        <f t="shared" si="0"/>
        <v>-2.104283170772038</v>
      </c>
      <c r="L11" s="1">
        <f t="shared" si="0"/>
        <v>-2.104283170772038</v>
      </c>
      <c r="M11" s="1">
        <f t="shared" si="0"/>
        <v>-2.104283170772038</v>
      </c>
      <c r="N11" s="1">
        <f t="shared" si="0"/>
        <v>-2.104283170772038</v>
      </c>
      <c r="O11" s="1">
        <f t="shared" si="0"/>
        <v>-2.104283170772038</v>
      </c>
      <c r="P11" s="1">
        <f t="shared" si="0"/>
        <v>-2.104283170772038</v>
      </c>
      <c r="R11">
        <v>8</v>
      </c>
      <c r="S11" s="1">
        <f t="shared" si="1"/>
        <v>2.1102901834035186</v>
      </c>
      <c r="T11" s="1">
        <f t="shared" si="1"/>
        <v>2.1102901834035186</v>
      </c>
      <c r="U11" s="1">
        <f t="shared" si="1"/>
        <v>2.1102901834035186</v>
      </c>
      <c r="V11" s="1">
        <f t="shared" si="1"/>
        <v>2.1102901834035186</v>
      </c>
      <c r="W11" s="1">
        <f t="shared" si="1"/>
        <v>2.1102901834035186</v>
      </c>
      <c r="X11" s="1">
        <f t="shared" si="1"/>
        <v>2.1102901834035186</v>
      </c>
      <c r="Y11" s="1">
        <f t="shared" si="1"/>
        <v>2.1102901834035186</v>
      </c>
      <c r="Z11" s="1">
        <f t="shared" si="1"/>
        <v>2.1102901834035186</v>
      </c>
      <c r="AA11" s="1">
        <f t="shared" si="1"/>
        <v>2.1102901834035186</v>
      </c>
      <c r="AB11" s="1">
        <f t="shared" si="1"/>
        <v>2.1102901834035186</v>
      </c>
      <c r="AC11" s="1">
        <f t="shared" si="1"/>
        <v>2.1102901834035186</v>
      </c>
    </row>
    <row r="12" spans="1:32" x14ac:dyDescent="0.35">
      <c r="A12">
        <v>9</v>
      </c>
      <c r="C12">
        <f t="shared" si="2"/>
        <v>0.99683049921752365</v>
      </c>
      <c r="E12">
        <v>9</v>
      </c>
      <c r="F12" s="1">
        <f t="shared" si="0"/>
        <v>-2.1102901834035186</v>
      </c>
      <c r="G12" s="1">
        <f t="shared" si="0"/>
        <v>-2.1102901834035186</v>
      </c>
      <c r="H12" s="1">
        <f t="shared" si="0"/>
        <v>-2.1102901834035186</v>
      </c>
      <c r="I12" s="1">
        <f t="shared" si="0"/>
        <v>-2.1102901834035186</v>
      </c>
      <c r="J12" s="1">
        <f t="shared" si="0"/>
        <v>-2.1102901834035186</v>
      </c>
      <c r="K12" s="1">
        <f t="shared" si="0"/>
        <v>-2.1102901834035186</v>
      </c>
      <c r="L12" s="1">
        <f t="shared" si="0"/>
        <v>-2.1102901834035186</v>
      </c>
      <c r="M12" s="1">
        <f t="shared" si="0"/>
        <v>-2.1102901834035186</v>
      </c>
      <c r="N12" s="1">
        <f t="shared" si="0"/>
        <v>-2.1102901834035186</v>
      </c>
      <c r="O12" s="1">
        <f t="shared" si="0"/>
        <v>-2.1102901834035186</v>
      </c>
      <c r="P12" s="1">
        <f t="shared" si="0"/>
        <v>-2.1102901834035186</v>
      </c>
      <c r="R12">
        <v>9</v>
      </c>
      <c r="S12" s="1">
        <f t="shared" si="1"/>
        <v>2.1134596841859947</v>
      </c>
      <c r="T12" s="1">
        <f t="shared" si="1"/>
        <v>2.1134596841859947</v>
      </c>
      <c r="U12" s="1">
        <f t="shared" si="1"/>
        <v>2.1134596841859947</v>
      </c>
      <c r="V12" s="1">
        <f t="shared" si="1"/>
        <v>2.1134596841859947</v>
      </c>
      <c r="W12" s="1">
        <f t="shared" si="1"/>
        <v>2.1134596841859947</v>
      </c>
      <c r="X12" s="1">
        <f t="shared" si="1"/>
        <v>2.1134596841859947</v>
      </c>
      <c r="Y12" s="1">
        <f t="shared" si="1"/>
        <v>2.1134596841859947</v>
      </c>
      <c r="Z12" s="1">
        <f t="shared" si="1"/>
        <v>2.1134596841859947</v>
      </c>
      <c r="AA12" s="1">
        <f t="shared" si="1"/>
        <v>2.1134596841859947</v>
      </c>
      <c r="AB12" s="1">
        <f t="shared" si="1"/>
        <v>2.1134596841859947</v>
      </c>
      <c r="AC12" s="1">
        <f t="shared" si="1"/>
        <v>2.1134596841859947</v>
      </c>
    </row>
    <row r="13" spans="1:32" x14ac:dyDescent="0.35">
      <c r="A13">
        <v>10</v>
      </c>
      <c r="C13">
        <f t="shared" si="2"/>
        <v>0.998327665376052</v>
      </c>
      <c r="E13">
        <v>10</v>
      </c>
      <c r="F13" s="1">
        <f t="shared" si="0"/>
        <v>-2.1134596841859947</v>
      </c>
      <c r="G13" s="1">
        <f t="shared" si="0"/>
        <v>-2.1134596841859947</v>
      </c>
      <c r="H13" s="1">
        <f t="shared" si="0"/>
        <v>-2.1134596841859947</v>
      </c>
      <c r="I13" s="1">
        <f t="shared" si="0"/>
        <v>-2.1134596841859947</v>
      </c>
      <c r="J13" s="1">
        <f t="shared" si="0"/>
        <v>-2.1134596841859947</v>
      </c>
      <c r="K13" s="1">
        <f t="shared" si="0"/>
        <v>-2.1134596841859947</v>
      </c>
      <c r="L13" s="1">
        <f t="shared" si="0"/>
        <v>-2.1134596841859947</v>
      </c>
      <c r="M13" s="1">
        <f t="shared" si="0"/>
        <v>-2.1134596841859947</v>
      </c>
      <c r="N13" s="1">
        <f t="shared" si="0"/>
        <v>-2.1134596841859947</v>
      </c>
      <c r="O13" s="1">
        <f t="shared" si="0"/>
        <v>-2.1134596841859947</v>
      </c>
      <c r="P13" s="1">
        <f t="shared" si="0"/>
        <v>-2.1134596841859947</v>
      </c>
      <c r="R13">
        <v>10</v>
      </c>
      <c r="S13" s="1">
        <f t="shared" si="1"/>
        <v>2.1151320188099429</v>
      </c>
      <c r="T13" s="1">
        <f t="shared" si="1"/>
        <v>2.1151320188099429</v>
      </c>
      <c r="U13" s="1">
        <f t="shared" si="1"/>
        <v>2.1151320188099429</v>
      </c>
      <c r="V13" s="1">
        <f t="shared" si="1"/>
        <v>2.1151320188099429</v>
      </c>
      <c r="W13" s="1">
        <f t="shared" si="1"/>
        <v>2.1151320188099429</v>
      </c>
      <c r="X13" s="1">
        <f t="shared" si="1"/>
        <v>2.1151320188099429</v>
      </c>
      <c r="Y13" s="1">
        <f t="shared" si="1"/>
        <v>2.1151320188099429</v>
      </c>
      <c r="Z13" s="1">
        <f t="shared" si="1"/>
        <v>2.1151320188099429</v>
      </c>
      <c r="AA13" s="1">
        <f t="shared" si="1"/>
        <v>2.1151320188099429</v>
      </c>
      <c r="AB13" s="1">
        <f t="shared" si="1"/>
        <v>2.1151320188099429</v>
      </c>
      <c r="AC13" s="1">
        <f t="shared" si="1"/>
        <v>2.1151320188099429</v>
      </c>
    </row>
    <row r="14" spans="1:32" x14ac:dyDescent="0.35">
      <c r="A14">
        <v>11</v>
      </c>
      <c r="C14">
        <f t="shared" si="2"/>
        <v>0.9991176203173957</v>
      </c>
    </row>
    <row r="15" spans="1:32" x14ac:dyDescent="0.35">
      <c r="E15" t="s">
        <v>3</v>
      </c>
      <c r="F15">
        <v>0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R15" t="s">
        <v>5</v>
      </c>
      <c r="S15">
        <v>0</v>
      </c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</row>
    <row r="16" spans="1:32" x14ac:dyDescent="0.35">
      <c r="E16">
        <v>0</v>
      </c>
      <c r="F16" s="2">
        <f t="shared" ref="F16:P26" si="3">-EXP($B$2)*VLOOKUP(F$15,$A$3:$C$13,3)</f>
        <v>0</v>
      </c>
      <c r="G16" s="2">
        <f t="shared" si="3"/>
        <v>-1</v>
      </c>
      <c r="H16" s="2">
        <f t="shared" si="3"/>
        <v>-1.5276334472589854</v>
      </c>
      <c r="I16" s="2">
        <f t="shared" si="3"/>
        <v>-1.8060305019253857</v>
      </c>
      <c r="J16" s="2">
        <f t="shared" si="3"/>
        <v>-1.9529220995857668</v>
      </c>
      <c r="K16" s="2">
        <f t="shared" si="3"/>
        <v>-2.0304270196326937</v>
      </c>
      <c r="L16" s="2">
        <f t="shared" si="3"/>
        <v>-2.0713212077765859</v>
      </c>
      <c r="M16" s="2">
        <f t="shared" si="3"/>
        <v>-2.092898349239805</v>
      </c>
      <c r="N16" s="2">
        <f t="shared" si="3"/>
        <v>-2.104283170772038</v>
      </c>
      <c r="O16" s="2">
        <f t="shared" si="3"/>
        <v>-2.1102901834035186</v>
      </c>
      <c r="P16" s="2">
        <f t="shared" si="3"/>
        <v>-2.1134596841859947</v>
      </c>
      <c r="R16">
        <v>0</v>
      </c>
      <c r="S16" s="1">
        <f t="shared" ref="S16:AC26" si="4">EXP($B$2)*VLOOKUP(F$15+1,$A$4:$C$14,3)</f>
        <v>1</v>
      </c>
      <c r="T16" s="1">
        <f t="shared" si="4"/>
        <v>1.5276334472589854</v>
      </c>
      <c r="U16" s="1">
        <f t="shared" si="4"/>
        <v>1.8060305019253857</v>
      </c>
      <c r="V16" s="1">
        <f t="shared" si="4"/>
        <v>1.9529220995857668</v>
      </c>
      <c r="W16" s="1">
        <f t="shared" si="4"/>
        <v>2.0304270196326937</v>
      </c>
      <c r="X16" s="1">
        <f t="shared" si="4"/>
        <v>2.0713212077765859</v>
      </c>
      <c r="Y16" s="1">
        <f t="shared" si="4"/>
        <v>2.092898349239805</v>
      </c>
      <c r="Z16" s="1">
        <f t="shared" si="4"/>
        <v>2.104283170772038</v>
      </c>
      <c r="AA16" s="1">
        <f t="shared" si="4"/>
        <v>2.1102901834035186</v>
      </c>
      <c r="AB16" s="1">
        <f t="shared" si="4"/>
        <v>2.1134596841859947</v>
      </c>
      <c r="AC16" s="1">
        <f t="shared" si="4"/>
        <v>2.1151320188099429</v>
      </c>
    </row>
    <row r="17" spans="5:42" x14ac:dyDescent="0.35">
      <c r="E17">
        <v>1</v>
      </c>
      <c r="F17" s="2">
        <f t="shared" si="3"/>
        <v>0</v>
      </c>
      <c r="G17" s="2">
        <f t="shared" si="3"/>
        <v>-1</v>
      </c>
      <c r="H17" s="2">
        <f t="shared" si="3"/>
        <v>-1.5276334472589854</v>
      </c>
      <c r="I17" s="2">
        <f t="shared" si="3"/>
        <v>-1.8060305019253857</v>
      </c>
      <c r="J17" s="2">
        <f t="shared" si="3"/>
        <v>-1.9529220995857668</v>
      </c>
      <c r="K17" s="2">
        <f t="shared" si="3"/>
        <v>-2.0304270196326937</v>
      </c>
      <c r="L17" s="2">
        <f t="shared" si="3"/>
        <v>-2.0713212077765859</v>
      </c>
      <c r="M17" s="2">
        <f t="shared" si="3"/>
        <v>-2.092898349239805</v>
      </c>
      <c r="N17" s="2">
        <f t="shared" si="3"/>
        <v>-2.104283170772038</v>
      </c>
      <c r="O17" s="2">
        <f t="shared" si="3"/>
        <v>-2.1102901834035186</v>
      </c>
      <c r="P17" s="2">
        <f t="shared" si="3"/>
        <v>-2.1134596841859947</v>
      </c>
      <c r="R17">
        <v>1</v>
      </c>
      <c r="S17" s="1">
        <f t="shared" si="4"/>
        <v>1</v>
      </c>
      <c r="T17" s="1">
        <f t="shared" si="4"/>
        <v>1.5276334472589854</v>
      </c>
      <c r="U17" s="1">
        <f t="shared" si="4"/>
        <v>1.8060305019253857</v>
      </c>
      <c r="V17" s="1">
        <f t="shared" si="4"/>
        <v>1.9529220995857668</v>
      </c>
      <c r="W17" s="1">
        <f t="shared" si="4"/>
        <v>2.0304270196326937</v>
      </c>
      <c r="X17" s="1">
        <f t="shared" si="4"/>
        <v>2.0713212077765859</v>
      </c>
      <c r="Y17" s="1">
        <f t="shared" si="4"/>
        <v>2.092898349239805</v>
      </c>
      <c r="Z17" s="1">
        <f t="shared" si="4"/>
        <v>2.104283170772038</v>
      </c>
      <c r="AA17" s="1">
        <f t="shared" si="4"/>
        <v>2.1102901834035186</v>
      </c>
      <c r="AB17" s="1">
        <f t="shared" si="4"/>
        <v>2.1134596841859947</v>
      </c>
      <c r="AC17" s="1">
        <f t="shared" si="4"/>
        <v>2.1151320188099429</v>
      </c>
    </row>
    <row r="18" spans="5:42" x14ac:dyDescent="0.35">
      <c r="E18">
        <v>2</v>
      </c>
      <c r="F18" s="2">
        <f t="shared" si="3"/>
        <v>0</v>
      </c>
      <c r="G18" s="2">
        <f t="shared" si="3"/>
        <v>-1</v>
      </c>
      <c r="H18" s="2">
        <f t="shared" si="3"/>
        <v>-1.5276334472589854</v>
      </c>
      <c r="I18" s="2">
        <f t="shared" si="3"/>
        <v>-1.8060305019253857</v>
      </c>
      <c r="J18" s="2">
        <f t="shared" si="3"/>
        <v>-1.9529220995857668</v>
      </c>
      <c r="K18" s="2">
        <f t="shared" si="3"/>
        <v>-2.0304270196326937</v>
      </c>
      <c r="L18" s="2">
        <f t="shared" si="3"/>
        <v>-2.0713212077765859</v>
      </c>
      <c r="M18" s="2">
        <f t="shared" si="3"/>
        <v>-2.092898349239805</v>
      </c>
      <c r="N18" s="2">
        <f t="shared" si="3"/>
        <v>-2.104283170772038</v>
      </c>
      <c r="O18" s="2">
        <f t="shared" si="3"/>
        <v>-2.1102901834035186</v>
      </c>
      <c r="P18" s="2">
        <f t="shared" si="3"/>
        <v>-2.1134596841859947</v>
      </c>
      <c r="R18">
        <v>2</v>
      </c>
      <c r="S18" s="1">
        <f t="shared" si="4"/>
        <v>1</v>
      </c>
      <c r="T18" s="1">
        <f t="shared" si="4"/>
        <v>1.5276334472589854</v>
      </c>
      <c r="U18" s="1">
        <f t="shared" si="4"/>
        <v>1.8060305019253857</v>
      </c>
      <c r="V18" s="1">
        <f t="shared" si="4"/>
        <v>1.9529220995857668</v>
      </c>
      <c r="W18" s="1">
        <f t="shared" si="4"/>
        <v>2.0304270196326937</v>
      </c>
      <c r="X18" s="1">
        <f t="shared" si="4"/>
        <v>2.0713212077765859</v>
      </c>
      <c r="Y18" s="1">
        <f t="shared" si="4"/>
        <v>2.092898349239805</v>
      </c>
      <c r="Z18" s="1">
        <f t="shared" si="4"/>
        <v>2.104283170772038</v>
      </c>
      <c r="AA18" s="1">
        <f t="shared" si="4"/>
        <v>2.1102901834035186</v>
      </c>
      <c r="AB18" s="1">
        <f t="shared" si="4"/>
        <v>2.1134596841859947</v>
      </c>
      <c r="AC18" s="1">
        <f t="shared" si="4"/>
        <v>2.1151320188099429</v>
      </c>
    </row>
    <row r="19" spans="5:42" x14ac:dyDescent="0.35">
      <c r="E19">
        <v>3</v>
      </c>
      <c r="F19" s="2">
        <f t="shared" si="3"/>
        <v>0</v>
      </c>
      <c r="G19" s="2">
        <f t="shared" si="3"/>
        <v>-1</v>
      </c>
      <c r="H19" s="2">
        <f t="shared" si="3"/>
        <v>-1.5276334472589854</v>
      </c>
      <c r="I19" s="2">
        <f t="shared" si="3"/>
        <v>-1.8060305019253857</v>
      </c>
      <c r="J19" s="2">
        <f t="shared" si="3"/>
        <v>-1.9529220995857668</v>
      </c>
      <c r="K19" s="2">
        <f t="shared" si="3"/>
        <v>-2.0304270196326937</v>
      </c>
      <c r="L19" s="2">
        <f t="shared" si="3"/>
        <v>-2.0713212077765859</v>
      </c>
      <c r="M19" s="2">
        <f t="shared" si="3"/>
        <v>-2.092898349239805</v>
      </c>
      <c r="N19" s="2">
        <f t="shared" si="3"/>
        <v>-2.104283170772038</v>
      </c>
      <c r="O19" s="2">
        <f t="shared" si="3"/>
        <v>-2.1102901834035186</v>
      </c>
      <c r="P19" s="2">
        <f t="shared" si="3"/>
        <v>-2.1134596841859947</v>
      </c>
      <c r="R19">
        <v>3</v>
      </c>
      <c r="S19" s="1">
        <f t="shared" si="4"/>
        <v>1</v>
      </c>
      <c r="T19" s="1">
        <f t="shared" si="4"/>
        <v>1.5276334472589854</v>
      </c>
      <c r="U19" s="1">
        <f t="shared" si="4"/>
        <v>1.8060305019253857</v>
      </c>
      <c r="V19" s="1">
        <f t="shared" si="4"/>
        <v>1.9529220995857668</v>
      </c>
      <c r="W19" s="1">
        <f t="shared" si="4"/>
        <v>2.0304270196326937</v>
      </c>
      <c r="X19" s="1">
        <f t="shared" si="4"/>
        <v>2.0713212077765859</v>
      </c>
      <c r="Y19" s="1">
        <f t="shared" si="4"/>
        <v>2.092898349239805</v>
      </c>
      <c r="Z19" s="1">
        <f t="shared" si="4"/>
        <v>2.104283170772038</v>
      </c>
      <c r="AA19" s="1">
        <f t="shared" si="4"/>
        <v>2.1102901834035186</v>
      </c>
      <c r="AB19" s="1">
        <f t="shared" si="4"/>
        <v>2.1134596841859947</v>
      </c>
      <c r="AC19" s="1">
        <f t="shared" si="4"/>
        <v>2.1151320188099429</v>
      </c>
    </row>
    <row r="20" spans="5:42" x14ac:dyDescent="0.35">
      <c r="E20">
        <v>4</v>
      </c>
      <c r="F20" s="2">
        <f t="shared" si="3"/>
        <v>0</v>
      </c>
      <c r="G20" s="2">
        <f t="shared" si="3"/>
        <v>-1</v>
      </c>
      <c r="H20" s="2">
        <f t="shared" si="3"/>
        <v>-1.5276334472589854</v>
      </c>
      <c r="I20" s="2">
        <f t="shared" si="3"/>
        <v>-1.8060305019253857</v>
      </c>
      <c r="J20" s="2">
        <f t="shared" si="3"/>
        <v>-1.9529220995857668</v>
      </c>
      <c r="K20" s="2">
        <f t="shared" si="3"/>
        <v>-2.0304270196326937</v>
      </c>
      <c r="L20" s="2">
        <f t="shared" si="3"/>
        <v>-2.0713212077765859</v>
      </c>
      <c r="M20" s="2">
        <f t="shared" si="3"/>
        <v>-2.092898349239805</v>
      </c>
      <c r="N20" s="2">
        <f t="shared" si="3"/>
        <v>-2.104283170772038</v>
      </c>
      <c r="O20" s="2">
        <f t="shared" si="3"/>
        <v>-2.1102901834035186</v>
      </c>
      <c r="P20" s="2">
        <f t="shared" si="3"/>
        <v>-2.1134596841859947</v>
      </c>
      <c r="R20">
        <v>4</v>
      </c>
      <c r="S20" s="1">
        <f t="shared" si="4"/>
        <v>1</v>
      </c>
      <c r="T20" s="1">
        <f t="shared" si="4"/>
        <v>1.5276334472589854</v>
      </c>
      <c r="U20" s="1">
        <f t="shared" si="4"/>
        <v>1.8060305019253857</v>
      </c>
      <c r="V20" s="1">
        <f t="shared" si="4"/>
        <v>1.9529220995857668</v>
      </c>
      <c r="W20" s="1">
        <f t="shared" si="4"/>
        <v>2.0304270196326937</v>
      </c>
      <c r="X20" s="1">
        <f t="shared" si="4"/>
        <v>2.0713212077765859</v>
      </c>
      <c r="Y20" s="1">
        <f t="shared" si="4"/>
        <v>2.092898349239805</v>
      </c>
      <c r="Z20" s="1">
        <f t="shared" si="4"/>
        <v>2.104283170772038</v>
      </c>
      <c r="AA20" s="1">
        <f t="shared" si="4"/>
        <v>2.1102901834035186</v>
      </c>
      <c r="AB20" s="1">
        <f t="shared" si="4"/>
        <v>2.1134596841859947</v>
      </c>
      <c r="AC20" s="1">
        <f t="shared" si="4"/>
        <v>2.1151320188099429</v>
      </c>
    </row>
    <row r="21" spans="5:42" x14ac:dyDescent="0.35">
      <c r="E21">
        <v>5</v>
      </c>
      <c r="F21" s="2">
        <f t="shared" si="3"/>
        <v>0</v>
      </c>
      <c r="G21" s="2">
        <f t="shared" si="3"/>
        <v>-1</v>
      </c>
      <c r="H21" s="2">
        <f t="shared" si="3"/>
        <v>-1.5276334472589854</v>
      </c>
      <c r="I21" s="2">
        <f t="shared" si="3"/>
        <v>-1.8060305019253857</v>
      </c>
      <c r="J21" s="2">
        <f t="shared" si="3"/>
        <v>-1.9529220995857668</v>
      </c>
      <c r="K21" s="2">
        <f t="shared" si="3"/>
        <v>-2.0304270196326937</v>
      </c>
      <c r="L21" s="2">
        <f t="shared" si="3"/>
        <v>-2.0713212077765859</v>
      </c>
      <c r="M21" s="2">
        <f t="shared" si="3"/>
        <v>-2.092898349239805</v>
      </c>
      <c r="N21" s="2">
        <f t="shared" si="3"/>
        <v>-2.104283170772038</v>
      </c>
      <c r="O21" s="2">
        <f t="shared" si="3"/>
        <v>-2.1102901834035186</v>
      </c>
      <c r="P21" s="2">
        <f t="shared" si="3"/>
        <v>-2.1134596841859947</v>
      </c>
      <c r="R21">
        <v>5</v>
      </c>
      <c r="S21" s="1">
        <f t="shared" si="4"/>
        <v>1</v>
      </c>
      <c r="T21" s="1">
        <f t="shared" si="4"/>
        <v>1.5276334472589854</v>
      </c>
      <c r="U21" s="1">
        <f t="shared" si="4"/>
        <v>1.8060305019253857</v>
      </c>
      <c r="V21" s="1">
        <f t="shared" si="4"/>
        <v>1.9529220995857668</v>
      </c>
      <c r="W21" s="1">
        <f t="shared" si="4"/>
        <v>2.0304270196326937</v>
      </c>
      <c r="X21" s="1">
        <f t="shared" si="4"/>
        <v>2.0713212077765859</v>
      </c>
      <c r="Y21" s="1">
        <f t="shared" si="4"/>
        <v>2.092898349239805</v>
      </c>
      <c r="Z21" s="1">
        <f t="shared" si="4"/>
        <v>2.104283170772038</v>
      </c>
      <c r="AA21" s="1">
        <f t="shared" si="4"/>
        <v>2.1102901834035186</v>
      </c>
      <c r="AB21" s="1">
        <f t="shared" si="4"/>
        <v>2.1134596841859947</v>
      </c>
      <c r="AC21" s="1">
        <f t="shared" si="4"/>
        <v>2.1151320188099429</v>
      </c>
    </row>
    <row r="22" spans="5:42" x14ac:dyDescent="0.35">
      <c r="E22">
        <v>6</v>
      </c>
      <c r="F22" s="2">
        <f t="shared" si="3"/>
        <v>0</v>
      </c>
      <c r="G22" s="2">
        <f t="shared" si="3"/>
        <v>-1</v>
      </c>
      <c r="H22" s="2">
        <f t="shared" si="3"/>
        <v>-1.5276334472589854</v>
      </c>
      <c r="I22" s="2">
        <f t="shared" si="3"/>
        <v>-1.8060305019253857</v>
      </c>
      <c r="J22" s="2">
        <f t="shared" si="3"/>
        <v>-1.9529220995857668</v>
      </c>
      <c r="K22" s="2">
        <f t="shared" si="3"/>
        <v>-2.0304270196326937</v>
      </c>
      <c r="L22" s="2">
        <f t="shared" si="3"/>
        <v>-2.0713212077765859</v>
      </c>
      <c r="M22" s="2">
        <f t="shared" si="3"/>
        <v>-2.092898349239805</v>
      </c>
      <c r="N22" s="2">
        <f t="shared" si="3"/>
        <v>-2.104283170772038</v>
      </c>
      <c r="O22" s="2">
        <f t="shared" si="3"/>
        <v>-2.1102901834035186</v>
      </c>
      <c r="P22" s="2">
        <f t="shared" si="3"/>
        <v>-2.1134596841859947</v>
      </c>
      <c r="R22">
        <v>6</v>
      </c>
      <c r="S22" s="1">
        <f t="shared" si="4"/>
        <v>1</v>
      </c>
      <c r="T22" s="1">
        <f t="shared" si="4"/>
        <v>1.5276334472589854</v>
      </c>
      <c r="U22" s="1">
        <f t="shared" si="4"/>
        <v>1.8060305019253857</v>
      </c>
      <c r="V22" s="1">
        <f t="shared" si="4"/>
        <v>1.9529220995857668</v>
      </c>
      <c r="W22" s="1">
        <f t="shared" si="4"/>
        <v>2.0304270196326937</v>
      </c>
      <c r="X22" s="1">
        <f t="shared" si="4"/>
        <v>2.0713212077765859</v>
      </c>
      <c r="Y22" s="1">
        <f t="shared" si="4"/>
        <v>2.092898349239805</v>
      </c>
      <c r="Z22" s="1">
        <f t="shared" si="4"/>
        <v>2.104283170772038</v>
      </c>
      <c r="AA22" s="1">
        <f t="shared" si="4"/>
        <v>2.1102901834035186</v>
      </c>
      <c r="AB22" s="1">
        <f t="shared" si="4"/>
        <v>2.1134596841859947</v>
      </c>
      <c r="AC22" s="1">
        <f t="shared" si="4"/>
        <v>2.1151320188099429</v>
      </c>
    </row>
    <row r="23" spans="5:42" x14ac:dyDescent="0.35">
      <c r="E23">
        <v>7</v>
      </c>
      <c r="F23" s="2">
        <f t="shared" si="3"/>
        <v>0</v>
      </c>
      <c r="G23" s="2">
        <f t="shared" si="3"/>
        <v>-1</v>
      </c>
      <c r="H23" s="2">
        <f t="shared" si="3"/>
        <v>-1.5276334472589854</v>
      </c>
      <c r="I23" s="2">
        <f t="shared" si="3"/>
        <v>-1.8060305019253857</v>
      </c>
      <c r="J23" s="2">
        <f t="shared" si="3"/>
        <v>-1.9529220995857668</v>
      </c>
      <c r="K23" s="2">
        <f t="shared" si="3"/>
        <v>-2.0304270196326937</v>
      </c>
      <c r="L23" s="2">
        <f t="shared" si="3"/>
        <v>-2.0713212077765859</v>
      </c>
      <c r="M23" s="2">
        <f t="shared" si="3"/>
        <v>-2.092898349239805</v>
      </c>
      <c r="N23" s="2">
        <f t="shared" si="3"/>
        <v>-2.104283170772038</v>
      </c>
      <c r="O23" s="2">
        <f t="shared" si="3"/>
        <v>-2.1102901834035186</v>
      </c>
      <c r="P23" s="2">
        <f t="shared" si="3"/>
        <v>-2.1134596841859947</v>
      </c>
      <c r="R23">
        <v>7</v>
      </c>
      <c r="S23" s="1">
        <f t="shared" si="4"/>
        <v>1</v>
      </c>
      <c r="T23" s="1">
        <f t="shared" si="4"/>
        <v>1.5276334472589854</v>
      </c>
      <c r="U23" s="1">
        <f t="shared" si="4"/>
        <v>1.8060305019253857</v>
      </c>
      <c r="V23" s="1">
        <f t="shared" si="4"/>
        <v>1.9529220995857668</v>
      </c>
      <c r="W23" s="1">
        <f t="shared" si="4"/>
        <v>2.0304270196326937</v>
      </c>
      <c r="X23" s="1">
        <f t="shared" si="4"/>
        <v>2.0713212077765859</v>
      </c>
      <c r="Y23" s="1">
        <f t="shared" si="4"/>
        <v>2.092898349239805</v>
      </c>
      <c r="Z23" s="1">
        <f t="shared" si="4"/>
        <v>2.104283170772038</v>
      </c>
      <c r="AA23" s="1">
        <f t="shared" si="4"/>
        <v>2.1102901834035186</v>
      </c>
      <c r="AB23" s="1">
        <f t="shared" si="4"/>
        <v>2.1134596841859947</v>
      </c>
      <c r="AC23" s="1">
        <f t="shared" si="4"/>
        <v>2.1151320188099429</v>
      </c>
    </row>
    <row r="24" spans="5:42" x14ac:dyDescent="0.35">
      <c r="E24">
        <v>8</v>
      </c>
      <c r="F24" s="2">
        <f t="shared" si="3"/>
        <v>0</v>
      </c>
      <c r="G24" s="2">
        <f t="shared" si="3"/>
        <v>-1</v>
      </c>
      <c r="H24" s="2">
        <f t="shared" si="3"/>
        <v>-1.5276334472589854</v>
      </c>
      <c r="I24" s="2">
        <f t="shared" si="3"/>
        <v>-1.8060305019253857</v>
      </c>
      <c r="J24" s="2">
        <f t="shared" si="3"/>
        <v>-1.9529220995857668</v>
      </c>
      <c r="K24" s="2">
        <f t="shared" si="3"/>
        <v>-2.0304270196326937</v>
      </c>
      <c r="L24" s="2">
        <f t="shared" si="3"/>
        <v>-2.0713212077765859</v>
      </c>
      <c r="M24" s="2">
        <f t="shared" si="3"/>
        <v>-2.092898349239805</v>
      </c>
      <c r="N24" s="2">
        <f t="shared" si="3"/>
        <v>-2.104283170772038</v>
      </c>
      <c r="O24" s="2">
        <f t="shared" si="3"/>
        <v>-2.1102901834035186</v>
      </c>
      <c r="P24" s="2">
        <f t="shared" si="3"/>
        <v>-2.1134596841859947</v>
      </c>
      <c r="R24">
        <v>8</v>
      </c>
      <c r="S24" s="1">
        <f t="shared" si="4"/>
        <v>1</v>
      </c>
      <c r="T24" s="1">
        <f t="shared" si="4"/>
        <v>1.5276334472589854</v>
      </c>
      <c r="U24" s="1">
        <f t="shared" si="4"/>
        <v>1.8060305019253857</v>
      </c>
      <c r="V24" s="1">
        <f t="shared" si="4"/>
        <v>1.9529220995857668</v>
      </c>
      <c r="W24" s="1">
        <f t="shared" si="4"/>
        <v>2.0304270196326937</v>
      </c>
      <c r="X24" s="1">
        <f t="shared" si="4"/>
        <v>2.0713212077765859</v>
      </c>
      <c r="Y24" s="1">
        <f t="shared" si="4"/>
        <v>2.092898349239805</v>
      </c>
      <c r="Z24" s="1">
        <f t="shared" si="4"/>
        <v>2.104283170772038</v>
      </c>
      <c r="AA24" s="1">
        <f t="shared" si="4"/>
        <v>2.1102901834035186</v>
      </c>
      <c r="AB24" s="1">
        <f t="shared" si="4"/>
        <v>2.1134596841859947</v>
      </c>
      <c r="AC24" s="1">
        <f t="shared" si="4"/>
        <v>2.1151320188099429</v>
      </c>
    </row>
    <row r="25" spans="5:42" x14ac:dyDescent="0.35">
      <c r="E25">
        <v>9</v>
      </c>
      <c r="F25" s="2">
        <f t="shared" si="3"/>
        <v>0</v>
      </c>
      <c r="G25" s="2">
        <f t="shared" si="3"/>
        <v>-1</v>
      </c>
      <c r="H25" s="2">
        <f t="shared" si="3"/>
        <v>-1.5276334472589854</v>
      </c>
      <c r="I25" s="2">
        <f t="shared" si="3"/>
        <v>-1.8060305019253857</v>
      </c>
      <c r="J25" s="2">
        <f t="shared" si="3"/>
        <v>-1.9529220995857668</v>
      </c>
      <c r="K25" s="2">
        <f t="shared" si="3"/>
        <v>-2.0304270196326937</v>
      </c>
      <c r="L25" s="2">
        <f t="shared" si="3"/>
        <v>-2.0713212077765859</v>
      </c>
      <c r="M25" s="2">
        <f t="shared" si="3"/>
        <v>-2.092898349239805</v>
      </c>
      <c r="N25" s="2">
        <f t="shared" si="3"/>
        <v>-2.104283170772038</v>
      </c>
      <c r="O25" s="2">
        <f t="shared" si="3"/>
        <v>-2.1102901834035186</v>
      </c>
      <c r="P25" s="2">
        <f t="shared" si="3"/>
        <v>-2.1134596841859947</v>
      </c>
      <c r="R25">
        <v>9</v>
      </c>
      <c r="S25" s="1">
        <f t="shared" si="4"/>
        <v>1</v>
      </c>
      <c r="T25" s="1">
        <f t="shared" si="4"/>
        <v>1.5276334472589854</v>
      </c>
      <c r="U25" s="1">
        <f t="shared" si="4"/>
        <v>1.8060305019253857</v>
      </c>
      <c r="V25" s="1">
        <f t="shared" si="4"/>
        <v>1.9529220995857668</v>
      </c>
      <c r="W25" s="1">
        <f t="shared" si="4"/>
        <v>2.0304270196326937</v>
      </c>
      <c r="X25" s="1">
        <f t="shared" si="4"/>
        <v>2.0713212077765859</v>
      </c>
      <c r="Y25" s="1">
        <f t="shared" si="4"/>
        <v>2.092898349239805</v>
      </c>
      <c r="Z25" s="1">
        <f t="shared" si="4"/>
        <v>2.104283170772038</v>
      </c>
      <c r="AA25" s="1">
        <f t="shared" si="4"/>
        <v>2.1102901834035186</v>
      </c>
      <c r="AB25" s="1">
        <f t="shared" si="4"/>
        <v>2.1134596841859947</v>
      </c>
      <c r="AC25" s="1">
        <f t="shared" si="4"/>
        <v>2.1151320188099429</v>
      </c>
    </row>
    <row r="26" spans="5:42" x14ac:dyDescent="0.35">
      <c r="E26">
        <v>10</v>
      </c>
      <c r="F26" s="2">
        <f t="shared" si="3"/>
        <v>0</v>
      </c>
      <c r="G26" s="2">
        <f t="shared" si="3"/>
        <v>-1</v>
      </c>
      <c r="H26" s="2">
        <f t="shared" si="3"/>
        <v>-1.5276334472589854</v>
      </c>
      <c r="I26" s="2">
        <f t="shared" si="3"/>
        <v>-1.8060305019253857</v>
      </c>
      <c r="J26" s="2">
        <f t="shared" si="3"/>
        <v>-1.9529220995857668</v>
      </c>
      <c r="K26" s="2">
        <f t="shared" si="3"/>
        <v>-2.0304270196326937</v>
      </c>
      <c r="L26" s="2">
        <f t="shared" si="3"/>
        <v>-2.0713212077765859</v>
      </c>
      <c r="M26" s="2">
        <f t="shared" si="3"/>
        <v>-2.092898349239805</v>
      </c>
      <c r="N26" s="2">
        <f t="shared" si="3"/>
        <v>-2.104283170772038</v>
      </c>
      <c r="O26" s="2">
        <f t="shared" si="3"/>
        <v>-2.1102901834035186</v>
      </c>
      <c r="P26" s="2">
        <f t="shared" si="3"/>
        <v>-2.1134596841859947</v>
      </c>
      <c r="R26">
        <v>10</v>
      </c>
      <c r="S26" s="1">
        <f t="shared" si="4"/>
        <v>1</v>
      </c>
      <c r="T26" s="1">
        <f t="shared" si="4"/>
        <v>1.5276334472589854</v>
      </c>
      <c r="U26" s="1">
        <f t="shared" si="4"/>
        <v>1.8060305019253857</v>
      </c>
      <c r="V26" s="1">
        <f t="shared" si="4"/>
        <v>1.9529220995857668</v>
      </c>
      <c r="W26" s="1">
        <f t="shared" si="4"/>
        <v>2.0304270196326937</v>
      </c>
      <c r="X26" s="1">
        <f t="shared" si="4"/>
        <v>2.0713212077765859</v>
      </c>
      <c r="Y26" s="1">
        <f t="shared" si="4"/>
        <v>2.092898349239805</v>
      </c>
      <c r="Z26" s="1">
        <f t="shared" si="4"/>
        <v>2.104283170772038</v>
      </c>
      <c r="AA26" s="1">
        <f t="shared" si="4"/>
        <v>2.1102901834035186</v>
      </c>
      <c r="AB26" s="1">
        <f t="shared" si="4"/>
        <v>2.1134596841859947</v>
      </c>
      <c r="AC26" s="1">
        <f t="shared" si="4"/>
        <v>2.1151320188099429</v>
      </c>
      <c r="AF26" t="s">
        <v>9</v>
      </c>
    </row>
    <row r="28" spans="5:42" x14ac:dyDescent="0.35">
      <c r="E28" t="s">
        <v>6</v>
      </c>
      <c r="F28">
        <v>0</v>
      </c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R28" t="s">
        <v>7</v>
      </c>
      <c r="S28" s="4">
        <v>0</v>
      </c>
      <c r="T28" s="4">
        <v>1</v>
      </c>
      <c r="U28" s="4">
        <v>2</v>
      </c>
      <c r="V28" s="4">
        <v>3</v>
      </c>
      <c r="W28" s="4">
        <v>4</v>
      </c>
      <c r="X28" s="4">
        <v>5</v>
      </c>
      <c r="Y28" s="4">
        <v>6</v>
      </c>
      <c r="Z28" s="4">
        <v>7</v>
      </c>
      <c r="AA28" s="4">
        <v>8</v>
      </c>
      <c r="AB28" s="4">
        <v>9</v>
      </c>
      <c r="AC28" s="4">
        <v>10</v>
      </c>
      <c r="AE28" t="s">
        <v>8</v>
      </c>
      <c r="AF28" s="4">
        <v>0</v>
      </c>
      <c r="AG28" s="4">
        <v>1</v>
      </c>
      <c r="AH28" s="4">
        <v>2</v>
      </c>
      <c r="AI28" s="4">
        <v>3</v>
      </c>
      <c r="AJ28" s="4">
        <v>4</v>
      </c>
      <c r="AK28" s="4">
        <v>5</v>
      </c>
      <c r="AL28" s="4">
        <v>6</v>
      </c>
      <c r="AM28" s="4">
        <v>7</v>
      </c>
      <c r="AN28" s="4">
        <v>8</v>
      </c>
      <c r="AO28" s="4">
        <v>9</v>
      </c>
      <c r="AP28" s="4">
        <v>10</v>
      </c>
    </row>
    <row r="29" spans="5:42" x14ac:dyDescent="0.35">
      <c r="E29">
        <v>0</v>
      </c>
      <c r="F29" s="2">
        <f t="shared" ref="F29:P39" si="5">F3+F16</f>
        <v>0</v>
      </c>
      <c r="G29" s="2">
        <f t="shared" si="5"/>
        <v>-1</v>
      </c>
      <c r="H29" s="2">
        <f t="shared" si="5"/>
        <v>-1.5276334472589854</v>
      </c>
      <c r="I29" s="2">
        <f t="shared" si="5"/>
        <v>-1.8060305019253857</v>
      </c>
      <c r="J29" s="2">
        <f t="shared" si="5"/>
        <v>-1.9529220995857668</v>
      </c>
      <c r="K29" s="2">
        <f t="shared" si="5"/>
        <v>-2.0304270196326937</v>
      </c>
      <c r="L29" s="2">
        <f t="shared" si="5"/>
        <v>-2.0713212077765859</v>
      </c>
      <c r="M29" s="2">
        <f t="shared" si="5"/>
        <v>-2.092898349239805</v>
      </c>
      <c r="N29" s="2">
        <f t="shared" si="5"/>
        <v>-2.104283170772038</v>
      </c>
      <c r="O29" s="2">
        <f t="shared" si="5"/>
        <v>-2.1102901834035186</v>
      </c>
      <c r="P29" s="2">
        <f t="shared" si="5"/>
        <v>-2.1134596841859947</v>
      </c>
      <c r="R29">
        <v>0</v>
      </c>
      <c r="S29" s="5">
        <f t="shared" ref="S29:AC39" si="6">S3+S16</f>
        <v>2</v>
      </c>
      <c r="T29" s="5">
        <f t="shared" si="6"/>
        <v>2.5276334472589852</v>
      </c>
      <c r="U29" s="5">
        <f t="shared" si="6"/>
        <v>2.8060305019253855</v>
      </c>
      <c r="V29" s="5">
        <f t="shared" si="6"/>
        <v>2.9529220995857668</v>
      </c>
      <c r="W29" s="5">
        <f t="shared" si="6"/>
        <v>3.0304270196326937</v>
      </c>
      <c r="X29" s="5">
        <f t="shared" si="6"/>
        <v>3.0713212077765859</v>
      </c>
      <c r="Y29" s="5">
        <f t="shared" si="6"/>
        <v>3.092898349239805</v>
      </c>
      <c r="Z29" s="5">
        <f t="shared" si="6"/>
        <v>3.104283170772038</v>
      </c>
      <c r="AA29" s="5">
        <f t="shared" si="6"/>
        <v>3.1102901834035186</v>
      </c>
      <c r="AB29" s="5">
        <f t="shared" si="6"/>
        <v>3.1134596841859947</v>
      </c>
      <c r="AC29" s="5">
        <f t="shared" si="6"/>
        <v>3.1151320188099429</v>
      </c>
      <c r="AE29">
        <v>0</v>
      </c>
      <c r="AF29" s="5">
        <f>F29+S29</f>
        <v>2</v>
      </c>
      <c r="AG29" s="5">
        <f t="shared" ref="AG29:AP39" si="7">G29+T29</f>
        <v>1.5276334472589852</v>
      </c>
      <c r="AH29" s="5">
        <f t="shared" si="7"/>
        <v>1.2783970546664001</v>
      </c>
      <c r="AI29" s="5">
        <f t="shared" si="7"/>
        <v>1.1468915976603811</v>
      </c>
      <c r="AJ29" s="5">
        <f t="shared" si="7"/>
        <v>1.0775049200469269</v>
      </c>
      <c r="AK29" s="5">
        <f t="shared" si="7"/>
        <v>1.0408941881438922</v>
      </c>
      <c r="AL29" s="5">
        <f t="shared" si="7"/>
        <v>1.0215771414632191</v>
      </c>
      <c r="AM29" s="5">
        <f t="shared" si="7"/>
        <v>1.011384821532233</v>
      </c>
      <c r="AN29" s="5">
        <f t="shared" si="7"/>
        <v>1.0060070126314806</v>
      </c>
      <c r="AO29" s="5">
        <f t="shared" si="7"/>
        <v>1.0031695007824761</v>
      </c>
      <c r="AP29" s="5">
        <f t="shared" si="7"/>
        <v>1.0016723346239482</v>
      </c>
    </row>
    <row r="30" spans="5:42" x14ac:dyDescent="0.35">
      <c r="E30">
        <v>1</v>
      </c>
      <c r="F30" s="2">
        <f t="shared" si="5"/>
        <v>-1</v>
      </c>
      <c r="G30" s="2">
        <f t="shared" si="5"/>
        <v>-2</v>
      </c>
      <c r="H30" s="2">
        <f t="shared" si="5"/>
        <v>-2.5276334472589852</v>
      </c>
      <c r="I30" s="2">
        <f t="shared" si="5"/>
        <v>-2.8060305019253855</v>
      </c>
      <c r="J30" s="2">
        <f t="shared" si="5"/>
        <v>-2.9529220995857668</v>
      </c>
      <c r="K30" s="2">
        <f t="shared" si="5"/>
        <v>-3.0304270196326937</v>
      </c>
      <c r="L30" s="2">
        <f t="shared" si="5"/>
        <v>-3.0713212077765859</v>
      </c>
      <c r="M30" s="2">
        <f t="shared" si="5"/>
        <v>-3.092898349239805</v>
      </c>
      <c r="N30" s="2">
        <f t="shared" si="5"/>
        <v>-3.104283170772038</v>
      </c>
      <c r="O30" s="2">
        <f t="shared" si="5"/>
        <v>-3.1102901834035186</v>
      </c>
      <c r="P30" s="2">
        <f t="shared" si="5"/>
        <v>-3.1134596841859947</v>
      </c>
      <c r="R30">
        <v>1</v>
      </c>
      <c r="S30" s="5">
        <f t="shared" si="6"/>
        <v>2.5276334472589852</v>
      </c>
      <c r="T30" s="5">
        <f t="shared" si="6"/>
        <v>3.0552668945179708</v>
      </c>
      <c r="U30" s="5">
        <f t="shared" si="6"/>
        <v>3.3336639491843711</v>
      </c>
      <c r="V30" s="5">
        <f t="shared" si="6"/>
        <v>3.4805555468447524</v>
      </c>
      <c r="W30" s="5">
        <f t="shared" si="6"/>
        <v>3.5580604668916793</v>
      </c>
      <c r="X30" s="5">
        <f t="shared" si="6"/>
        <v>3.5989546550355715</v>
      </c>
      <c r="Y30" s="5">
        <f t="shared" si="6"/>
        <v>3.6205317964987902</v>
      </c>
      <c r="Z30" s="5">
        <f t="shared" si="6"/>
        <v>3.6319166180310232</v>
      </c>
      <c r="AA30" s="5">
        <f t="shared" si="6"/>
        <v>3.6379236306625042</v>
      </c>
      <c r="AB30" s="5">
        <f t="shared" si="6"/>
        <v>3.6410931314449799</v>
      </c>
      <c r="AC30" s="5">
        <f t="shared" si="6"/>
        <v>3.6427654660689281</v>
      </c>
      <c r="AE30">
        <v>1</v>
      </c>
      <c r="AF30" s="5">
        <f t="shared" ref="AF30:AF39" si="8">F30+S30</f>
        <v>1.5276334472589852</v>
      </c>
      <c r="AG30" s="5">
        <f t="shared" si="7"/>
        <v>1.0552668945179708</v>
      </c>
      <c r="AH30" s="5">
        <f t="shared" si="7"/>
        <v>0.80603050192538594</v>
      </c>
      <c r="AI30" s="5">
        <f t="shared" si="7"/>
        <v>0.67452504491936693</v>
      </c>
      <c r="AJ30" s="5">
        <f t="shared" si="7"/>
        <v>0.60513836730591253</v>
      </c>
      <c r="AK30" s="5">
        <f t="shared" si="7"/>
        <v>0.56852763540287787</v>
      </c>
      <c r="AL30" s="5">
        <f t="shared" si="7"/>
        <v>0.5492105887222043</v>
      </c>
      <c r="AM30" s="5">
        <f t="shared" si="7"/>
        <v>0.53901826879121817</v>
      </c>
      <c r="AN30" s="5">
        <f t="shared" si="7"/>
        <v>0.53364045989046627</v>
      </c>
      <c r="AO30" s="5">
        <f t="shared" si="7"/>
        <v>0.53080294804146133</v>
      </c>
      <c r="AP30" s="5">
        <f t="shared" si="7"/>
        <v>0.52930578188293342</v>
      </c>
    </row>
    <row r="31" spans="5:42" x14ac:dyDescent="0.35">
      <c r="E31">
        <v>2</v>
      </c>
      <c r="F31" s="2">
        <f t="shared" si="5"/>
        <v>-1.5276334472589854</v>
      </c>
      <c r="G31" s="2">
        <f t="shared" si="5"/>
        <v>-2.5276334472589852</v>
      </c>
      <c r="H31" s="2">
        <f t="shared" si="5"/>
        <v>-3.0552668945179708</v>
      </c>
      <c r="I31" s="2">
        <f t="shared" si="5"/>
        <v>-3.3336639491843711</v>
      </c>
      <c r="J31" s="2">
        <f t="shared" si="5"/>
        <v>-3.4805555468447524</v>
      </c>
      <c r="K31" s="2">
        <f t="shared" si="5"/>
        <v>-3.5580604668916793</v>
      </c>
      <c r="L31" s="2">
        <f t="shared" si="5"/>
        <v>-3.5989546550355715</v>
      </c>
      <c r="M31" s="2">
        <f t="shared" si="5"/>
        <v>-3.6205317964987902</v>
      </c>
      <c r="N31" s="2">
        <f t="shared" si="5"/>
        <v>-3.6319166180310232</v>
      </c>
      <c r="O31" s="2">
        <f t="shared" si="5"/>
        <v>-3.6379236306625042</v>
      </c>
      <c r="P31" s="2">
        <f t="shared" si="5"/>
        <v>-3.6410931314449799</v>
      </c>
      <c r="R31">
        <v>2</v>
      </c>
      <c r="S31" s="5">
        <f t="shared" si="6"/>
        <v>2.8060305019253855</v>
      </c>
      <c r="T31" s="5">
        <f t="shared" si="6"/>
        <v>3.3336639491843711</v>
      </c>
      <c r="U31" s="5">
        <f t="shared" si="6"/>
        <v>3.6120610038507714</v>
      </c>
      <c r="V31" s="5">
        <f t="shared" si="6"/>
        <v>3.7589526015111527</v>
      </c>
      <c r="W31" s="5">
        <f t="shared" si="6"/>
        <v>3.8364575215580796</v>
      </c>
      <c r="X31" s="5">
        <f t="shared" si="6"/>
        <v>3.8773517097019718</v>
      </c>
      <c r="Y31" s="5">
        <f t="shared" si="6"/>
        <v>3.8989288511651905</v>
      </c>
      <c r="Z31" s="5">
        <f t="shared" si="6"/>
        <v>3.9103136726974235</v>
      </c>
      <c r="AA31" s="5">
        <f t="shared" si="6"/>
        <v>3.9163206853289045</v>
      </c>
      <c r="AB31" s="5">
        <f t="shared" si="6"/>
        <v>3.9194901861113802</v>
      </c>
      <c r="AC31" s="5">
        <f t="shared" si="6"/>
        <v>3.9211625207353284</v>
      </c>
      <c r="AE31">
        <v>2</v>
      </c>
      <c r="AF31" s="5">
        <f t="shared" si="8"/>
        <v>1.2783970546664001</v>
      </c>
      <c r="AG31" s="5">
        <f t="shared" si="7"/>
        <v>0.80603050192538594</v>
      </c>
      <c r="AH31" s="5">
        <f t="shared" si="7"/>
        <v>0.5567941093328006</v>
      </c>
      <c r="AI31" s="5">
        <f t="shared" si="7"/>
        <v>0.42528865232678159</v>
      </c>
      <c r="AJ31" s="5">
        <f t="shared" si="7"/>
        <v>0.35590197471332718</v>
      </c>
      <c r="AK31" s="5">
        <f t="shared" si="7"/>
        <v>0.31929124281029253</v>
      </c>
      <c r="AL31" s="5">
        <f t="shared" si="7"/>
        <v>0.29997419612961895</v>
      </c>
      <c r="AM31" s="5">
        <f t="shared" si="7"/>
        <v>0.28978187619863327</v>
      </c>
      <c r="AN31" s="5">
        <f t="shared" si="7"/>
        <v>0.28440406729788137</v>
      </c>
      <c r="AO31" s="5">
        <f t="shared" si="7"/>
        <v>0.28156655544887599</v>
      </c>
      <c r="AP31" s="5">
        <f t="shared" si="7"/>
        <v>0.28006938929034852</v>
      </c>
    </row>
    <row r="32" spans="5:42" x14ac:dyDescent="0.35">
      <c r="E32">
        <v>3</v>
      </c>
      <c r="F32" s="2">
        <f t="shared" si="5"/>
        <v>-1.8060305019253857</v>
      </c>
      <c r="G32" s="2">
        <f t="shared" si="5"/>
        <v>-2.8060305019253855</v>
      </c>
      <c r="H32" s="2">
        <f t="shared" si="5"/>
        <v>-3.3336639491843711</v>
      </c>
      <c r="I32" s="2">
        <f t="shared" si="5"/>
        <v>-3.6120610038507714</v>
      </c>
      <c r="J32" s="2">
        <f t="shared" si="5"/>
        <v>-3.7589526015111527</v>
      </c>
      <c r="K32" s="2">
        <f t="shared" si="5"/>
        <v>-3.8364575215580796</v>
      </c>
      <c r="L32" s="2">
        <f t="shared" si="5"/>
        <v>-3.8773517097019718</v>
      </c>
      <c r="M32" s="2">
        <f t="shared" si="5"/>
        <v>-3.8989288511651905</v>
      </c>
      <c r="N32" s="2">
        <f t="shared" si="5"/>
        <v>-3.9103136726974235</v>
      </c>
      <c r="O32" s="2">
        <f t="shared" si="5"/>
        <v>-3.9163206853289045</v>
      </c>
      <c r="P32" s="2">
        <f t="shared" si="5"/>
        <v>-3.9194901861113802</v>
      </c>
      <c r="R32">
        <v>3</v>
      </c>
      <c r="S32" s="5">
        <f t="shared" si="6"/>
        <v>2.9529220995857668</v>
      </c>
      <c r="T32" s="5">
        <f t="shared" si="6"/>
        <v>3.4805555468447524</v>
      </c>
      <c r="U32" s="5">
        <f t="shared" si="6"/>
        <v>3.7589526015111527</v>
      </c>
      <c r="V32" s="5">
        <f t="shared" si="6"/>
        <v>3.9058441991715336</v>
      </c>
      <c r="W32" s="5">
        <f t="shared" si="6"/>
        <v>3.9833491192184605</v>
      </c>
      <c r="X32" s="5">
        <f t="shared" si="6"/>
        <v>4.0242433073623527</v>
      </c>
      <c r="Y32" s="5">
        <f t="shared" si="6"/>
        <v>4.0458204488255713</v>
      </c>
      <c r="Z32" s="5">
        <f t="shared" si="6"/>
        <v>4.0572052703578052</v>
      </c>
      <c r="AA32" s="5">
        <f t="shared" si="6"/>
        <v>4.0632122829892854</v>
      </c>
      <c r="AB32" s="5">
        <f t="shared" si="6"/>
        <v>4.066381783771762</v>
      </c>
      <c r="AC32" s="5">
        <f t="shared" si="6"/>
        <v>4.0680541183957093</v>
      </c>
      <c r="AE32">
        <v>3</v>
      </c>
      <c r="AF32" s="5">
        <f t="shared" si="8"/>
        <v>1.1468915976603811</v>
      </c>
      <c r="AG32" s="5">
        <f t="shared" si="7"/>
        <v>0.67452504491936693</v>
      </c>
      <c r="AH32" s="5">
        <f t="shared" si="7"/>
        <v>0.42528865232678159</v>
      </c>
      <c r="AI32" s="5">
        <f t="shared" si="7"/>
        <v>0.29378319532076214</v>
      </c>
      <c r="AJ32" s="5">
        <f t="shared" si="7"/>
        <v>0.22439651770730773</v>
      </c>
      <c r="AK32" s="5">
        <f t="shared" si="7"/>
        <v>0.18778578580427308</v>
      </c>
      <c r="AL32" s="5">
        <f t="shared" si="7"/>
        <v>0.1684687391235995</v>
      </c>
      <c r="AM32" s="5">
        <f t="shared" si="7"/>
        <v>0.1582764191926147</v>
      </c>
      <c r="AN32" s="5">
        <f t="shared" si="7"/>
        <v>0.15289861029186191</v>
      </c>
      <c r="AO32" s="5">
        <f t="shared" si="7"/>
        <v>0.15006109844285742</v>
      </c>
      <c r="AP32" s="5">
        <f t="shared" si="7"/>
        <v>0.14856393228432907</v>
      </c>
    </row>
    <row r="33" spans="2:42" x14ac:dyDescent="0.35">
      <c r="E33">
        <v>4</v>
      </c>
      <c r="F33" s="2">
        <f t="shared" si="5"/>
        <v>-1.9529220995857668</v>
      </c>
      <c r="G33" s="2">
        <f t="shared" si="5"/>
        <v>-2.9529220995857668</v>
      </c>
      <c r="H33" s="2">
        <f t="shared" si="5"/>
        <v>-3.4805555468447524</v>
      </c>
      <c r="I33" s="2">
        <f t="shared" si="5"/>
        <v>-3.7589526015111527</v>
      </c>
      <c r="J33" s="2">
        <f t="shared" si="5"/>
        <v>-3.9058441991715336</v>
      </c>
      <c r="K33" s="2">
        <f t="shared" si="5"/>
        <v>-3.9833491192184605</v>
      </c>
      <c r="L33" s="2">
        <f t="shared" si="5"/>
        <v>-4.0242433073623527</v>
      </c>
      <c r="M33" s="2">
        <f t="shared" si="5"/>
        <v>-4.0458204488255713</v>
      </c>
      <c r="N33" s="2">
        <f t="shared" si="5"/>
        <v>-4.0572052703578052</v>
      </c>
      <c r="O33" s="2">
        <f t="shared" si="5"/>
        <v>-4.0632122829892854</v>
      </c>
      <c r="P33" s="2">
        <f t="shared" si="5"/>
        <v>-4.066381783771762</v>
      </c>
      <c r="R33">
        <v>4</v>
      </c>
      <c r="S33" s="5">
        <f t="shared" si="6"/>
        <v>3.0304270196326937</v>
      </c>
      <c r="T33" s="5">
        <f t="shared" si="6"/>
        <v>3.5580604668916793</v>
      </c>
      <c r="U33" s="5">
        <f t="shared" si="6"/>
        <v>3.8364575215580796</v>
      </c>
      <c r="V33" s="5">
        <f t="shared" si="6"/>
        <v>3.9833491192184605</v>
      </c>
      <c r="W33" s="5">
        <f t="shared" si="6"/>
        <v>4.0608540392653873</v>
      </c>
      <c r="X33" s="5">
        <f t="shared" si="6"/>
        <v>4.1017482274092796</v>
      </c>
      <c r="Y33" s="5">
        <f t="shared" si="6"/>
        <v>4.1233253688724982</v>
      </c>
      <c r="Z33" s="5">
        <f t="shared" si="6"/>
        <v>4.1347101904047321</v>
      </c>
      <c r="AA33" s="5">
        <f t="shared" si="6"/>
        <v>4.1407172030362123</v>
      </c>
      <c r="AB33" s="5">
        <f t="shared" si="6"/>
        <v>4.1438867038186888</v>
      </c>
      <c r="AC33" s="5">
        <f t="shared" si="6"/>
        <v>4.1455590384426362</v>
      </c>
      <c r="AE33">
        <v>4</v>
      </c>
      <c r="AF33" s="5">
        <f t="shared" si="8"/>
        <v>1.0775049200469269</v>
      </c>
      <c r="AG33" s="5">
        <f t="shared" si="7"/>
        <v>0.60513836730591253</v>
      </c>
      <c r="AH33" s="5">
        <f t="shared" si="7"/>
        <v>0.35590197471332718</v>
      </c>
      <c r="AI33" s="5">
        <f t="shared" si="7"/>
        <v>0.22439651770730773</v>
      </c>
      <c r="AJ33" s="5">
        <f t="shared" si="7"/>
        <v>0.15500984009385377</v>
      </c>
      <c r="AK33" s="5">
        <f t="shared" si="7"/>
        <v>0.11839910819081911</v>
      </c>
      <c r="AL33" s="5">
        <f t="shared" si="7"/>
        <v>9.9082061510145536E-2</v>
      </c>
      <c r="AM33" s="5">
        <f t="shared" si="7"/>
        <v>8.8889741579160741E-2</v>
      </c>
      <c r="AN33" s="5">
        <f t="shared" si="7"/>
        <v>8.3511932678407064E-2</v>
      </c>
      <c r="AO33" s="5">
        <f t="shared" si="7"/>
        <v>8.0674420829403459E-2</v>
      </c>
      <c r="AP33" s="5">
        <f t="shared" si="7"/>
        <v>7.917725467087422E-2</v>
      </c>
    </row>
    <row r="34" spans="2:42" x14ac:dyDescent="0.35">
      <c r="E34">
        <v>5</v>
      </c>
      <c r="F34" s="2">
        <f t="shared" si="5"/>
        <v>-2.0304270196326937</v>
      </c>
      <c r="G34" s="2">
        <f t="shared" si="5"/>
        <v>-3.0304270196326937</v>
      </c>
      <c r="H34" s="2">
        <f t="shared" si="5"/>
        <v>-3.5580604668916793</v>
      </c>
      <c r="I34" s="2">
        <f t="shared" si="5"/>
        <v>-3.8364575215580796</v>
      </c>
      <c r="J34" s="2">
        <f t="shared" si="5"/>
        <v>-3.9833491192184605</v>
      </c>
      <c r="K34" s="2">
        <f t="shared" si="5"/>
        <v>-4.0608540392653873</v>
      </c>
      <c r="L34" s="2">
        <f t="shared" si="5"/>
        <v>-4.1017482274092796</v>
      </c>
      <c r="M34" s="2">
        <f t="shared" si="5"/>
        <v>-4.1233253688724982</v>
      </c>
      <c r="N34" s="2">
        <f t="shared" si="5"/>
        <v>-4.1347101904047321</v>
      </c>
      <c r="O34" s="2">
        <f t="shared" si="5"/>
        <v>-4.1407172030362123</v>
      </c>
      <c r="P34" s="2">
        <f t="shared" si="5"/>
        <v>-4.1438867038186888</v>
      </c>
      <c r="R34">
        <v>5</v>
      </c>
      <c r="S34" s="5">
        <f t="shared" si="6"/>
        <v>3.0713212077765859</v>
      </c>
      <c r="T34" s="5">
        <f t="shared" si="6"/>
        <v>3.5989546550355715</v>
      </c>
      <c r="U34" s="5">
        <f t="shared" si="6"/>
        <v>3.8773517097019718</v>
      </c>
      <c r="V34" s="5">
        <f t="shared" si="6"/>
        <v>4.0242433073623527</v>
      </c>
      <c r="W34" s="5">
        <f t="shared" si="6"/>
        <v>4.1017482274092796</v>
      </c>
      <c r="X34" s="5">
        <f t="shared" si="6"/>
        <v>4.1426424155531718</v>
      </c>
      <c r="Y34" s="5">
        <f t="shared" si="6"/>
        <v>4.1642195570163913</v>
      </c>
      <c r="Z34" s="5">
        <f t="shared" si="6"/>
        <v>4.1756043785486234</v>
      </c>
      <c r="AA34" s="5">
        <f t="shared" si="6"/>
        <v>4.1816113911801045</v>
      </c>
      <c r="AB34" s="5">
        <f t="shared" si="6"/>
        <v>4.1847808919625802</v>
      </c>
      <c r="AC34" s="5">
        <f t="shared" si="6"/>
        <v>4.1864532265865293</v>
      </c>
      <c r="AE34">
        <v>5</v>
      </c>
      <c r="AF34" s="5">
        <f t="shared" si="8"/>
        <v>1.0408941881438922</v>
      </c>
      <c r="AG34" s="5">
        <f t="shared" si="7"/>
        <v>0.56852763540287787</v>
      </c>
      <c r="AH34" s="5">
        <f t="shared" si="7"/>
        <v>0.31929124281029253</v>
      </c>
      <c r="AI34" s="5">
        <f t="shared" si="7"/>
        <v>0.18778578580427308</v>
      </c>
      <c r="AJ34" s="5">
        <f t="shared" si="7"/>
        <v>0.11839910819081911</v>
      </c>
      <c r="AK34" s="5">
        <f t="shared" si="7"/>
        <v>8.1788376287784459E-2</v>
      </c>
      <c r="AL34" s="5">
        <f t="shared" si="7"/>
        <v>6.247132960711177E-2</v>
      </c>
      <c r="AM34" s="5">
        <f t="shared" si="7"/>
        <v>5.2279009676125199E-2</v>
      </c>
      <c r="AN34" s="5">
        <f t="shared" si="7"/>
        <v>4.6901200775372409E-2</v>
      </c>
      <c r="AO34" s="5">
        <f t="shared" si="7"/>
        <v>4.4063688926367917E-2</v>
      </c>
      <c r="AP34" s="5">
        <f t="shared" si="7"/>
        <v>4.2566522767840453E-2</v>
      </c>
    </row>
    <row r="35" spans="2:42" x14ac:dyDescent="0.35">
      <c r="E35">
        <v>6</v>
      </c>
      <c r="F35" s="2">
        <f t="shared" si="5"/>
        <v>-2.0713212077765859</v>
      </c>
      <c r="G35" s="2">
        <f t="shared" si="5"/>
        <v>-3.0713212077765859</v>
      </c>
      <c r="H35" s="2">
        <f t="shared" si="5"/>
        <v>-3.5989546550355715</v>
      </c>
      <c r="I35" s="2">
        <f t="shared" si="5"/>
        <v>-3.8773517097019718</v>
      </c>
      <c r="J35" s="2">
        <f t="shared" si="5"/>
        <v>-4.0242433073623527</v>
      </c>
      <c r="K35" s="2">
        <f t="shared" si="5"/>
        <v>-4.1017482274092796</v>
      </c>
      <c r="L35" s="2">
        <f t="shared" si="5"/>
        <v>-4.1426424155531718</v>
      </c>
      <c r="M35" s="2">
        <f t="shared" si="5"/>
        <v>-4.1642195570163913</v>
      </c>
      <c r="N35" s="2">
        <f t="shared" si="5"/>
        <v>-4.1756043785486234</v>
      </c>
      <c r="O35" s="2">
        <f t="shared" si="5"/>
        <v>-4.1816113911801045</v>
      </c>
      <c r="P35" s="2">
        <f t="shared" si="5"/>
        <v>-4.1847808919625802</v>
      </c>
      <c r="R35">
        <v>6</v>
      </c>
      <c r="S35" s="5">
        <f t="shared" si="6"/>
        <v>3.092898349239805</v>
      </c>
      <c r="T35" s="5">
        <f t="shared" si="6"/>
        <v>3.6205317964987902</v>
      </c>
      <c r="U35" s="5">
        <f t="shared" si="6"/>
        <v>3.8989288511651905</v>
      </c>
      <c r="V35" s="5">
        <f t="shared" si="6"/>
        <v>4.0458204488255713</v>
      </c>
      <c r="W35" s="5">
        <f t="shared" si="6"/>
        <v>4.1233253688724982</v>
      </c>
      <c r="X35" s="5">
        <f t="shared" si="6"/>
        <v>4.1642195570163913</v>
      </c>
      <c r="Y35" s="5">
        <f t="shared" si="6"/>
        <v>4.18579669847961</v>
      </c>
      <c r="Z35" s="5">
        <f t="shared" si="6"/>
        <v>4.197181520011843</v>
      </c>
      <c r="AA35" s="5">
        <f t="shared" si="6"/>
        <v>4.203188532643324</v>
      </c>
      <c r="AB35" s="5">
        <f t="shared" si="6"/>
        <v>4.2063580334257997</v>
      </c>
      <c r="AC35" s="5">
        <f t="shared" si="6"/>
        <v>4.2080303680497479</v>
      </c>
      <c r="AE35">
        <v>6</v>
      </c>
      <c r="AF35" s="5">
        <f t="shared" si="8"/>
        <v>1.0215771414632191</v>
      </c>
      <c r="AG35" s="5">
        <f t="shared" si="7"/>
        <v>0.5492105887222043</v>
      </c>
      <c r="AH35" s="5">
        <f t="shared" si="7"/>
        <v>0.29997419612961895</v>
      </c>
      <c r="AI35" s="5">
        <f t="shared" si="7"/>
        <v>0.1684687391235995</v>
      </c>
      <c r="AJ35" s="5">
        <f t="shared" si="7"/>
        <v>9.9082061510145536E-2</v>
      </c>
      <c r="AK35" s="5">
        <f t="shared" si="7"/>
        <v>6.247132960711177E-2</v>
      </c>
      <c r="AL35" s="5">
        <f t="shared" si="7"/>
        <v>4.3154282926438192E-2</v>
      </c>
      <c r="AM35" s="5">
        <f t="shared" si="7"/>
        <v>3.2961962995451621E-2</v>
      </c>
      <c r="AN35" s="5">
        <f t="shared" si="7"/>
        <v>2.7584154094700608E-2</v>
      </c>
      <c r="AO35" s="5">
        <f t="shared" si="7"/>
        <v>2.4746642245695227E-2</v>
      </c>
      <c r="AP35" s="5">
        <f t="shared" si="7"/>
        <v>2.3249476087167764E-2</v>
      </c>
    </row>
    <row r="36" spans="2:42" x14ac:dyDescent="0.35">
      <c r="E36">
        <v>7</v>
      </c>
      <c r="F36" s="2">
        <f t="shared" si="5"/>
        <v>-2.092898349239805</v>
      </c>
      <c r="G36" s="2">
        <f t="shared" si="5"/>
        <v>-3.092898349239805</v>
      </c>
      <c r="H36" s="2">
        <f t="shared" si="5"/>
        <v>-3.6205317964987902</v>
      </c>
      <c r="I36" s="2">
        <f t="shared" si="5"/>
        <v>-3.8989288511651905</v>
      </c>
      <c r="J36" s="2">
        <f t="shared" si="5"/>
        <v>-4.0458204488255713</v>
      </c>
      <c r="K36" s="2">
        <f t="shared" si="5"/>
        <v>-4.1233253688724982</v>
      </c>
      <c r="L36" s="2">
        <f t="shared" si="5"/>
        <v>-4.1642195570163913</v>
      </c>
      <c r="M36" s="2">
        <f t="shared" si="5"/>
        <v>-4.18579669847961</v>
      </c>
      <c r="N36" s="2">
        <f t="shared" si="5"/>
        <v>-4.197181520011843</v>
      </c>
      <c r="O36" s="2">
        <f t="shared" si="5"/>
        <v>-4.203188532643324</v>
      </c>
      <c r="P36" s="2">
        <f t="shared" si="5"/>
        <v>-4.2063580334257997</v>
      </c>
      <c r="R36">
        <v>7</v>
      </c>
      <c r="S36" s="5">
        <f t="shared" si="6"/>
        <v>3.104283170772038</v>
      </c>
      <c r="T36" s="5">
        <f t="shared" si="6"/>
        <v>3.6319166180310232</v>
      </c>
      <c r="U36" s="5">
        <f t="shared" si="6"/>
        <v>3.9103136726974235</v>
      </c>
      <c r="V36" s="5">
        <f t="shared" si="6"/>
        <v>4.0572052703578052</v>
      </c>
      <c r="W36" s="5">
        <f t="shared" si="6"/>
        <v>4.1347101904047321</v>
      </c>
      <c r="X36" s="5">
        <f t="shared" si="6"/>
        <v>4.1756043785486234</v>
      </c>
      <c r="Y36" s="5">
        <f t="shared" si="6"/>
        <v>4.197181520011843</v>
      </c>
      <c r="Z36" s="5">
        <f t="shared" si="6"/>
        <v>4.2085663415440759</v>
      </c>
      <c r="AA36" s="5">
        <f t="shared" si="6"/>
        <v>4.2145733541755561</v>
      </c>
      <c r="AB36" s="5">
        <f t="shared" si="6"/>
        <v>4.2177428549580327</v>
      </c>
      <c r="AC36" s="5">
        <f t="shared" si="6"/>
        <v>4.2194151895819809</v>
      </c>
      <c r="AE36">
        <v>7</v>
      </c>
      <c r="AF36" s="5">
        <f t="shared" si="8"/>
        <v>1.011384821532233</v>
      </c>
      <c r="AG36" s="5">
        <f t="shared" si="7"/>
        <v>0.53901826879121817</v>
      </c>
      <c r="AH36" s="5">
        <f t="shared" si="7"/>
        <v>0.28978187619863327</v>
      </c>
      <c r="AI36" s="5">
        <f t="shared" si="7"/>
        <v>0.1582764191926147</v>
      </c>
      <c r="AJ36" s="5">
        <f t="shared" si="7"/>
        <v>8.8889741579160741E-2</v>
      </c>
      <c r="AK36" s="5">
        <f t="shared" si="7"/>
        <v>5.2279009676125199E-2</v>
      </c>
      <c r="AL36" s="5">
        <f t="shared" si="7"/>
        <v>3.2961962995451621E-2</v>
      </c>
      <c r="AM36" s="5">
        <f t="shared" si="7"/>
        <v>2.2769643064465939E-2</v>
      </c>
      <c r="AN36" s="5">
        <f t="shared" si="7"/>
        <v>1.7391834163713149E-2</v>
      </c>
      <c r="AO36" s="5">
        <f t="shared" si="7"/>
        <v>1.4554322314708656E-2</v>
      </c>
      <c r="AP36" s="5">
        <f t="shared" si="7"/>
        <v>1.3057156156181193E-2</v>
      </c>
    </row>
    <row r="37" spans="2:42" x14ac:dyDescent="0.35">
      <c r="E37">
        <v>8</v>
      </c>
      <c r="F37" s="2">
        <f t="shared" si="5"/>
        <v>-2.104283170772038</v>
      </c>
      <c r="G37" s="2">
        <f t="shared" si="5"/>
        <v>-3.104283170772038</v>
      </c>
      <c r="H37" s="2">
        <f t="shared" si="5"/>
        <v>-3.6319166180310232</v>
      </c>
      <c r="I37" s="2">
        <f t="shared" si="5"/>
        <v>-3.9103136726974235</v>
      </c>
      <c r="J37" s="2">
        <f t="shared" si="5"/>
        <v>-4.0572052703578052</v>
      </c>
      <c r="K37" s="2">
        <f t="shared" si="5"/>
        <v>-4.1347101904047321</v>
      </c>
      <c r="L37" s="2">
        <f t="shared" si="5"/>
        <v>-4.1756043785486234</v>
      </c>
      <c r="M37" s="2">
        <f t="shared" si="5"/>
        <v>-4.197181520011843</v>
      </c>
      <c r="N37" s="2">
        <f t="shared" si="5"/>
        <v>-4.2085663415440759</v>
      </c>
      <c r="O37" s="2">
        <f t="shared" si="5"/>
        <v>-4.2145733541755561</v>
      </c>
      <c r="P37" s="2">
        <f t="shared" si="5"/>
        <v>-4.2177428549580327</v>
      </c>
      <c r="R37">
        <v>8</v>
      </c>
      <c r="S37" s="5">
        <f t="shared" si="6"/>
        <v>3.1102901834035186</v>
      </c>
      <c r="T37" s="5">
        <f t="shared" si="6"/>
        <v>3.6379236306625042</v>
      </c>
      <c r="U37" s="5">
        <f t="shared" si="6"/>
        <v>3.9163206853289045</v>
      </c>
      <c r="V37" s="5">
        <f t="shared" si="6"/>
        <v>4.0632122829892854</v>
      </c>
      <c r="W37" s="5">
        <f t="shared" si="6"/>
        <v>4.1407172030362123</v>
      </c>
      <c r="X37" s="5">
        <f t="shared" si="6"/>
        <v>4.1816113911801045</v>
      </c>
      <c r="Y37" s="5">
        <f t="shared" si="6"/>
        <v>4.203188532643324</v>
      </c>
      <c r="Z37" s="5">
        <f t="shared" si="6"/>
        <v>4.2145733541755561</v>
      </c>
      <c r="AA37" s="5">
        <f t="shared" si="6"/>
        <v>4.2205803668070372</v>
      </c>
      <c r="AB37" s="5">
        <f t="shared" si="6"/>
        <v>4.2237498675895129</v>
      </c>
      <c r="AC37" s="5">
        <f t="shared" si="6"/>
        <v>4.225422202213462</v>
      </c>
      <c r="AE37">
        <v>8</v>
      </c>
      <c r="AF37" s="5">
        <f t="shared" si="8"/>
        <v>1.0060070126314806</v>
      </c>
      <c r="AG37" s="5">
        <f t="shared" si="7"/>
        <v>0.53364045989046627</v>
      </c>
      <c r="AH37" s="5">
        <f t="shared" si="7"/>
        <v>0.28440406729788137</v>
      </c>
      <c r="AI37" s="5">
        <f t="shared" si="7"/>
        <v>0.15289861029186191</v>
      </c>
      <c r="AJ37" s="5">
        <f t="shared" si="7"/>
        <v>8.3511932678407064E-2</v>
      </c>
      <c r="AK37" s="5">
        <f t="shared" si="7"/>
        <v>4.6901200775372409E-2</v>
      </c>
      <c r="AL37" s="5">
        <f t="shared" si="7"/>
        <v>2.7584154094700608E-2</v>
      </c>
      <c r="AM37" s="5">
        <f t="shared" si="7"/>
        <v>1.7391834163713149E-2</v>
      </c>
      <c r="AN37" s="5">
        <f t="shared" si="7"/>
        <v>1.2014025262961248E-2</v>
      </c>
      <c r="AO37" s="5">
        <f t="shared" si="7"/>
        <v>9.176513413956755E-3</v>
      </c>
      <c r="AP37" s="5">
        <f t="shared" si="7"/>
        <v>7.6793472554292919E-3</v>
      </c>
    </row>
    <row r="38" spans="2:42" x14ac:dyDescent="0.35">
      <c r="E38">
        <v>9</v>
      </c>
      <c r="F38" s="2">
        <f t="shared" si="5"/>
        <v>-2.1102901834035186</v>
      </c>
      <c r="G38" s="2">
        <f t="shared" si="5"/>
        <v>-3.1102901834035186</v>
      </c>
      <c r="H38" s="2">
        <f t="shared" si="5"/>
        <v>-3.6379236306625042</v>
      </c>
      <c r="I38" s="2">
        <f t="shared" si="5"/>
        <v>-3.9163206853289045</v>
      </c>
      <c r="J38" s="2">
        <f t="shared" si="5"/>
        <v>-4.0632122829892854</v>
      </c>
      <c r="K38" s="2">
        <f t="shared" si="5"/>
        <v>-4.1407172030362123</v>
      </c>
      <c r="L38" s="2">
        <f t="shared" si="5"/>
        <v>-4.1816113911801045</v>
      </c>
      <c r="M38" s="2">
        <f t="shared" si="5"/>
        <v>-4.203188532643324</v>
      </c>
      <c r="N38" s="2">
        <f t="shared" si="5"/>
        <v>-4.2145733541755561</v>
      </c>
      <c r="O38" s="2">
        <f t="shared" si="5"/>
        <v>-4.2205803668070372</v>
      </c>
      <c r="P38" s="2">
        <f t="shared" si="5"/>
        <v>-4.2237498675895129</v>
      </c>
      <c r="R38">
        <v>9</v>
      </c>
      <c r="S38" s="5">
        <f t="shared" si="6"/>
        <v>3.1134596841859947</v>
      </c>
      <c r="T38" s="5">
        <f t="shared" si="6"/>
        <v>3.6410931314449799</v>
      </c>
      <c r="U38" s="5">
        <f t="shared" si="6"/>
        <v>3.9194901861113802</v>
      </c>
      <c r="V38" s="5">
        <f t="shared" si="6"/>
        <v>4.066381783771762</v>
      </c>
      <c r="W38" s="5">
        <f t="shared" si="6"/>
        <v>4.1438867038186888</v>
      </c>
      <c r="X38" s="5">
        <f t="shared" si="6"/>
        <v>4.1847808919625802</v>
      </c>
      <c r="Y38" s="5">
        <f t="shared" si="6"/>
        <v>4.2063580334257997</v>
      </c>
      <c r="Z38" s="5">
        <f t="shared" si="6"/>
        <v>4.2177428549580327</v>
      </c>
      <c r="AA38" s="5">
        <f t="shared" si="6"/>
        <v>4.2237498675895129</v>
      </c>
      <c r="AB38" s="5">
        <f t="shared" si="6"/>
        <v>4.2269193683719894</v>
      </c>
      <c r="AC38" s="5">
        <f t="shared" si="6"/>
        <v>4.2285917029959377</v>
      </c>
      <c r="AE38">
        <v>9</v>
      </c>
      <c r="AF38" s="5">
        <f t="shared" si="8"/>
        <v>1.0031695007824761</v>
      </c>
      <c r="AG38" s="5">
        <f t="shared" si="7"/>
        <v>0.53080294804146133</v>
      </c>
      <c r="AH38" s="5">
        <f t="shared" si="7"/>
        <v>0.28156655544887599</v>
      </c>
      <c r="AI38" s="5">
        <f t="shared" si="7"/>
        <v>0.15006109844285742</v>
      </c>
      <c r="AJ38" s="5">
        <f t="shared" si="7"/>
        <v>8.0674420829403459E-2</v>
      </c>
      <c r="AK38" s="5">
        <f t="shared" si="7"/>
        <v>4.4063688926367917E-2</v>
      </c>
      <c r="AL38" s="5">
        <f t="shared" si="7"/>
        <v>2.4746642245695227E-2</v>
      </c>
      <c r="AM38" s="5">
        <f t="shared" si="7"/>
        <v>1.4554322314708656E-2</v>
      </c>
      <c r="AN38" s="5">
        <f t="shared" si="7"/>
        <v>9.176513413956755E-3</v>
      </c>
      <c r="AO38" s="5">
        <f t="shared" si="7"/>
        <v>6.3390015649522624E-3</v>
      </c>
      <c r="AP38" s="5">
        <f t="shared" si="7"/>
        <v>4.8418354064247993E-3</v>
      </c>
    </row>
    <row r="39" spans="2:42" x14ac:dyDescent="0.35">
      <c r="E39">
        <v>10</v>
      </c>
      <c r="F39" s="2">
        <f t="shared" si="5"/>
        <v>-2.1134596841859947</v>
      </c>
      <c r="G39" s="2">
        <f t="shared" si="5"/>
        <v>-3.1134596841859947</v>
      </c>
      <c r="H39" s="2">
        <f t="shared" si="5"/>
        <v>-3.6410931314449799</v>
      </c>
      <c r="I39" s="2">
        <f t="shared" si="5"/>
        <v>-3.9194901861113802</v>
      </c>
      <c r="J39" s="2">
        <f t="shared" si="5"/>
        <v>-4.066381783771762</v>
      </c>
      <c r="K39" s="2">
        <f t="shared" si="5"/>
        <v>-4.1438867038186888</v>
      </c>
      <c r="L39" s="2">
        <f t="shared" si="5"/>
        <v>-4.1847808919625802</v>
      </c>
      <c r="M39" s="2">
        <f t="shared" si="5"/>
        <v>-4.2063580334257997</v>
      </c>
      <c r="N39" s="2">
        <f t="shared" si="5"/>
        <v>-4.2177428549580327</v>
      </c>
      <c r="O39" s="2">
        <f t="shared" si="5"/>
        <v>-4.2237498675895129</v>
      </c>
      <c r="P39" s="2">
        <f t="shared" si="5"/>
        <v>-4.2269193683719894</v>
      </c>
      <c r="R39">
        <v>10</v>
      </c>
      <c r="S39" s="5">
        <f t="shared" si="6"/>
        <v>3.1151320188099429</v>
      </c>
      <c r="T39" s="5">
        <f t="shared" si="6"/>
        <v>3.6427654660689281</v>
      </c>
      <c r="U39" s="5">
        <f t="shared" si="6"/>
        <v>3.9211625207353284</v>
      </c>
      <c r="V39" s="5">
        <f t="shared" si="6"/>
        <v>4.0680541183957093</v>
      </c>
      <c r="W39" s="5">
        <f t="shared" si="6"/>
        <v>4.1455590384426362</v>
      </c>
      <c r="X39" s="5">
        <f t="shared" si="6"/>
        <v>4.1864532265865293</v>
      </c>
      <c r="Y39" s="5">
        <f t="shared" si="6"/>
        <v>4.2080303680497479</v>
      </c>
      <c r="Z39" s="5">
        <f t="shared" si="6"/>
        <v>4.2194151895819809</v>
      </c>
      <c r="AA39" s="5">
        <f t="shared" si="6"/>
        <v>4.225422202213462</v>
      </c>
      <c r="AB39" s="5">
        <f t="shared" si="6"/>
        <v>4.2285917029959377</v>
      </c>
      <c r="AC39" s="5">
        <f t="shared" si="6"/>
        <v>4.2302640376198859</v>
      </c>
      <c r="AE39">
        <v>10</v>
      </c>
      <c r="AF39" s="5">
        <f t="shared" si="8"/>
        <v>1.0016723346239482</v>
      </c>
      <c r="AG39" s="5">
        <f t="shared" si="7"/>
        <v>0.52930578188293342</v>
      </c>
      <c r="AH39" s="5">
        <f t="shared" si="7"/>
        <v>0.28006938929034852</v>
      </c>
      <c r="AI39" s="5">
        <f t="shared" si="7"/>
        <v>0.14856393228432907</v>
      </c>
      <c r="AJ39" s="5">
        <f t="shared" si="7"/>
        <v>7.917725467087422E-2</v>
      </c>
      <c r="AK39" s="5">
        <f t="shared" si="7"/>
        <v>4.2566522767840453E-2</v>
      </c>
      <c r="AL39" s="5">
        <f t="shared" si="7"/>
        <v>2.3249476087167764E-2</v>
      </c>
      <c r="AM39" s="5">
        <f t="shared" si="7"/>
        <v>1.3057156156181193E-2</v>
      </c>
      <c r="AN39" s="5">
        <f t="shared" si="7"/>
        <v>7.6793472554292919E-3</v>
      </c>
      <c r="AO39" s="5">
        <f t="shared" si="7"/>
        <v>4.8418354064247993E-3</v>
      </c>
      <c r="AP39" s="5">
        <f t="shared" si="7"/>
        <v>3.3446692478964479E-3</v>
      </c>
    </row>
    <row r="42" spans="2:42" x14ac:dyDescent="0.35">
      <c r="AD42" t="s">
        <v>11</v>
      </c>
    </row>
    <row r="43" spans="2:42" x14ac:dyDescent="0.35">
      <c r="B43" t="s">
        <v>43</v>
      </c>
      <c r="AD43" t="s">
        <v>10</v>
      </c>
    </row>
    <row r="44" spans="2:42" x14ac:dyDescent="0.35">
      <c r="B44" t="s">
        <v>44</v>
      </c>
    </row>
    <row r="46" spans="2:42" x14ac:dyDescent="0.35">
      <c r="B46" t="s">
        <v>45</v>
      </c>
    </row>
    <row r="47" spans="2:42" x14ac:dyDescent="0.35">
      <c r="B47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9070" ySplit="1780" topLeftCell="AE41"/>
      <selection activeCell="B1" sqref="B1:B2"/>
      <selection pane="topRight" activeCell="AF2" sqref="AF2:AF3"/>
      <selection pane="bottomLeft" activeCell="D57" sqref="D57"/>
      <selection pane="bottomRight" activeCell="AN55" sqref="AN55"/>
    </sheetView>
  </sheetViews>
  <sheetFormatPr defaultRowHeight="14.5" x14ac:dyDescent="0.35"/>
  <cols>
    <col min="4" max="4" width="52.6328125" customWidth="1"/>
    <col min="6" max="16" width="7.26953125" customWidth="1"/>
  </cols>
  <sheetData>
    <row r="1" spans="1:32" ht="16.5" x14ac:dyDescent="0.45">
      <c r="A1" s="3"/>
      <c r="B1" s="12" t="s">
        <v>38</v>
      </c>
      <c r="E1" s="11" t="s">
        <v>42</v>
      </c>
    </row>
    <row r="2" spans="1:32" x14ac:dyDescent="0.35">
      <c r="A2" s="3" t="s">
        <v>0</v>
      </c>
      <c r="B2" s="12">
        <v>1</v>
      </c>
      <c r="C2" s="4" t="s">
        <v>31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4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 t="s">
        <v>34</v>
      </c>
    </row>
    <row r="3" spans="1:32" x14ac:dyDescent="0.35">
      <c r="A3">
        <v>0</v>
      </c>
      <c r="C3">
        <v>0</v>
      </c>
      <c r="E3">
        <v>0</v>
      </c>
      <c r="F3" s="1">
        <f t="shared" ref="F3:P13" si="0">-EXP($B$2)*$C3</f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R3">
        <v>0</v>
      </c>
      <c r="S3" s="1">
        <f t="shared" ref="S3:AC13" si="1">EXP($B$2)*$C4</f>
        <v>1</v>
      </c>
      <c r="T3" s="1">
        <f t="shared" si="1"/>
        <v>1</v>
      </c>
      <c r="U3" s="1">
        <f t="shared" si="1"/>
        <v>1</v>
      </c>
      <c r="V3" s="1">
        <f t="shared" si="1"/>
        <v>1</v>
      </c>
      <c r="W3" s="1">
        <f t="shared" si="1"/>
        <v>1</v>
      </c>
      <c r="X3" s="1">
        <f t="shared" si="1"/>
        <v>1</v>
      </c>
      <c r="Y3" s="1">
        <f t="shared" si="1"/>
        <v>1</v>
      </c>
      <c r="Z3" s="1">
        <f t="shared" si="1"/>
        <v>1</v>
      </c>
      <c r="AA3" s="1">
        <f t="shared" si="1"/>
        <v>1</v>
      </c>
      <c r="AB3" s="1">
        <f t="shared" si="1"/>
        <v>1</v>
      </c>
      <c r="AC3" s="1">
        <f t="shared" si="1"/>
        <v>1</v>
      </c>
      <c r="AF3" t="s">
        <v>35</v>
      </c>
    </row>
    <row r="4" spans="1:32" x14ac:dyDescent="0.35">
      <c r="A4">
        <v>1</v>
      </c>
      <c r="C4">
        <f t="shared" ref="C4:C14" si="2">1-(1-EXP(-B$2))^$A4</f>
        <v>0.36787944117144233</v>
      </c>
      <c r="E4">
        <v>1</v>
      </c>
      <c r="F4" s="1">
        <f>-EXP($B$2)*$C4</f>
        <v>-1</v>
      </c>
      <c r="G4" s="1">
        <f t="shared" si="0"/>
        <v>-1</v>
      </c>
      <c r="H4" s="1">
        <f t="shared" si="0"/>
        <v>-1</v>
      </c>
      <c r="I4" s="1">
        <f t="shared" si="0"/>
        <v>-1</v>
      </c>
      <c r="J4" s="1">
        <f t="shared" si="0"/>
        <v>-1</v>
      </c>
      <c r="K4" s="1">
        <f t="shared" si="0"/>
        <v>-1</v>
      </c>
      <c r="L4" s="1">
        <f t="shared" si="0"/>
        <v>-1</v>
      </c>
      <c r="M4" s="1">
        <f t="shared" si="0"/>
        <v>-1</v>
      </c>
      <c r="N4" s="1">
        <f t="shared" si="0"/>
        <v>-1</v>
      </c>
      <c r="O4" s="1">
        <f t="shared" si="0"/>
        <v>-1</v>
      </c>
      <c r="P4" s="1">
        <f t="shared" si="0"/>
        <v>-1</v>
      </c>
      <c r="R4">
        <v>1</v>
      </c>
      <c r="S4" s="1">
        <f t="shared" si="1"/>
        <v>1.6321205588285577</v>
      </c>
      <c r="T4" s="1">
        <f t="shared" si="1"/>
        <v>1.6321205588285577</v>
      </c>
      <c r="U4" s="1">
        <f t="shared" si="1"/>
        <v>1.6321205588285577</v>
      </c>
      <c r="V4" s="1">
        <f t="shared" si="1"/>
        <v>1.6321205588285577</v>
      </c>
      <c r="W4" s="1">
        <f t="shared" si="1"/>
        <v>1.6321205588285577</v>
      </c>
      <c r="X4" s="1">
        <f t="shared" si="1"/>
        <v>1.6321205588285577</v>
      </c>
      <c r="Y4" s="1">
        <f t="shared" si="1"/>
        <v>1.6321205588285577</v>
      </c>
      <c r="Z4" s="1">
        <f t="shared" si="1"/>
        <v>1.6321205588285577</v>
      </c>
      <c r="AA4" s="1">
        <f t="shared" si="1"/>
        <v>1.6321205588285577</v>
      </c>
      <c r="AB4" s="1">
        <f t="shared" si="1"/>
        <v>1.6321205588285577</v>
      </c>
      <c r="AC4" s="1">
        <f t="shared" si="1"/>
        <v>1.6321205588285577</v>
      </c>
    </row>
    <row r="5" spans="1:32" x14ac:dyDescent="0.35">
      <c r="A5">
        <v>2</v>
      </c>
      <c r="C5">
        <f t="shared" si="2"/>
        <v>0.60042359910627197</v>
      </c>
      <c r="E5">
        <v>2</v>
      </c>
      <c r="F5" s="1">
        <f t="shared" si="0"/>
        <v>-1.6321205588285577</v>
      </c>
      <c r="G5" s="1">
        <f t="shared" si="0"/>
        <v>-1.6321205588285577</v>
      </c>
      <c r="H5" s="1">
        <f t="shared" si="0"/>
        <v>-1.6321205588285577</v>
      </c>
      <c r="I5" s="1">
        <f t="shared" si="0"/>
        <v>-1.6321205588285577</v>
      </c>
      <c r="J5" s="1">
        <f t="shared" si="0"/>
        <v>-1.6321205588285577</v>
      </c>
      <c r="K5" s="1">
        <f t="shared" si="0"/>
        <v>-1.6321205588285577</v>
      </c>
      <c r="L5" s="1">
        <f t="shared" si="0"/>
        <v>-1.6321205588285577</v>
      </c>
      <c r="M5" s="1">
        <f t="shared" si="0"/>
        <v>-1.6321205588285577</v>
      </c>
      <c r="N5" s="1">
        <f t="shared" si="0"/>
        <v>-1.6321205588285577</v>
      </c>
      <c r="O5" s="1">
        <f t="shared" si="0"/>
        <v>-1.6321205588285577</v>
      </c>
      <c r="P5" s="1">
        <f t="shared" si="0"/>
        <v>-1.6321205588285577</v>
      </c>
      <c r="R5">
        <v>2</v>
      </c>
      <c r="S5" s="1">
        <f t="shared" si="1"/>
        <v>2.0316969597222858</v>
      </c>
      <c r="T5" s="1">
        <f t="shared" si="1"/>
        <v>2.0316969597222858</v>
      </c>
      <c r="U5" s="1">
        <f t="shared" si="1"/>
        <v>2.0316969597222858</v>
      </c>
      <c r="V5" s="1">
        <f t="shared" si="1"/>
        <v>2.0316969597222858</v>
      </c>
      <c r="W5" s="1">
        <f t="shared" si="1"/>
        <v>2.0316969597222858</v>
      </c>
      <c r="X5" s="1">
        <f t="shared" si="1"/>
        <v>2.0316969597222858</v>
      </c>
      <c r="Y5" s="1">
        <f t="shared" si="1"/>
        <v>2.0316969597222858</v>
      </c>
      <c r="Z5" s="1">
        <f t="shared" si="1"/>
        <v>2.0316969597222858</v>
      </c>
      <c r="AA5" s="1">
        <f t="shared" si="1"/>
        <v>2.0316969597222858</v>
      </c>
      <c r="AB5" s="1">
        <f t="shared" si="1"/>
        <v>2.0316969597222858</v>
      </c>
      <c r="AC5" s="1">
        <f t="shared" si="1"/>
        <v>2.0316969597222858</v>
      </c>
    </row>
    <row r="6" spans="1:32" x14ac:dyDescent="0.35">
      <c r="A6">
        <v>3</v>
      </c>
      <c r="C6">
        <f t="shared" si="2"/>
        <v>0.74741954217235285</v>
      </c>
      <c r="E6">
        <v>3</v>
      </c>
      <c r="F6" s="1">
        <f t="shared" si="0"/>
        <v>-2.0316969597222858</v>
      </c>
      <c r="G6" s="1">
        <f t="shared" si="0"/>
        <v>-2.0316969597222858</v>
      </c>
      <c r="H6" s="1">
        <f t="shared" si="0"/>
        <v>-2.0316969597222858</v>
      </c>
      <c r="I6" s="1">
        <f t="shared" si="0"/>
        <v>-2.0316969597222858</v>
      </c>
      <c r="J6" s="1">
        <f t="shared" si="0"/>
        <v>-2.0316969597222858</v>
      </c>
      <c r="K6" s="1">
        <f t="shared" si="0"/>
        <v>-2.0316969597222858</v>
      </c>
      <c r="L6" s="1">
        <f t="shared" si="0"/>
        <v>-2.0316969597222858</v>
      </c>
      <c r="M6" s="1">
        <f t="shared" si="0"/>
        <v>-2.0316969597222858</v>
      </c>
      <c r="N6" s="1">
        <f t="shared" si="0"/>
        <v>-2.0316969597222858</v>
      </c>
      <c r="O6" s="1">
        <f t="shared" si="0"/>
        <v>-2.0316969597222858</v>
      </c>
      <c r="P6" s="1">
        <f t="shared" si="0"/>
        <v>-2.0316969597222858</v>
      </c>
      <c r="R6">
        <v>3</v>
      </c>
      <c r="S6" s="1">
        <f t="shared" si="1"/>
        <v>2.2842774175499327</v>
      </c>
      <c r="T6" s="1">
        <f t="shared" si="1"/>
        <v>2.2842774175499327</v>
      </c>
      <c r="U6" s="1">
        <f t="shared" si="1"/>
        <v>2.2842774175499327</v>
      </c>
      <c r="V6" s="1">
        <f t="shared" si="1"/>
        <v>2.2842774175499327</v>
      </c>
      <c r="W6" s="1">
        <f t="shared" si="1"/>
        <v>2.2842774175499327</v>
      </c>
      <c r="X6" s="1">
        <f t="shared" si="1"/>
        <v>2.2842774175499327</v>
      </c>
      <c r="Y6" s="1">
        <f t="shared" si="1"/>
        <v>2.2842774175499327</v>
      </c>
      <c r="Z6" s="1">
        <f t="shared" si="1"/>
        <v>2.2842774175499327</v>
      </c>
      <c r="AA6" s="1">
        <f t="shared" si="1"/>
        <v>2.2842774175499327</v>
      </c>
      <c r="AB6" s="1">
        <f t="shared" si="1"/>
        <v>2.2842774175499327</v>
      </c>
      <c r="AC6" s="1">
        <f t="shared" si="1"/>
        <v>2.2842774175499327</v>
      </c>
    </row>
    <row r="7" spans="1:32" x14ac:dyDescent="0.35">
      <c r="A7">
        <v>4</v>
      </c>
      <c r="C7">
        <f t="shared" si="2"/>
        <v>0.84033869984881471</v>
      </c>
      <c r="E7">
        <v>4</v>
      </c>
      <c r="F7" s="1">
        <f t="shared" si="0"/>
        <v>-2.2842774175499327</v>
      </c>
      <c r="G7" s="1">
        <f t="shared" si="0"/>
        <v>-2.2842774175499327</v>
      </c>
      <c r="H7" s="1">
        <f t="shared" si="0"/>
        <v>-2.2842774175499327</v>
      </c>
      <c r="I7" s="1">
        <f t="shared" si="0"/>
        <v>-2.2842774175499327</v>
      </c>
      <c r="J7" s="1">
        <f t="shared" si="0"/>
        <v>-2.2842774175499327</v>
      </c>
      <c r="K7" s="1">
        <f t="shared" si="0"/>
        <v>-2.2842774175499327</v>
      </c>
      <c r="L7" s="1">
        <f t="shared" si="0"/>
        <v>-2.2842774175499327</v>
      </c>
      <c r="M7" s="1">
        <f t="shared" si="0"/>
        <v>-2.2842774175499327</v>
      </c>
      <c r="N7" s="1">
        <f t="shared" si="0"/>
        <v>-2.2842774175499327</v>
      </c>
      <c r="O7" s="1">
        <f t="shared" si="0"/>
        <v>-2.2842774175499327</v>
      </c>
      <c r="P7" s="1">
        <f t="shared" si="0"/>
        <v>-2.2842774175499327</v>
      </c>
      <c r="R7">
        <v>4</v>
      </c>
      <c r="S7" s="1">
        <f t="shared" si="1"/>
        <v>2.4439387177011178</v>
      </c>
      <c r="T7" s="1">
        <f t="shared" si="1"/>
        <v>2.4439387177011178</v>
      </c>
      <c r="U7" s="1">
        <f t="shared" si="1"/>
        <v>2.4439387177011178</v>
      </c>
      <c r="V7" s="1">
        <f t="shared" si="1"/>
        <v>2.4439387177011178</v>
      </c>
      <c r="W7" s="1">
        <f t="shared" si="1"/>
        <v>2.4439387177011178</v>
      </c>
      <c r="X7" s="1">
        <f t="shared" si="1"/>
        <v>2.4439387177011178</v>
      </c>
      <c r="Y7" s="1">
        <f t="shared" si="1"/>
        <v>2.4439387177011178</v>
      </c>
      <c r="Z7" s="1">
        <f t="shared" si="1"/>
        <v>2.4439387177011178</v>
      </c>
      <c r="AA7" s="1">
        <f t="shared" si="1"/>
        <v>2.4439387177011178</v>
      </c>
      <c r="AB7" s="1">
        <f t="shared" si="1"/>
        <v>2.4439387177011178</v>
      </c>
      <c r="AC7" s="1">
        <f t="shared" si="1"/>
        <v>2.4439387177011178</v>
      </c>
    </row>
    <row r="8" spans="1:32" x14ac:dyDescent="0.35">
      <c r="A8">
        <v>5</v>
      </c>
      <c r="C8">
        <f t="shared" si="2"/>
        <v>0.89907480972513865</v>
      </c>
      <c r="E8">
        <v>5</v>
      </c>
      <c r="F8" s="1">
        <f t="shared" si="0"/>
        <v>-2.4439387177011178</v>
      </c>
      <c r="G8" s="1">
        <f t="shared" si="0"/>
        <v>-2.4439387177011178</v>
      </c>
      <c r="H8" s="1">
        <f t="shared" si="0"/>
        <v>-2.4439387177011178</v>
      </c>
      <c r="I8" s="1">
        <f t="shared" si="0"/>
        <v>-2.4439387177011178</v>
      </c>
      <c r="J8" s="1">
        <f t="shared" si="0"/>
        <v>-2.4439387177011178</v>
      </c>
      <c r="K8" s="1">
        <f t="shared" si="0"/>
        <v>-2.4439387177011178</v>
      </c>
      <c r="L8" s="1">
        <f t="shared" si="0"/>
        <v>-2.4439387177011178</v>
      </c>
      <c r="M8" s="1">
        <f t="shared" si="0"/>
        <v>-2.4439387177011178</v>
      </c>
      <c r="N8" s="1">
        <f t="shared" si="0"/>
        <v>-2.4439387177011178</v>
      </c>
      <c r="O8" s="1">
        <f t="shared" si="0"/>
        <v>-2.4439387177011178</v>
      </c>
      <c r="P8" s="1">
        <f t="shared" si="0"/>
        <v>-2.4439387177011178</v>
      </c>
      <c r="R8">
        <v>5</v>
      </c>
      <c r="S8" s="1">
        <f t="shared" si="1"/>
        <v>2.5448639079759792</v>
      </c>
      <c r="T8" s="1">
        <f t="shared" si="1"/>
        <v>2.5448639079759792</v>
      </c>
      <c r="U8" s="1">
        <f t="shared" si="1"/>
        <v>2.5448639079759792</v>
      </c>
      <c r="V8" s="1">
        <f t="shared" si="1"/>
        <v>2.5448639079759792</v>
      </c>
      <c r="W8" s="1">
        <f t="shared" si="1"/>
        <v>2.5448639079759792</v>
      </c>
      <c r="X8" s="1">
        <f t="shared" si="1"/>
        <v>2.5448639079759792</v>
      </c>
      <c r="Y8" s="1">
        <f t="shared" si="1"/>
        <v>2.5448639079759792</v>
      </c>
      <c r="Z8" s="1">
        <f t="shared" si="1"/>
        <v>2.5448639079759792</v>
      </c>
      <c r="AA8" s="1">
        <f t="shared" si="1"/>
        <v>2.5448639079759792</v>
      </c>
      <c r="AB8" s="1">
        <f t="shared" si="1"/>
        <v>2.5448639079759792</v>
      </c>
      <c r="AC8" s="1">
        <f t="shared" si="1"/>
        <v>2.5448639079759792</v>
      </c>
    </row>
    <row r="9" spans="1:32" x14ac:dyDescent="0.35">
      <c r="A9">
        <v>6</v>
      </c>
      <c r="C9">
        <f t="shared" si="2"/>
        <v>0.93620311232357611</v>
      </c>
      <c r="E9">
        <v>6</v>
      </c>
      <c r="F9" s="1">
        <f t="shared" si="0"/>
        <v>-2.5448639079759792</v>
      </c>
      <c r="G9" s="1">
        <f t="shared" si="0"/>
        <v>-2.5448639079759792</v>
      </c>
      <c r="H9" s="1">
        <f t="shared" si="0"/>
        <v>-2.5448639079759792</v>
      </c>
      <c r="I9" s="1">
        <f t="shared" si="0"/>
        <v>-2.5448639079759792</v>
      </c>
      <c r="J9" s="1">
        <f t="shared" si="0"/>
        <v>-2.5448639079759792</v>
      </c>
      <c r="K9" s="1">
        <f t="shared" si="0"/>
        <v>-2.5448639079759792</v>
      </c>
      <c r="L9" s="1">
        <f t="shared" si="0"/>
        <v>-2.5448639079759792</v>
      </c>
      <c r="M9" s="1">
        <f t="shared" si="0"/>
        <v>-2.5448639079759792</v>
      </c>
      <c r="N9" s="1">
        <f t="shared" si="0"/>
        <v>-2.5448639079759792</v>
      </c>
      <c r="O9" s="1">
        <f t="shared" si="0"/>
        <v>-2.5448639079759792</v>
      </c>
      <c r="P9" s="1">
        <f t="shared" si="0"/>
        <v>-2.5448639079759792</v>
      </c>
      <c r="R9">
        <v>6</v>
      </c>
      <c r="S9" s="1">
        <f t="shared" si="1"/>
        <v>2.6086607956524031</v>
      </c>
      <c r="T9" s="1">
        <f t="shared" si="1"/>
        <v>2.6086607956524031</v>
      </c>
      <c r="U9" s="1">
        <f t="shared" si="1"/>
        <v>2.6086607956524031</v>
      </c>
      <c r="V9" s="1">
        <f t="shared" si="1"/>
        <v>2.6086607956524031</v>
      </c>
      <c r="W9" s="1">
        <f t="shared" si="1"/>
        <v>2.6086607956524031</v>
      </c>
      <c r="X9" s="1">
        <f t="shared" si="1"/>
        <v>2.6086607956524031</v>
      </c>
      <c r="Y9" s="1">
        <f t="shared" si="1"/>
        <v>2.6086607956524031</v>
      </c>
      <c r="Z9" s="1">
        <f t="shared" si="1"/>
        <v>2.6086607956524031</v>
      </c>
      <c r="AA9" s="1">
        <f t="shared" si="1"/>
        <v>2.6086607956524031</v>
      </c>
      <c r="AB9" s="1">
        <f t="shared" si="1"/>
        <v>2.6086607956524031</v>
      </c>
      <c r="AC9" s="1">
        <f t="shared" si="1"/>
        <v>2.6086607956524031</v>
      </c>
    </row>
    <row r="10" spans="1:32" x14ac:dyDescent="0.35">
      <c r="A10">
        <v>7</v>
      </c>
      <c r="C10">
        <f t="shared" si="2"/>
        <v>0.95967267571045622</v>
      </c>
      <c r="E10">
        <v>7</v>
      </c>
      <c r="F10" s="1">
        <f t="shared" si="0"/>
        <v>-2.6086607956524031</v>
      </c>
      <c r="G10" s="1">
        <f t="shared" si="0"/>
        <v>-2.6086607956524031</v>
      </c>
      <c r="H10" s="1">
        <f t="shared" si="0"/>
        <v>-2.6086607956524031</v>
      </c>
      <c r="I10" s="1">
        <f t="shared" si="0"/>
        <v>-2.6086607956524031</v>
      </c>
      <c r="J10" s="1">
        <f t="shared" si="0"/>
        <v>-2.6086607956524031</v>
      </c>
      <c r="K10" s="1">
        <f t="shared" si="0"/>
        <v>-2.6086607956524031</v>
      </c>
      <c r="L10" s="1">
        <f t="shared" si="0"/>
        <v>-2.6086607956524031</v>
      </c>
      <c r="M10" s="1">
        <f t="shared" si="0"/>
        <v>-2.6086607956524031</v>
      </c>
      <c r="N10" s="1">
        <f t="shared" si="0"/>
        <v>-2.6086607956524031</v>
      </c>
      <c r="O10" s="1">
        <f t="shared" si="0"/>
        <v>-2.6086607956524031</v>
      </c>
      <c r="P10" s="1">
        <f t="shared" si="0"/>
        <v>-2.6086607956524031</v>
      </c>
      <c r="R10">
        <v>7</v>
      </c>
      <c r="S10" s="1">
        <f t="shared" si="1"/>
        <v>2.6489881199419467</v>
      </c>
      <c r="T10" s="1">
        <f t="shared" si="1"/>
        <v>2.6489881199419467</v>
      </c>
      <c r="U10" s="1">
        <f t="shared" si="1"/>
        <v>2.6489881199419467</v>
      </c>
      <c r="V10" s="1">
        <f t="shared" si="1"/>
        <v>2.6489881199419467</v>
      </c>
      <c r="W10" s="1">
        <f t="shared" si="1"/>
        <v>2.6489881199419467</v>
      </c>
      <c r="X10" s="1">
        <f t="shared" si="1"/>
        <v>2.6489881199419467</v>
      </c>
      <c r="Y10" s="1">
        <f t="shared" si="1"/>
        <v>2.6489881199419467</v>
      </c>
      <c r="Z10" s="1">
        <f t="shared" si="1"/>
        <v>2.6489881199419467</v>
      </c>
      <c r="AA10" s="1">
        <f t="shared" si="1"/>
        <v>2.6489881199419467</v>
      </c>
      <c r="AB10" s="1">
        <f t="shared" si="1"/>
        <v>2.6489881199419467</v>
      </c>
      <c r="AC10" s="1">
        <f t="shared" si="1"/>
        <v>2.6489881199419467</v>
      </c>
    </row>
    <row r="11" spans="1:32" x14ac:dyDescent="0.35">
      <c r="A11">
        <v>8</v>
      </c>
      <c r="C11">
        <f t="shared" si="2"/>
        <v>0.97450826923403311</v>
      </c>
      <c r="E11">
        <v>8</v>
      </c>
      <c r="F11" s="1">
        <f t="shared" si="0"/>
        <v>-2.6489881199419467</v>
      </c>
      <c r="G11" s="1">
        <f t="shared" si="0"/>
        <v>-2.6489881199419467</v>
      </c>
      <c r="H11" s="1">
        <f t="shared" si="0"/>
        <v>-2.6489881199419467</v>
      </c>
      <c r="I11" s="1">
        <f t="shared" si="0"/>
        <v>-2.6489881199419467</v>
      </c>
      <c r="J11" s="1">
        <f t="shared" si="0"/>
        <v>-2.6489881199419467</v>
      </c>
      <c r="K11" s="1">
        <f t="shared" si="0"/>
        <v>-2.6489881199419467</v>
      </c>
      <c r="L11" s="1">
        <f t="shared" si="0"/>
        <v>-2.6489881199419467</v>
      </c>
      <c r="M11" s="1">
        <f t="shared" si="0"/>
        <v>-2.6489881199419467</v>
      </c>
      <c r="N11" s="1">
        <f t="shared" si="0"/>
        <v>-2.6489881199419467</v>
      </c>
      <c r="O11" s="1">
        <f t="shared" si="0"/>
        <v>-2.6489881199419467</v>
      </c>
      <c r="P11" s="1">
        <f t="shared" si="0"/>
        <v>-2.6489881199419467</v>
      </c>
      <c r="R11">
        <v>8</v>
      </c>
      <c r="S11" s="1">
        <f t="shared" si="1"/>
        <v>2.6744798507079137</v>
      </c>
      <c r="T11" s="1">
        <f t="shared" si="1"/>
        <v>2.6744798507079137</v>
      </c>
      <c r="U11" s="1">
        <f t="shared" si="1"/>
        <v>2.6744798507079137</v>
      </c>
      <c r="V11" s="1">
        <f t="shared" si="1"/>
        <v>2.6744798507079137</v>
      </c>
      <c r="W11" s="1">
        <f t="shared" si="1"/>
        <v>2.6744798507079137</v>
      </c>
      <c r="X11" s="1">
        <f t="shared" si="1"/>
        <v>2.6744798507079137</v>
      </c>
      <c r="Y11" s="1">
        <f t="shared" si="1"/>
        <v>2.6744798507079137</v>
      </c>
      <c r="Z11" s="1">
        <f t="shared" si="1"/>
        <v>2.6744798507079137</v>
      </c>
      <c r="AA11" s="1">
        <f t="shared" si="1"/>
        <v>2.6744798507079137</v>
      </c>
      <c r="AB11" s="1">
        <f t="shared" si="1"/>
        <v>2.6744798507079137</v>
      </c>
      <c r="AC11" s="1">
        <f t="shared" si="1"/>
        <v>2.6744798507079137</v>
      </c>
    </row>
    <row r="12" spans="1:32" x14ac:dyDescent="0.35">
      <c r="A12">
        <v>9</v>
      </c>
      <c r="C12">
        <f t="shared" si="2"/>
        <v>0.98388615290270987</v>
      </c>
      <c r="E12">
        <v>9</v>
      </c>
      <c r="F12" s="1">
        <f t="shared" si="0"/>
        <v>-2.6744798507079137</v>
      </c>
      <c r="G12" s="1">
        <f t="shared" si="0"/>
        <v>-2.6744798507079137</v>
      </c>
      <c r="H12" s="1">
        <f t="shared" si="0"/>
        <v>-2.6744798507079137</v>
      </c>
      <c r="I12" s="1">
        <f t="shared" si="0"/>
        <v>-2.6744798507079137</v>
      </c>
      <c r="J12" s="1">
        <f t="shared" si="0"/>
        <v>-2.6744798507079137</v>
      </c>
      <c r="K12" s="1">
        <f t="shared" si="0"/>
        <v>-2.6744798507079137</v>
      </c>
      <c r="L12" s="1">
        <f t="shared" si="0"/>
        <v>-2.6744798507079137</v>
      </c>
      <c r="M12" s="1">
        <f t="shared" si="0"/>
        <v>-2.6744798507079137</v>
      </c>
      <c r="N12" s="1">
        <f t="shared" si="0"/>
        <v>-2.6744798507079137</v>
      </c>
      <c r="O12" s="1">
        <f t="shared" si="0"/>
        <v>-2.6744798507079137</v>
      </c>
      <c r="P12" s="1">
        <f t="shared" si="0"/>
        <v>-2.6744798507079137</v>
      </c>
      <c r="R12">
        <v>9</v>
      </c>
      <c r="S12" s="1">
        <f t="shared" si="1"/>
        <v>2.6905936978052041</v>
      </c>
      <c r="T12" s="1">
        <f t="shared" si="1"/>
        <v>2.6905936978052041</v>
      </c>
      <c r="U12" s="1">
        <f t="shared" si="1"/>
        <v>2.6905936978052041</v>
      </c>
      <c r="V12" s="1">
        <f t="shared" si="1"/>
        <v>2.6905936978052041</v>
      </c>
      <c r="W12" s="1">
        <f t="shared" si="1"/>
        <v>2.6905936978052041</v>
      </c>
      <c r="X12" s="1">
        <f t="shared" si="1"/>
        <v>2.6905936978052041</v>
      </c>
      <c r="Y12" s="1">
        <f t="shared" si="1"/>
        <v>2.6905936978052041</v>
      </c>
      <c r="Z12" s="1">
        <f t="shared" si="1"/>
        <v>2.6905936978052041</v>
      </c>
      <c r="AA12" s="1">
        <f t="shared" si="1"/>
        <v>2.6905936978052041</v>
      </c>
      <c r="AB12" s="1">
        <f t="shared" si="1"/>
        <v>2.6905936978052041</v>
      </c>
      <c r="AC12" s="1">
        <f t="shared" si="1"/>
        <v>2.6905936978052041</v>
      </c>
    </row>
    <row r="13" spans="1:32" x14ac:dyDescent="0.35">
      <c r="A13">
        <v>10</v>
      </c>
      <c r="C13">
        <f t="shared" si="2"/>
        <v>0.98981410596798303</v>
      </c>
      <c r="E13">
        <v>10</v>
      </c>
      <c r="F13" s="1">
        <f t="shared" si="0"/>
        <v>-2.6905936978052041</v>
      </c>
      <c r="G13" s="1">
        <f t="shared" si="0"/>
        <v>-2.6905936978052041</v>
      </c>
      <c r="H13" s="1">
        <f t="shared" si="0"/>
        <v>-2.6905936978052041</v>
      </c>
      <c r="I13" s="1">
        <f t="shared" si="0"/>
        <v>-2.6905936978052041</v>
      </c>
      <c r="J13" s="1">
        <f t="shared" si="0"/>
        <v>-2.6905936978052041</v>
      </c>
      <c r="K13" s="1">
        <f t="shared" si="0"/>
        <v>-2.6905936978052041</v>
      </c>
      <c r="L13" s="1">
        <f t="shared" si="0"/>
        <v>-2.6905936978052041</v>
      </c>
      <c r="M13" s="1">
        <f t="shared" si="0"/>
        <v>-2.6905936978052041</v>
      </c>
      <c r="N13" s="1">
        <f t="shared" si="0"/>
        <v>-2.6905936978052041</v>
      </c>
      <c r="O13" s="1">
        <f t="shared" si="0"/>
        <v>-2.6905936978052041</v>
      </c>
      <c r="P13" s="1">
        <f t="shared" si="0"/>
        <v>-2.6905936978052041</v>
      </c>
      <c r="R13">
        <v>10</v>
      </c>
      <c r="S13" s="1">
        <f t="shared" si="1"/>
        <v>2.7007795918372208</v>
      </c>
      <c r="T13" s="1">
        <f t="shared" si="1"/>
        <v>2.7007795918372208</v>
      </c>
      <c r="U13" s="1">
        <f t="shared" si="1"/>
        <v>2.7007795918372208</v>
      </c>
      <c r="V13" s="1">
        <f t="shared" si="1"/>
        <v>2.7007795918372208</v>
      </c>
      <c r="W13" s="1">
        <f t="shared" si="1"/>
        <v>2.7007795918372208</v>
      </c>
      <c r="X13" s="1">
        <f t="shared" si="1"/>
        <v>2.7007795918372208</v>
      </c>
      <c r="Y13" s="1">
        <f t="shared" si="1"/>
        <v>2.7007795918372208</v>
      </c>
      <c r="Z13" s="1">
        <f t="shared" si="1"/>
        <v>2.7007795918372208</v>
      </c>
      <c r="AA13" s="1">
        <f t="shared" si="1"/>
        <v>2.7007795918372208</v>
      </c>
      <c r="AB13" s="1">
        <f t="shared" si="1"/>
        <v>2.7007795918372208</v>
      </c>
      <c r="AC13" s="1">
        <f t="shared" si="1"/>
        <v>2.7007795918372208</v>
      </c>
    </row>
    <row r="14" spans="1:32" x14ac:dyDescent="0.35">
      <c r="A14">
        <v>11</v>
      </c>
      <c r="C14">
        <f t="shared" si="2"/>
        <v>0.99356128697231294</v>
      </c>
    </row>
    <row r="15" spans="1:32" x14ac:dyDescent="0.35">
      <c r="E15" t="s">
        <v>3</v>
      </c>
      <c r="F15">
        <v>0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R15" t="s">
        <v>5</v>
      </c>
      <c r="S15">
        <v>0</v>
      </c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</row>
    <row r="16" spans="1:32" x14ac:dyDescent="0.35">
      <c r="E16">
        <v>0</v>
      </c>
      <c r="F16" s="2">
        <f t="shared" ref="F16:P26" si="3">-EXP($B$2)*VLOOKUP(F$15,$A$3:$C$13,3)</f>
        <v>0</v>
      </c>
      <c r="G16" s="2">
        <f t="shared" si="3"/>
        <v>-1</v>
      </c>
      <c r="H16" s="2">
        <f t="shared" si="3"/>
        <v>-1.6321205588285577</v>
      </c>
      <c r="I16" s="2">
        <f t="shared" si="3"/>
        <v>-2.0316969597222858</v>
      </c>
      <c r="J16" s="2">
        <f t="shared" si="3"/>
        <v>-2.2842774175499327</v>
      </c>
      <c r="K16" s="2">
        <f t="shared" si="3"/>
        <v>-2.4439387177011178</v>
      </c>
      <c r="L16" s="2">
        <f t="shared" si="3"/>
        <v>-2.5448639079759792</v>
      </c>
      <c r="M16" s="2">
        <f t="shared" si="3"/>
        <v>-2.6086607956524031</v>
      </c>
      <c r="N16" s="2">
        <f t="shared" si="3"/>
        <v>-2.6489881199419467</v>
      </c>
      <c r="O16" s="2">
        <f t="shared" si="3"/>
        <v>-2.6744798507079137</v>
      </c>
      <c r="P16" s="2">
        <f t="shared" si="3"/>
        <v>-2.6905936978052041</v>
      </c>
      <c r="R16">
        <v>0</v>
      </c>
      <c r="S16" s="1">
        <f t="shared" ref="S16:AC26" si="4">EXP($B$2)*VLOOKUP(F$15+1,$A$4:$C$14,3)</f>
        <v>1</v>
      </c>
      <c r="T16" s="1">
        <f t="shared" si="4"/>
        <v>1.6321205588285577</v>
      </c>
      <c r="U16" s="1">
        <f t="shared" si="4"/>
        <v>2.0316969597222858</v>
      </c>
      <c r="V16" s="1">
        <f t="shared" si="4"/>
        <v>2.2842774175499327</v>
      </c>
      <c r="W16" s="1">
        <f t="shared" si="4"/>
        <v>2.4439387177011178</v>
      </c>
      <c r="X16" s="1">
        <f t="shared" si="4"/>
        <v>2.5448639079759792</v>
      </c>
      <c r="Y16" s="1">
        <f t="shared" si="4"/>
        <v>2.6086607956524031</v>
      </c>
      <c r="Z16" s="1">
        <f t="shared" si="4"/>
        <v>2.6489881199419467</v>
      </c>
      <c r="AA16" s="1">
        <f t="shared" si="4"/>
        <v>2.6744798507079137</v>
      </c>
      <c r="AB16" s="1">
        <f t="shared" si="4"/>
        <v>2.6905936978052041</v>
      </c>
      <c r="AC16" s="1">
        <f t="shared" si="4"/>
        <v>2.7007795918372208</v>
      </c>
    </row>
    <row r="17" spans="5:42" x14ac:dyDescent="0.35">
      <c r="E17">
        <v>1</v>
      </c>
      <c r="F17" s="2">
        <f t="shared" si="3"/>
        <v>0</v>
      </c>
      <c r="G17" s="2">
        <f t="shared" si="3"/>
        <v>-1</v>
      </c>
      <c r="H17" s="2">
        <f t="shared" si="3"/>
        <v>-1.6321205588285577</v>
      </c>
      <c r="I17" s="2">
        <f t="shared" si="3"/>
        <v>-2.0316969597222858</v>
      </c>
      <c r="J17" s="2">
        <f t="shared" si="3"/>
        <v>-2.2842774175499327</v>
      </c>
      <c r="K17" s="2">
        <f t="shared" si="3"/>
        <v>-2.4439387177011178</v>
      </c>
      <c r="L17" s="2">
        <f t="shared" si="3"/>
        <v>-2.5448639079759792</v>
      </c>
      <c r="M17" s="2">
        <f t="shared" si="3"/>
        <v>-2.6086607956524031</v>
      </c>
      <c r="N17" s="2">
        <f t="shared" si="3"/>
        <v>-2.6489881199419467</v>
      </c>
      <c r="O17" s="2">
        <f t="shared" si="3"/>
        <v>-2.6744798507079137</v>
      </c>
      <c r="P17" s="2">
        <f t="shared" si="3"/>
        <v>-2.6905936978052041</v>
      </c>
      <c r="R17">
        <v>1</v>
      </c>
      <c r="S17" s="1">
        <f t="shared" si="4"/>
        <v>1</v>
      </c>
      <c r="T17" s="1">
        <f t="shared" si="4"/>
        <v>1.6321205588285577</v>
      </c>
      <c r="U17" s="1">
        <f t="shared" si="4"/>
        <v>2.0316969597222858</v>
      </c>
      <c r="V17" s="1">
        <f t="shared" si="4"/>
        <v>2.2842774175499327</v>
      </c>
      <c r="W17" s="1">
        <f t="shared" si="4"/>
        <v>2.4439387177011178</v>
      </c>
      <c r="X17" s="1">
        <f t="shared" si="4"/>
        <v>2.5448639079759792</v>
      </c>
      <c r="Y17" s="1">
        <f t="shared" si="4"/>
        <v>2.6086607956524031</v>
      </c>
      <c r="Z17" s="1">
        <f t="shared" si="4"/>
        <v>2.6489881199419467</v>
      </c>
      <c r="AA17" s="1">
        <f t="shared" si="4"/>
        <v>2.6744798507079137</v>
      </c>
      <c r="AB17" s="1">
        <f t="shared" si="4"/>
        <v>2.6905936978052041</v>
      </c>
      <c r="AC17" s="1">
        <f t="shared" si="4"/>
        <v>2.7007795918372208</v>
      </c>
    </row>
    <row r="18" spans="5:42" x14ac:dyDescent="0.35">
      <c r="E18">
        <v>2</v>
      </c>
      <c r="F18" s="2">
        <f t="shared" si="3"/>
        <v>0</v>
      </c>
      <c r="G18" s="2">
        <f t="shared" si="3"/>
        <v>-1</v>
      </c>
      <c r="H18" s="2">
        <f t="shared" si="3"/>
        <v>-1.6321205588285577</v>
      </c>
      <c r="I18" s="2">
        <f t="shared" si="3"/>
        <v>-2.0316969597222858</v>
      </c>
      <c r="J18" s="2">
        <f t="shared" si="3"/>
        <v>-2.2842774175499327</v>
      </c>
      <c r="K18" s="2">
        <f t="shared" si="3"/>
        <v>-2.4439387177011178</v>
      </c>
      <c r="L18" s="2">
        <f t="shared" si="3"/>
        <v>-2.5448639079759792</v>
      </c>
      <c r="M18" s="2">
        <f t="shared" si="3"/>
        <v>-2.6086607956524031</v>
      </c>
      <c r="N18" s="2">
        <f t="shared" si="3"/>
        <v>-2.6489881199419467</v>
      </c>
      <c r="O18" s="2">
        <f t="shared" si="3"/>
        <v>-2.6744798507079137</v>
      </c>
      <c r="P18" s="2">
        <f t="shared" si="3"/>
        <v>-2.6905936978052041</v>
      </c>
      <c r="R18">
        <v>2</v>
      </c>
      <c r="S18" s="1">
        <f t="shared" si="4"/>
        <v>1</v>
      </c>
      <c r="T18" s="1">
        <f t="shared" si="4"/>
        <v>1.6321205588285577</v>
      </c>
      <c r="U18" s="1">
        <f t="shared" si="4"/>
        <v>2.0316969597222858</v>
      </c>
      <c r="V18" s="1">
        <f t="shared" si="4"/>
        <v>2.2842774175499327</v>
      </c>
      <c r="W18" s="1">
        <f t="shared" si="4"/>
        <v>2.4439387177011178</v>
      </c>
      <c r="X18" s="1">
        <f t="shared" si="4"/>
        <v>2.5448639079759792</v>
      </c>
      <c r="Y18" s="1">
        <f t="shared" si="4"/>
        <v>2.6086607956524031</v>
      </c>
      <c r="Z18" s="1">
        <f t="shared" si="4"/>
        <v>2.6489881199419467</v>
      </c>
      <c r="AA18" s="1">
        <f t="shared" si="4"/>
        <v>2.6744798507079137</v>
      </c>
      <c r="AB18" s="1">
        <f t="shared" si="4"/>
        <v>2.6905936978052041</v>
      </c>
      <c r="AC18" s="1">
        <f t="shared" si="4"/>
        <v>2.7007795918372208</v>
      </c>
    </row>
    <row r="19" spans="5:42" x14ac:dyDescent="0.35">
      <c r="E19">
        <v>3</v>
      </c>
      <c r="F19" s="2">
        <f t="shared" si="3"/>
        <v>0</v>
      </c>
      <c r="G19" s="2">
        <f t="shared" si="3"/>
        <v>-1</v>
      </c>
      <c r="H19" s="2">
        <f t="shared" si="3"/>
        <v>-1.6321205588285577</v>
      </c>
      <c r="I19" s="2">
        <f t="shared" si="3"/>
        <v>-2.0316969597222858</v>
      </c>
      <c r="J19" s="2">
        <f t="shared" si="3"/>
        <v>-2.2842774175499327</v>
      </c>
      <c r="K19" s="2">
        <f t="shared" si="3"/>
        <v>-2.4439387177011178</v>
      </c>
      <c r="L19" s="2">
        <f t="shared" si="3"/>
        <v>-2.5448639079759792</v>
      </c>
      <c r="M19" s="2">
        <f t="shared" si="3"/>
        <v>-2.6086607956524031</v>
      </c>
      <c r="N19" s="2">
        <f t="shared" si="3"/>
        <v>-2.6489881199419467</v>
      </c>
      <c r="O19" s="2">
        <f t="shared" si="3"/>
        <v>-2.6744798507079137</v>
      </c>
      <c r="P19" s="2">
        <f t="shared" si="3"/>
        <v>-2.6905936978052041</v>
      </c>
      <c r="R19">
        <v>3</v>
      </c>
      <c r="S19" s="1">
        <f t="shared" si="4"/>
        <v>1</v>
      </c>
      <c r="T19" s="1">
        <f t="shared" si="4"/>
        <v>1.6321205588285577</v>
      </c>
      <c r="U19" s="1">
        <f t="shared" si="4"/>
        <v>2.0316969597222858</v>
      </c>
      <c r="V19" s="1">
        <f t="shared" si="4"/>
        <v>2.2842774175499327</v>
      </c>
      <c r="W19" s="1">
        <f t="shared" si="4"/>
        <v>2.4439387177011178</v>
      </c>
      <c r="X19" s="1">
        <f t="shared" si="4"/>
        <v>2.5448639079759792</v>
      </c>
      <c r="Y19" s="1">
        <f t="shared" si="4"/>
        <v>2.6086607956524031</v>
      </c>
      <c r="Z19" s="1">
        <f t="shared" si="4"/>
        <v>2.6489881199419467</v>
      </c>
      <c r="AA19" s="1">
        <f t="shared" si="4"/>
        <v>2.6744798507079137</v>
      </c>
      <c r="AB19" s="1">
        <f t="shared" si="4"/>
        <v>2.6905936978052041</v>
      </c>
      <c r="AC19" s="1">
        <f t="shared" si="4"/>
        <v>2.7007795918372208</v>
      </c>
    </row>
    <row r="20" spans="5:42" x14ac:dyDescent="0.35">
      <c r="E20">
        <v>4</v>
      </c>
      <c r="F20" s="2">
        <f t="shared" si="3"/>
        <v>0</v>
      </c>
      <c r="G20" s="2">
        <f t="shared" si="3"/>
        <v>-1</v>
      </c>
      <c r="H20" s="2">
        <f t="shared" si="3"/>
        <v>-1.6321205588285577</v>
      </c>
      <c r="I20" s="2">
        <f t="shared" si="3"/>
        <v>-2.0316969597222858</v>
      </c>
      <c r="J20" s="2">
        <f t="shared" si="3"/>
        <v>-2.2842774175499327</v>
      </c>
      <c r="K20" s="2">
        <f t="shared" si="3"/>
        <v>-2.4439387177011178</v>
      </c>
      <c r="L20" s="2">
        <f t="shared" si="3"/>
        <v>-2.5448639079759792</v>
      </c>
      <c r="M20" s="2">
        <f t="shared" si="3"/>
        <v>-2.6086607956524031</v>
      </c>
      <c r="N20" s="2">
        <f t="shared" si="3"/>
        <v>-2.6489881199419467</v>
      </c>
      <c r="O20" s="2">
        <f t="shared" si="3"/>
        <v>-2.6744798507079137</v>
      </c>
      <c r="P20" s="2">
        <f t="shared" si="3"/>
        <v>-2.6905936978052041</v>
      </c>
      <c r="R20">
        <v>4</v>
      </c>
      <c r="S20" s="1">
        <f t="shared" si="4"/>
        <v>1</v>
      </c>
      <c r="T20" s="1">
        <f t="shared" si="4"/>
        <v>1.6321205588285577</v>
      </c>
      <c r="U20" s="1">
        <f t="shared" si="4"/>
        <v>2.0316969597222858</v>
      </c>
      <c r="V20" s="1">
        <f t="shared" si="4"/>
        <v>2.2842774175499327</v>
      </c>
      <c r="W20" s="1">
        <f t="shared" si="4"/>
        <v>2.4439387177011178</v>
      </c>
      <c r="X20" s="1">
        <f t="shared" si="4"/>
        <v>2.5448639079759792</v>
      </c>
      <c r="Y20" s="1">
        <f t="shared" si="4"/>
        <v>2.6086607956524031</v>
      </c>
      <c r="Z20" s="1">
        <f t="shared" si="4"/>
        <v>2.6489881199419467</v>
      </c>
      <c r="AA20" s="1">
        <f t="shared" si="4"/>
        <v>2.6744798507079137</v>
      </c>
      <c r="AB20" s="1">
        <f t="shared" si="4"/>
        <v>2.6905936978052041</v>
      </c>
      <c r="AC20" s="1">
        <f t="shared" si="4"/>
        <v>2.7007795918372208</v>
      </c>
    </row>
    <row r="21" spans="5:42" x14ac:dyDescent="0.35">
      <c r="E21">
        <v>5</v>
      </c>
      <c r="F21" s="2">
        <f t="shared" si="3"/>
        <v>0</v>
      </c>
      <c r="G21" s="2">
        <f t="shared" si="3"/>
        <v>-1</v>
      </c>
      <c r="H21" s="2">
        <f t="shared" si="3"/>
        <v>-1.6321205588285577</v>
      </c>
      <c r="I21" s="2">
        <f t="shared" si="3"/>
        <v>-2.0316969597222858</v>
      </c>
      <c r="J21" s="2">
        <f t="shared" si="3"/>
        <v>-2.2842774175499327</v>
      </c>
      <c r="K21" s="2">
        <f t="shared" si="3"/>
        <v>-2.4439387177011178</v>
      </c>
      <c r="L21" s="2">
        <f t="shared" si="3"/>
        <v>-2.5448639079759792</v>
      </c>
      <c r="M21" s="2">
        <f t="shared" si="3"/>
        <v>-2.6086607956524031</v>
      </c>
      <c r="N21" s="2">
        <f t="shared" si="3"/>
        <v>-2.6489881199419467</v>
      </c>
      <c r="O21" s="2">
        <f t="shared" si="3"/>
        <v>-2.6744798507079137</v>
      </c>
      <c r="P21" s="2">
        <f t="shared" si="3"/>
        <v>-2.6905936978052041</v>
      </c>
      <c r="R21">
        <v>5</v>
      </c>
      <c r="S21" s="1">
        <f t="shared" si="4"/>
        <v>1</v>
      </c>
      <c r="T21" s="1">
        <f t="shared" si="4"/>
        <v>1.6321205588285577</v>
      </c>
      <c r="U21" s="1">
        <f t="shared" si="4"/>
        <v>2.0316969597222858</v>
      </c>
      <c r="V21" s="1">
        <f t="shared" si="4"/>
        <v>2.2842774175499327</v>
      </c>
      <c r="W21" s="1">
        <f t="shared" si="4"/>
        <v>2.4439387177011178</v>
      </c>
      <c r="X21" s="1">
        <f t="shared" si="4"/>
        <v>2.5448639079759792</v>
      </c>
      <c r="Y21" s="1">
        <f t="shared" si="4"/>
        <v>2.6086607956524031</v>
      </c>
      <c r="Z21" s="1">
        <f t="shared" si="4"/>
        <v>2.6489881199419467</v>
      </c>
      <c r="AA21" s="1">
        <f t="shared" si="4"/>
        <v>2.6744798507079137</v>
      </c>
      <c r="AB21" s="1">
        <f t="shared" si="4"/>
        <v>2.6905936978052041</v>
      </c>
      <c r="AC21" s="1">
        <f t="shared" si="4"/>
        <v>2.7007795918372208</v>
      </c>
    </row>
    <row r="22" spans="5:42" x14ac:dyDescent="0.35">
      <c r="E22">
        <v>6</v>
      </c>
      <c r="F22" s="2">
        <f t="shared" si="3"/>
        <v>0</v>
      </c>
      <c r="G22" s="2">
        <f t="shared" si="3"/>
        <v>-1</v>
      </c>
      <c r="H22" s="2">
        <f t="shared" si="3"/>
        <v>-1.6321205588285577</v>
      </c>
      <c r="I22" s="2">
        <f t="shared" si="3"/>
        <v>-2.0316969597222858</v>
      </c>
      <c r="J22" s="2">
        <f t="shared" si="3"/>
        <v>-2.2842774175499327</v>
      </c>
      <c r="K22" s="2">
        <f t="shared" si="3"/>
        <v>-2.4439387177011178</v>
      </c>
      <c r="L22" s="2">
        <f t="shared" si="3"/>
        <v>-2.5448639079759792</v>
      </c>
      <c r="M22" s="2">
        <f t="shared" si="3"/>
        <v>-2.6086607956524031</v>
      </c>
      <c r="N22" s="2">
        <f t="shared" si="3"/>
        <v>-2.6489881199419467</v>
      </c>
      <c r="O22" s="2">
        <f t="shared" si="3"/>
        <v>-2.6744798507079137</v>
      </c>
      <c r="P22" s="2">
        <f t="shared" si="3"/>
        <v>-2.6905936978052041</v>
      </c>
      <c r="R22">
        <v>6</v>
      </c>
      <c r="S22" s="1">
        <f t="shared" si="4"/>
        <v>1</v>
      </c>
      <c r="T22" s="1">
        <f t="shared" si="4"/>
        <v>1.6321205588285577</v>
      </c>
      <c r="U22" s="1">
        <f t="shared" si="4"/>
        <v>2.0316969597222858</v>
      </c>
      <c r="V22" s="1">
        <f t="shared" si="4"/>
        <v>2.2842774175499327</v>
      </c>
      <c r="W22" s="1">
        <f t="shared" si="4"/>
        <v>2.4439387177011178</v>
      </c>
      <c r="X22" s="1">
        <f t="shared" si="4"/>
        <v>2.5448639079759792</v>
      </c>
      <c r="Y22" s="1">
        <f t="shared" si="4"/>
        <v>2.6086607956524031</v>
      </c>
      <c r="Z22" s="1">
        <f t="shared" si="4"/>
        <v>2.6489881199419467</v>
      </c>
      <c r="AA22" s="1">
        <f t="shared" si="4"/>
        <v>2.6744798507079137</v>
      </c>
      <c r="AB22" s="1">
        <f t="shared" si="4"/>
        <v>2.6905936978052041</v>
      </c>
      <c r="AC22" s="1">
        <f t="shared" si="4"/>
        <v>2.7007795918372208</v>
      </c>
    </row>
    <row r="23" spans="5:42" x14ac:dyDescent="0.35">
      <c r="E23">
        <v>7</v>
      </c>
      <c r="F23" s="2">
        <f t="shared" si="3"/>
        <v>0</v>
      </c>
      <c r="G23" s="2">
        <f t="shared" si="3"/>
        <v>-1</v>
      </c>
      <c r="H23" s="2">
        <f t="shared" si="3"/>
        <v>-1.6321205588285577</v>
      </c>
      <c r="I23" s="2">
        <f t="shared" si="3"/>
        <v>-2.0316969597222858</v>
      </c>
      <c r="J23" s="2">
        <f t="shared" si="3"/>
        <v>-2.2842774175499327</v>
      </c>
      <c r="K23" s="2">
        <f t="shared" si="3"/>
        <v>-2.4439387177011178</v>
      </c>
      <c r="L23" s="2">
        <f t="shared" si="3"/>
        <v>-2.5448639079759792</v>
      </c>
      <c r="M23" s="2">
        <f t="shared" si="3"/>
        <v>-2.6086607956524031</v>
      </c>
      <c r="N23" s="2">
        <f t="shared" si="3"/>
        <v>-2.6489881199419467</v>
      </c>
      <c r="O23" s="2">
        <f t="shared" si="3"/>
        <v>-2.6744798507079137</v>
      </c>
      <c r="P23" s="2">
        <f t="shared" si="3"/>
        <v>-2.6905936978052041</v>
      </c>
      <c r="R23">
        <v>7</v>
      </c>
      <c r="S23" s="1">
        <f t="shared" si="4"/>
        <v>1</v>
      </c>
      <c r="T23" s="1">
        <f t="shared" si="4"/>
        <v>1.6321205588285577</v>
      </c>
      <c r="U23" s="1">
        <f t="shared" si="4"/>
        <v>2.0316969597222858</v>
      </c>
      <c r="V23" s="1">
        <f t="shared" si="4"/>
        <v>2.2842774175499327</v>
      </c>
      <c r="W23" s="1">
        <f t="shared" si="4"/>
        <v>2.4439387177011178</v>
      </c>
      <c r="X23" s="1">
        <f t="shared" si="4"/>
        <v>2.5448639079759792</v>
      </c>
      <c r="Y23" s="1">
        <f t="shared" si="4"/>
        <v>2.6086607956524031</v>
      </c>
      <c r="Z23" s="1">
        <f t="shared" si="4"/>
        <v>2.6489881199419467</v>
      </c>
      <c r="AA23" s="1">
        <f t="shared" si="4"/>
        <v>2.6744798507079137</v>
      </c>
      <c r="AB23" s="1">
        <f t="shared" si="4"/>
        <v>2.6905936978052041</v>
      </c>
      <c r="AC23" s="1">
        <f t="shared" si="4"/>
        <v>2.7007795918372208</v>
      </c>
    </row>
    <row r="24" spans="5:42" x14ac:dyDescent="0.35">
      <c r="E24">
        <v>8</v>
      </c>
      <c r="F24" s="2">
        <f t="shared" si="3"/>
        <v>0</v>
      </c>
      <c r="G24" s="2">
        <f t="shared" si="3"/>
        <v>-1</v>
      </c>
      <c r="H24" s="2">
        <f t="shared" si="3"/>
        <v>-1.6321205588285577</v>
      </c>
      <c r="I24" s="2">
        <f t="shared" si="3"/>
        <v>-2.0316969597222858</v>
      </c>
      <c r="J24" s="2">
        <f t="shared" si="3"/>
        <v>-2.2842774175499327</v>
      </c>
      <c r="K24" s="2">
        <f t="shared" si="3"/>
        <v>-2.4439387177011178</v>
      </c>
      <c r="L24" s="2">
        <f t="shared" si="3"/>
        <v>-2.5448639079759792</v>
      </c>
      <c r="M24" s="2">
        <f t="shared" si="3"/>
        <v>-2.6086607956524031</v>
      </c>
      <c r="N24" s="2">
        <f t="shared" si="3"/>
        <v>-2.6489881199419467</v>
      </c>
      <c r="O24" s="2">
        <f t="shared" si="3"/>
        <v>-2.6744798507079137</v>
      </c>
      <c r="P24" s="2">
        <f t="shared" si="3"/>
        <v>-2.6905936978052041</v>
      </c>
      <c r="R24">
        <v>8</v>
      </c>
      <c r="S24" s="1">
        <f t="shared" si="4"/>
        <v>1</v>
      </c>
      <c r="T24" s="1">
        <f t="shared" si="4"/>
        <v>1.6321205588285577</v>
      </c>
      <c r="U24" s="1">
        <f t="shared" si="4"/>
        <v>2.0316969597222858</v>
      </c>
      <c r="V24" s="1">
        <f t="shared" si="4"/>
        <v>2.2842774175499327</v>
      </c>
      <c r="W24" s="1">
        <f t="shared" si="4"/>
        <v>2.4439387177011178</v>
      </c>
      <c r="X24" s="1">
        <f t="shared" si="4"/>
        <v>2.5448639079759792</v>
      </c>
      <c r="Y24" s="1">
        <f t="shared" si="4"/>
        <v>2.6086607956524031</v>
      </c>
      <c r="Z24" s="1">
        <f t="shared" si="4"/>
        <v>2.6489881199419467</v>
      </c>
      <c r="AA24" s="1">
        <f t="shared" si="4"/>
        <v>2.6744798507079137</v>
      </c>
      <c r="AB24" s="1">
        <f t="shared" si="4"/>
        <v>2.6905936978052041</v>
      </c>
      <c r="AC24" s="1">
        <f t="shared" si="4"/>
        <v>2.7007795918372208</v>
      </c>
    </row>
    <row r="25" spans="5:42" x14ac:dyDescent="0.35">
      <c r="E25">
        <v>9</v>
      </c>
      <c r="F25" s="2">
        <f t="shared" si="3"/>
        <v>0</v>
      </c>
      <c r="G25" s="2">
        <f t="shared" si="3"/>
        <v>-1</v>
      </c>
      <c r="H25" s="2">
        <f t="shared" si="3"/>
        <v>-1.6321205588285577</v>
      </c>
      <c r="I25" s="2">
        <f t="shared" si="3"/>
        <v>-2.0316969597222858</v>
      </c>
      <c r="J25" s="2">
        <f t="shared" si="3"/>
        <v>-2.2842774175499327</v>
      </c>
      <c r="K25" s="2">
        <f t="shared" si="3"/>
        <v>-2.4439387177011178</v>
      </c>
      <c r="L25" s="2">
        <f t="shared" si="3"/>
        <v>-2.5448639079759792</v>
      </c>
      <c r="M25" s="2">
        <f t="shared" si="3"/>
        <v>-2.6086607956524031</v>
      </c>
      <c r="N25" s="2">
        <f t="shared" si="3"/>
        <v>-2.6489881199419467</v>
      </c>
      <c r="O25" s="2">
        <f t="shared" si="3"/>
        <v>-2.6744798507079137</v>
      </c>
      <c r="P25" s="2">
        <f t="shared" si="3"/>
        <v>-2.6905936978052041</v>
      </c>
      <c r="R25">
        <v>9</v>
      </c>
      <c r="S25" s="1">
        <f t="shared" si="4"/>
        <v>1</v>
      </c>
      <c r="T25" s="1">
        <f t="shared" si="4"/>
        <v>1.6321205588285577</v>
      </c>
      <c r="U25" s="1">
        <f t="shared" si="4"/>
        <v>2.0316969597222858</v>
      </c>
      <c r="V25" s="1">
        <f t="shared" si="4"/>
        <v>2.2842774175499327</v>
      </c>
      <c r="W25" s="1">
        <f t="shared" si="4"/>
        <v>2.4439387177011178</v>
      </c>
      <c r="X25" s="1">
        <f t="shared" si="4"/>
        <v>2.5448639079759792</v>
      </c>
      <c r="Y25" s="1">
        <f t="shared" si="4"/>
        <v>2.6086607956524031</v>
      </c>
      <c r="Z25" s="1">
        <f t="shared" si="4"/>
        <v>2.6489881199419467</v>
      </c>
      <c r="AA25" s="1">
        <f t="shared" si="4"/>
        <v>2.6744798507079137</v>
      </c>
      <c r="AB25" s="1">
        <f t="shared" si="4"/>
        <v>2.6905936978052041</v>
      </c>
      <c r="AC25" s="1">
        <f t="shared" si="4"/>
        <v>2.7007795918372208</v>
      </c>
    </row>
    <row r="26" spans="5:42" x14ac:dyDescent="0.35">
      <c r="E26">
        <v>10</v>
      </c>
      <c r="F26" s="2">
        <f t="shared" si="3"/>
        <v>0</v>
      </c>
      <c r="G26" s="2">
        <f t="shared" si="3"/>
        <v>-1</v>
      </c>
      <c r="H26" s="2">
        <f t="shared" si="3"/>
        <v>-1.6321205588285577</v>
      </c>
      <c r="I26" s="2">
        <f t="shared" si="3"/>
        <v>-2.0316969597222858</v>
      </c>
      <c r="J26" s="2">
        <f t="shared" si="3"/>
        <v>-2.2842774175499327</v>
      </c>
      <c r="K26" s="2">
        <f t="shared" si="3"/>
        <v>-2.4439387177011178</v>
      </c>
      <c r="L26" s="2">
        <f t="shared" si="3"/>
        <v>-2.5448639079759792</v>
      </c>
      <c r="M26" s="2">
        <f t="shared" si="3"/>
        <v>-2.6086607956524031</v>
      </c>
      <c r="N26" s="2">
        <f t="shared" si="3"/>
        <v>-2.6489881199419467</v>
      </c>
      <c r="O26" s="2">
        <f t="shared" si="3"/>
        <v>-2.6744798507079137</v>
      </c>
      <c r="P26" s="2">
        <f t="shared" si="3"/>
        <v>-2.6905936978052041</v>
      </c>
      <c r="R26">
        <v>10</v>
      </c>
      <c r="S26" s="1">
        <f t="shared" si="4"/>
        <v>1</v>
      </c>
      <c r="T26" s="1">
        <f t="shared" si="4"/>
        <v>1.6321205588285577</v>
      </c>
      <c r="U26" s="1">
        <f t="shared" si="4"/>
        <v>2.0316969597222858</v>
      </c>
      <c r="V26" s="1">
        <f t="shared" si="4"/>
        <v>2.2842774175499327</v>
      </c>
      <c r="W26" s="1">
        <f t="shared" si="4"/>
        <v>2.4439387177011178</v>
      </c>
      <c r="X26" s="1">
        <f t="shared" si="4"/>
        <v>2.5448639079759792</v>
      </c>
      <c r="Y26" s="1">
        <f t="shared" si="4"/>
        <v>2.6086607956524031</v>
      </c>
      <c r="Z26" s="1">
        <f t="shared" si="4"/>
        <v>2.6489881199419467</v>
      </c>
      <c r="AA26" s="1">
        <f t="shared" si="4"/>
        <v>2.6744798507079137</v>
      </c>
      <c r="AB26" s="1">
        <f t="shared" si="4"/>
        <v>2.6905936978052041</v>
      </c>
      <c r="AC26" s="1">
        <f t="shared" si="4"/>
        <v>2.7007795918372208</v>
      </c>
      <c r="AF26" t="s">
        <v>9</v>
      </c>
    </row>
    <row r="28" spans="5:42" x14ac:dyDescent="0.35">
      <c r="E28" t="s">
        <v>6</v>
      </c>
      <c r="F28">
        <v>0</v>
      </c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R28" t="s">
        <v>7</v>
      </c>
      <c r="S28" s="4">
        <v>0</v>
      </c>
      <c r="T28" s="4">
        <v>1</v>
      </c>
      <c r="U28" s="4">
        <v>2</v>
      </c>
      <c r="V28" s="4">
        <v>3</v>
      </c>
      <c r="W28" s="4">
        <v>4</v>
      </c>
      <c r="X28" s="4">
        <v>5</v>
      </c>
      <c r="Y28" s="4">
        <v>6</v>
      </c>
      <c r="Z28" s="4">
        <v>7</v>
      </c>
      <c r="AA28" s="4">
        <v>8</v>
      </c>
      <c r="AB28" s="4">
        <v>9</v>
      </c>
      <c r="AC28" s="4">
        <v>10</v>
      </c>
      <c r="AE28" t="s">
        <v>8</v>
      </c>
      <c r="AF28" s="4">
        <v>0</v>
      </c>
      <c r="AG28" s="4">
        <v>1</v>
      </c>
      <c r="AH28" s="4">
        <v>2</v>
      </c>
      <c r="AI28" s="4">
        <v>3</v>
      </c>
      <c r="AJ28" s="4">
        <v>4</v>
      </c>
      <c r="AK28" s="4">
        <v>5</v>
      </c>
      <c r="AL28" s="4">
        <v>6</v>
      </c>
      <c r="AM28" s="4">
        <v>7</v>
      </c>
      <c r="AN28" s="4">
        <v>8</v>
      </c>
      <c r="AO28" s="4">
        <v>9</v>
      </c>
      <c r="AP28" s="4">
        <v>10</v>
      </c>
    </row>
    <row r="29" spans="5:42" x14ac:dyDescent="0.35">
      <c r="E29">
        <v>0</v>
      </c>
      <c r="F29" s="2">
        <f t="shared" ref="F29:P39" si="5">F3+F16</f>
        <v>0</v>
      </c>
      <c r="G29" s="2">
        <f t="shared" si="5"/>
        <v>-1</v>
      </c>
      <c r="H29" s="2">
        <f t="shared" si="5"/>
        <v>-1.6321205588285577</v>
      </c>
      <c r="I29" s="2">
        <f t="shared" si="5"/>
        <v>-2.0316969597222858</v>
      </c>
      <c r="J29" s="2">
        <f t="shared" si="5"/>
        <v>-2.2842774175499327</v>
      </c>
      <c r="K29" s="2">
        <f t="shared" si="5"/>
        <v>-2.4439387177011178</v>
      </c>
      <c r="L29" s="2">
        <f t="shared" si="5"/>
        <v>-2.5448639079759792</v>
      </c>
      <c r="M29" s="2">
        <f t="shared" si="5"/>
        <v>-2.6086607956524031</v>
      </c>
      <c r="N29" s="2">
        <f t="shared" si="5"/>
        <v>-2.6489881199419467</v>
      </c>
      <c r="O29" s="2">
        <f t="shared" si="5"/>
        <v>-2.6744798507079137</v>
      </c>
      <c r="P29" s="2">
        <f t="shared" si="5"/>
        <v>-2.6905936978052041</v>
      </c>
      <c r="R29">
        <v>0</v>
      </c>
      <c r="S29" s="5">
        <f t="shared" ref="S29:AC39" si="6">S3+S16</f>
        <v>2</v>
      </c>
      <c r="T29" s="5">
        <f t="shared" si="6"/>
        <v>2.6321205588285577</v>
      </c>
      <c r="U29" s="5">
        <f t="shared" si="6"/>
        <v>3.0316969597222858</v>
      </c>
      <c r="V29" s="5">
        <f t="shared" si="6"/>
        <v>3.2842774175499327</v>
      </c>
      <c r="W29" s="5">
        <f t="shared" si="6"/>
        <v>3.4439387177011178</v>
      </c>
      <c r="X29" s="5">
        <f t="shared" si="6"/>
        <v>3.5448639079759792</v>
      </c>
      <c r="Y29" s="5">
        <f t="shared" si="6"/>
        <v>3.6086607956524031</v>
      </c>
      <c r="Z29" s="5">
        <f t="shared" si="6"/>
        <v>3.6489881199419467</v>
      </c>
      <c r="AA29" s="5">
        <f t="shared" si="6"/>
        <v>3.6744798507079137</v>
      </c>
      <c r="AB29" s="5">
        <f t="shared" si="6"/>
        <v>3.6905936978052041</v>
      </c>
      <c r="AC29" s="5">
        <f t="shared" si="6"/>
        <v>3.7007795918372208</v>
      </c>
      <c r="AE29">
        <v>0</v>
      </c>
      <c r="AF29" s="5">
        <f>F29+S29</f>
        <v>2</v>
      </c>
      <c r="AG29" s="5">
        <f t="shared" ref="AG29:AP39" si="7">G29+T29</f>
        <v>1.6321205588285577</v>
      </c>
      <c r="AH29" s="5">
        <f t="shared" si="7"/>
        <v>1.3995764008937281</v>
      </c>
      <c r="AI29" s="5">
        <f t="shared" si="7"/>
        <v>1.2525804578276469</v>
      </c>
      <c r="AJ29" s="5">
        <f t="shared" si="7"/>
        <v>1.1596613001511851</v>
      </c>
      <c r="AK29" s="5">
        <f t="shared" si="7"/>
        <v>1.1009251902748614</v>
      </c>
      <c r="AL29" s="5">
        <f t="shared" si="7"/>
        <v>1.0637968876764239</v>
      </c>
      <c r="AM29" s="5">
        <f t="shared" si="7"/>
        <v>1.0403273242895437</v>
      </c>
      <c r="AN29" s="5">
        <f t="shared" si="7"/>
        <v>1.025491730765967</v>
      </c>
      <c r="AO29" s="5">
        <f t="shared" si="7"/>
        <v>1.0161138470972904</v>
      </c>
      <c r="AP29" s="5">
        <f t="shared" si="7"/>
        <v>1.0101858940320168</v>
      </c>
    </row>
    <row r="30" spans="5:42" x14ac:dyDescent="0.35">
      <c r="E30">
        <v>1</v>
      </c>
      <c r="F30" s="2">
        <f t="shared" si="5"/>
        <v>-1</v>
      </c>
      <c r="G30" s="2">
        <f t="shared" si="5"/>
        <v>-2</v>
      </c>
      <c r="H30" s="2">
        <f t="shared" si="5"/>
        <v>-2.6321205588285577</v>
      </c>
      <c r="I30" s="2">
        <f t="shared" si="5"/>
        <v>-3.0316969597222858</v>
      </c>
      <c r="J30" s="2">
        <f t="shared" si="5"/>
        <v>-3.2842774175499327</v>
      </c>
      <c r="K30" s="2">
        <f t="shared" si="5"/>
        <v>-3.4439387177011178</v>
      </c>
      <c r="L30" s="2">
        <f t="shared" si="5"/>
        <v>-3.5448639079759792</v>
      </c>
      <c r="M30" s="2">
        <f t="shared" si="5"/>
        <v>-3.6086607956524031</v>
      </c>
      <c r="N30" s="2">
        <f t="shared" si="5"/>
        <v>-3.6489881199419467</v>
      </c>
      <c r="O30" s="2">
        <f t="shared" si="5"/>
        <v>-3.6744798507079137</v>
      </c>
      <c r="P30" s="2">
        <f t="shared" si="5"/>
        <v>-3.6905936978052041</v>
      </c>
      <c r="R30">
        <v>1</v>
      </c>
      <c r="S30" s="5">
        <f t="shared" si="6"/>
        <v>2.6321205588285577</v>
      </c>
      <c r="T30" s="5">
        <f t="shared" si="6"/>
        <v>3.2642411176571153</v>
      </c>
      <c r="U30" s="5">
        <f t="shared" si="6"/>
        <v>3.6638175185508435</v>
      </c>
      <c r="V30" s="5">
        <f t="shared" si="6"/>
        <v>3.9163979763784904</v>
      </c>
      <c r="W30" s="5">
        <f t="shared" si="6"/>
        <v>4.0760592765296755</v>
      </c>
      <c r="X30" s="5">
        <f t="shared" si="6"/>
        <v>4.1769844668045373</v>
      </c>
      <c r="Y30" s="5">
        <f t="shared" si="6"/>
        <v>4.2407813544809603</v>
      </c>
      <c r="Z30" s="5">
        <f t="shared" si="6"/>
        <v>4.2811086787705044</v>
      </c>
      <c r="AA30" s="5">
        <f t="shared" si="6"/>
        <v>4.3066004095364718</v>
      </c>
      <c r="AB30" s="5">
        <f t="shared" si="6"/>
        <v>4.3227142566337617</v>
      </c>
      <c r="AC30" s="5">
        <f t="shared" si="6"/>
        <v>4.3329001506657789</v>
      </c>
      <c r="AE30">
        <v>1</v>
      </c>
      <c r="AF30" s="5">
        <f t="shared" ref="AF30:AF39" si="8">F30+S30</f>
        <v>1.6321205588285577</v>
      </c>
      <c r="AG30" s="5">
        <f t="shared" si="7"/>
        <v>1.2642411176571153</v>
      </c>
      <c r="AH30" s="5">
        <f t="shared" si="7"/>
        <v>1.0316969597222858</v>
      </c>
      <c r="AI30" s="5">
        <f t="shared" si="7"/>
        <v>0.8847010166562046</v>
      </c>
      <c r="AJ30" s="5">
        <f t="shared" si="7"/>
        <v>0.79178185897974274</v>
      </c>
      <c r="AK30" s="5">
        <f t="shared" si="7"/>
        <v>0.73304574910341946</v>
      </c>
      <c r="AL30" s="5">
        <f t="shared" si="7"/>
        <v>0.69591744650498111</v>
      </c>
      <c r="AM30" s="5">
        <f t="shared" si="7"/>
        <v>0.67244788311810133</v>
      </c>
      <c r="AN30" s="5">
        <f t="shared" si="7"/>
        <v>0.65761228959452511</v>
      </c>
      <c r="AO30" s="5">
        <f t="shared" si="7"/>
        <v>0.64823440592584802</v>
      </c>
      <c r="AP30" s="5">
        <f t="shared" si="7"/>
        <v>0.64230645286057486</v>
      </c>
    </row>
    <row r="31" spans="5:42" x14ac:dyDescent="0.35">
      <c r="E31">
        <v>2</v>
      </c>
      <c r="F31" s="2">
        <f t="shared" si="5"/>
        <v>-1.6321205588285577</v>
      </c>
      <c r="G31" s="2">
        <f t="shared" si="5"/>
        <v>-2.6321205588285577</v>
      </c>
      <c r="H31" s="2">
        <f t="shared" si="5"/>
        <v>-3.2642411176571153</v>
      </c>
      <c r="I31" s="2">
        <f t="shared" si="5"/>
        <v>-3.6638175185508435</v>
      </c>
      <c r="J31" s="2">
        <f t="shared" si="5"/>
        <v>-3.9163979763784904</v>
      </c>
      <c r="K31" s="2">
        <f t="shared" si="5"/>
        <v>-4.0760592765296755</v>
      </c>
      <c r="L31" s="2">
        <f t="shared" si="5"/>
        <v>-4.1769844668045373</v>
      </c>
      <c r="M31" s="2">
        <f t="shared" si="5"/>
        <v>-4.2407813544809603</v>
      </c>
      <c r="N31" s="2">
        <f t="shared" si="5"/>
        <v>-4.2811086787705044</v>
      </c>
      <c r="O31" s="2">
        <f t="shared" si="5"/>
        <v>-4.3066004095364718</v>
      </c>
      <c r="P31" s="2">
        <f t="shared" si="5"/>
        <v>-4.3227142566337617</v>
      </c>
      <c r="R31">
        <v>2</v>
      </c>
      <c r="S31" s="5">
        <f t="shared" si="6"/>
        <v>3.0316969597222858</v>
      </c>
      <c r="T31" s="5">
        <f t="shared" si="6"/>
        <v>3.6638175185508435</v>
      </c>
      <c r="U31" s="5">
        <f t="shared" si="6"/>
        <v>4.0633939194445716</v>
      </c>
      <c r="V31" s="5">
        <f t="shared" si="6"/>
        <v>4.3159743772722186</v>
      </c>
      <c r="W31" s="5">
        <f t="shared" si="6"/>
        <v>4.4756356774234032</v>
      </c>
      <c r="X31" s="5">
        <f t="shared" si="6"/>
        <v>4.576560867698265</v>
      </c>
      <c r="Y31" s="5">
        <f t="shared" si="6"/>
        <v>4.6403577553746889</v>
      </c>
      <c r="Z31" s="5">
        <f t="shared" si="6"/>
        <v>4.680685079664233</v>
      </c>
      <c r="AA31" s="5">
        <f t="shared" si="6"/>
        <v>4.7061768104301995</v>
      </c>
      <c r="AB31" s="5">
        <f t="shared" si="6"/>
        <v>4.7222906575274894</v>
      </c>
      <c r="AC31" s="5">
        <f t="shared" si="6"/>
        <v>4.7324765515595066</v>
      </c>
      <c r="AE31">
        <v>2</v>
      </c>
      <c r="AF31" s="5">
        <f t="shared" si="8"/>
        <v>1.3995764008937281</v>
      </c>
      <c r="AG31" s="5">
        <f t="shared" si="7"/>
        <v>1.0316969597222858</v>
      </c>
      <c r="AH31" s="5">
        <f t="shared" si="7"/>
        <v>0.79915280178745629</v>
      </c>
      <c r="AI31" s="5">
        <f t="shared" si="7"/>
        <v>0.65215685872137508</v>
      </c>
      <c r="AJ31" s="5">
        <f t="shared" si="7"/>
        <v>0.55923770104491277</v>
      </c>
      <c r="AK31" s="5">
        <f t="shared" si="7"/>
        <v>0.5005015911685895</v>
      </c>
      <c r="AL31" s="5">
        <f t="shared" si="7"/>
        <v>0.46337328857015159</v>
      </c>
      <c r="AM31" s="5">
        <f t="shared" si="7"/>
        <v>0.4399037251832727</v>
      </c>
      <c r="AN31" s="5">
        <f t="shared" si="7"/>
        <v>0.42506813165969515</v>
      </c>
      <c r="AO31" s="5">
        <f t="shared" si="7"/>
        <v>0.41569024799101761</v>
      </c>
      <c r="AP31" s="5">
        <f t="shared" si="7"/>
        <v>0.4097622949257449</v>
      </c>
    </row>
    <row r="32" spans="5:42" x14ac:dyDescent="0.35">
      <c r="E32">
        <v>3</v>
      </c>
      <c r="F32" s="2">
        <f t="shared" si="5"/>
        <v>-2.0316969597222858</v>
      </c>
      <c r="G32" s="2">
        <f t="shared" si="5"/>
        <v>-3.0316969597222858</v>
      </c>
      <c r="H32" s="2">
        <f t="shared" si="5"/>
        <v>-3.6638175185508435</v>
      </c>
      <c r="I32" s="2">
        <f t="shared" si="5"/>
        <v>-4.0633939194445716</v>
      </c>
      <c r="J32" s="2">
        <f t="shared" si="5"/>
        <v>-4.3159743772722186</v>
      </c>
      <c r="K32" s="2">
        <f t="shared" si="5"/>
        <v>-4.4756356774234032</v>
      </c>
      <c r="L32" s="2">
        <f t="shared" si="5"/>
        <v>-4.576560867698265</v>
      </c>
      <c r="M32" s="2">
        <f t="shared" si="5"/>
        <v>-4.6403577553746889</v>
      </c>
      <c r="N32" s="2">
        <f t="shared" si="5"/>
        <v>-4.680685079664233</v>
      </c>
      <c r="O32" s="2">
        <f t="shared" si="5"/>
        <v>-4.7061768104301995</v>
      </c>
      <c r="P32" s="2">
        <f t="shared" si="5"/>
        <v>-4.7222906575274894</v>
      </c>
      <c r="R32">
        <v>3</v>
      </c>
      <c r="S32" s="5">
        <f t="shared" si="6"/>
        <v>3.2842774175499327</v>
      </c>
      <c r="T32" s="5">
        <f t="shared" si="6"/>
        <v>3.9163979763784904</v>
      </c>
      <c r="U32" s="5">
        <f t="shared" si="6"/>
        <v>4.3159743772722186</v>
      </c>
      <c r="V32" s="5">
        <f t="shared" si="6"/>
        <v>4.5685548350998655</v>
      </c>
      <c r="W32" s="5">
        <f t="shared" si="6"/>
        <v>4.728216135251051</v>
      </c>
      <c r="X32" s="5">
        <f t="shared" si="6"/>
        <v>4.8291413255259119</v>
      </c>
      <c r="Y32" s="5">
        <f t="shared" si="6"/>
        <v>4.8929382132023358</v>
      </c>
      <c r="Z32" s="5">
        <f t="shared" si="6"/>
        <v>4.933265537491879</v>
      </c>
      <c r="AA32" s="5">
        <f t="shared" si="6"/>
        <v>4.9587572682578465</v>
      </c>
      <c r="AB32" s="5">
        <f t="shared" si="6"/>
        <v>4.9748711153551373</v>
      </c>
      <c r="AC32" s="5">
        <f t="shared" si="6"/>
        <v>4.9850570093871536</v>
      </c>
      <c r="AE32">
        <v>3</v>
      </c>
      <c r="AF32" s="5">
        <f t="shared" si="8"/>
        <v>1.2525804578276469</v>
      </c>
      <c r="AG32" s="5">
        <f t="shared" si="7"/>
        <v>0.8847010166562046</v>
      </c>
      <c r="AH32" s="5">
        <f t="shared" si="7"/>
        <v>0.65215685872137508</v>
      </c>
      <c r="AI32" s="5">
        <f t="shared" si="7"/>
        <v>0.50516091565529386</v>
      </c>
      <c r="AJ32" s="5">
        <f t="shared" si="7"/>
        <v>0.41224175797883245</v>
      </c>
      <c r="AK32" s="5">
        <f t="shared" si="7"/>
        <v>0.35350564810250873</v>
      </c>
      <c r="AL32" s="5">
        <f t="shared" si="7"/>
        <v>0.31637734550407082</v>
      </c>
      <c r="AM32" s="5">
        <f t="shared" si="7"/>
        <v>0.29290778211719015</v>
      </c>
      <c r="AN32" s="5">
        <f t="shared" si="7"/>
        <v>0.27807218859361349</v>
      </c>
      <c r="AO32" s="5">
        <f t="shared" si="7"/>
        <v>0.26869430492493773</v>
      </c>
      <c r="AP32" s="5">
        <f t="shared" si="7"/>
        <v>0.26276635185966413</v>
      </c>
    </row>
    <row r="33" spans="2:42" x14ac:dyDescent="0.35">
      <c r="E33">
        <v>4</v>
      </c>
      <c r="F33" s="2">
        <f t="shared" si="5"/>
        <v>-2.2842774175499327</v>
      </c>
      <c r="G33" s="2">
        <f t="shared" si="5"/>
        <v>-3.2842774175499327</v>
      </c>
      <c r="H33" s="2">
        <f t="shared" si="5"/>
        <v>-3.9163979763784904</v>
      </c>
      <c r="I33" s="2">
        <f t="shared" si="5"/>
        <v>-4.3159743772722186</v>
      </c>
      <c r="J33" s="2">
        <f t="shared" si="5"/>
        <v>-4.5685548350998655</v>
      </c>
      <c r="K33" s="2">
        <f t="shared" si="5"/>
        <v>-4.728216135251051</v>
      </c>
      <c r="L33" s="2">
        <f t="shared" si="5"/>
        <v>-4.8291413255259119</v>
      </c>
      <c r="M33" s="2">
        <f t="shared" si="5"/>
        <v>-4.8929382132023358</v>
      </c>
      <c r="N33" s="2">
        <f t="shared" si="5"/>
        <v>-4.933265537491879</v>
      </c>
      <c r="O33" s="2">
        <f t="shared" si="5"/>
        <v>-4.9587572682578465</v>
      </c>
      <c r="P33" s="2">
        <f t="shared" si="5"/>
        <v>-4.9748711153551373</v>
      </c>
      <c r="R33">
        <v>4</v>
      </c>
      <c r="S33" s="5">
        <f t="shared" si="6"/>
        <v>3.4439387177011178</v>
      </c>
      <c r="T33" s="5">
        <f t="shared" si="6"/>
        <v>4.0760592765296755</v>
      </c>
      <c r="U33" s="5">
        <f t="shared" si="6"/>
        <v>4.4756356774234032</v>
      </c>
      <c r="V33" s="5">
        <f t="shared" si="6"/>
        <v>4.728216135251051</v>
      </c>
      <c r="W33" s="5">
        <f t="shared" si="6"/>
        <v>4.8878774354022356</v>
      </c>
      <c r="X33" s="5">
        <f t="shared" si="6"/>
        <v>4.9888026256770974</v>
      </c>
      <c r="Y33" s="5">
        <f t="shared" si="6"/>
        <v>5.0525995133535204</v>
      </c>
      <c r="Z33" s="5">
        <f t="shared" si="6"/>
        <v>5.0929268376430645</v>
      </c>
      <c r="AA33" s="5">
        <f t="shared" si="6"/>
        <v>5.118418568409032</v>
      </c>
      <c r="AB33" s="5">
        <f t="shared" si="6"/>
        <v>5.1345324155063219</v>
      </c>
      <c r="AC33" s="5">
        <f t="shared" si="6"/>
        <v>5.1447183095383391</v>
      </c>
      <c r="AE33">
        <v>4</v>
      </c>
      <c r="AF33" s="5">
        <f t="shared" si="8"/>
        <v>1.1596613001511851</v>
      </c>
      <c r="AG33" s="5">
        <f t="shared" si="7"/>
        <v>0.79178185897974274</v>
      </c>
      <c r="AH33" s="5">
        <f t="shared" si="7"/>
        <v>0.55923770104491277</v>
      </c>
      <c r="AI33" s="5">
        <f t="shared" si="7"/>
        <v>0.41224175797883245</v>
      </c>
      <c r="AJ33" s="5">
        <f t="shared" si="7"/>
        <v>0.31932260030237014</v>
      </c>
      <c r="AK33" s="5">
        <f t="shared" si="7"/>
        <v>0.26058649042604642</v>
      </c>
      <c r="AL33" s="5">
        <f t="shared" si="7"/>
        <v>0.22345818782760851</v>
      </c>
      <c r="AM33" s="5">
        <f t="shared" si="7"/>
        <v>0.19998862444072874</v>
      </c>
      <c r="AN33" s="5">
        <f t="shared" si="7"/>
        <v>0.18515303091715296</v>
      </c>
      <c r="AO33" s="5">
        <f t="shared" si="7"/>
        <v>0.17577514724847543</v>
      </c>
      <c r="AP33" s="5">
        <f t="shared" si="7"/>
        <v>0.16984719418320182</v>
      </c>
    </row>
    <row r="34" spans="2:42" x14ac:dyDescent="0.35">
      <c r="E34">
        <v>5</v>
      </c>
      <c r="F34" s="2">
        <f t="shared" si="5"/>
        <v>-2.4439387177011178</v>
      </c>
      <c r="G34" s="2">
        <f t="shared" si="5"/>
        <v>-3.4439387177011178</v>
      </c>
      <c r="H34" s="2">
        <f t="shared" si="5"/>
        <v>-4.0760592765296755</v>
      </c>
      <c r="I34" s="2">
        <f t="shared" si="5"/>
        <v>-4.4756356774234032</v>
      </c>
      <c r="J34" s="2">
        <f t="shared" si="5"/>
        <v>-4.728216135251051</v>
      </c>
      <c r="K34" s="2">
        <f t="shared" si="5"/>
        <v>-4.8878774354022356</v>
      </c>
      <c r="L34" s="2">
        <f t="shared" si="5"/>
        <v>-4.9888026256770974</v>
      </c>
      <c r="M34" s="2">
        <f t="shared" si="5"/>
        <v>-5.0525995133535204</v>
      </c>
      <c r="N34" s="2">
        <f t="shared" si="5"/>
        <v>-5.0929268376430645</v>
      </c>
      <c r="O34" s="2">
        <f t="shared" si="5"/>
        <v>-5.118418568409032</v>
      </c>
      <c r="P34" s="2">
        <f t="shared" si="5"/>
        <v>-5.1345324155063219</v>
      </c>
      <c r="R34">
        <v>5</v>
      </c>
      <c r="S34" s="5">
        <f t="shared" si="6"/>
        <v>3.5448639079759792</v>
      </c>
      <c r="T34" s="5">
        <f t="shared" si="6"/>
        <v>4.1769844668045373</v>
      </c>
      <c r="U34" s="5">
        <f t="shared" si="6"/>
        <v>4.576560867698265</v>
      </c>
      <c r="V34" s="5">
        <f t="shared" si="6"/>
        <v>4.8291413255259119</v>
      </c>
      <c r="W34" s="5">
        <f t="shared" si="6"/>
        <v>4.9888026256770974</v>
      </c>
      <c r="X34" s="5">
        <f t="shared" si="6"/>
        <v>5.0897278159519583</v>
      </c>
      <c r="Y34" s="5">
        <f t="shared" si="6"/>
        <v>5.1535247036283822</v>
      </c>
      <c r="Z34" s="5">
        <f t="shared" si="6"/>
        <v>5.1938520279179254</v>
      </c>
      <c r="AA34" s="5">
        <f t="shared" si="6"/>
        <v>5.2193437586838929</v>
      </c>
      <c r="AB34" s="5">
        <f t="shared" si="6"/>
        <v>5.2354576057811837</v>
      </c>
      <c r="AC34" s="5">
        <f t="shared" si="6"/>
        <v>5.2456434998132</v>
      </c>
      <c r="AE34">
        <v>5</v>
      </c>
      <c r="AF34" s="5">
        <f t="shared" si="8"/>
        <v>1.1009251902748614</v>
      </c>
      <c r="AG34" s="5">
        <f t="shared" si="7"/>
        <v>0.73304574910341946</v>
      </c>
      <c r="AH34" s="5">
        <f t="shared" si="7"/>
        <v>0.5005015911685895</v>
      </c>
      <c r="AI34" s="5">
        <f t="shared" si="7"/>
        <v>0.35350564810250873</v>
      </c>
      <c r="AJ34" s="5">
        <f t="shared" si="7"/>
        <v>0.26058649042604642</v>
      </c>
      <c r="AK34" s="5">
        <f t="shared" si="7"/>
        <v>0.20185038054972271</v>
      </c>
      <c r="AL34" s="5">
        <f t="shared" si="7"/>
        <v>0.1647220779512848</v>
      </c>
      <c r="AM34" s="5">
        <f t="shared" si="7"/>
        <v>0.14125251456440502</v>
      </c>
      <c r="AN34" s="5">
        <f t="shared" si="7"/>
        <v>0.12641692104082836</v>
      </c>
      <c r="AO34" s="5">
        <f t="shared" si="7"/>
        <v>0.11703903737215171</v>
      </c>
      <c r="AP34" s="5">
        <f t="shared" si="7"/>
        <v>0.11111108430687811</v>
      </c>
    </row>
    <row r="35" spans="2:42" x14ac:dyDescent="0.35">
      <c r="E35">
        <v>6</v>
      </c>
      <c r="F35" s="2">
        <f t="shared" si="5"/>
        <v>-2.5448639079759792</v>
      </c>
      <c r="G35" s="2">
        <f t="shared" si="5"/>
        <v>-3.5448639079759792</v>
      </c>
      <c r="H35" s="2">
        <f t="shared" si="5"/>
        <v>-4.1769844668045373</v>
      </c>
      <c r="I35" s="2">
        <f t="shared" si="5"/>
        <v>-4.576560867698265</v>
      </c>
      <c r="J35" s="2">
        <f t="shared" si="5"/>
        <v>-4.8291413255259119</v>
      </c>
      <c r="K35" s="2">
        <f t="shared" si="5"/>
        <v>-4.9888026256770974</v>
      </c>
      <c r="L35" s="2">
        <f t="shared" si="5"/>
        <v>-5.0897278159519583</v>
      </c>
      <c r="M35" s="2">
        <f t="shared" si="5"/>
        <v>-5.1535247036283822</v>
      </c>
      <c r="N35" s="2">
        <f t="shared" si="5"/>
        <v>-5.1938520279179254</v>
      </c>
      <c r="O35" s="2">
        <f t="shared" si="5"/>
        <v>-5.2193437586838929</v>
      </c>
      <c r="P35" s="2">
        <f t="shared" si="5"/>
        <v>-5.2354576057811837</v>
      </c>
      <c r="R35">
        <v>6</v>
      </c>
      <c r="S35" s="5">
        <f t="shared" si="6"/>
        <v>3.6086607956524031</v>
      </c>
      <c r="T35" s="5">
        <f t="shared" si="6"/>
        <v>4.2407813544809603</v>
      </c>
      <c r="U35" s="5">
        <f t="shared" si="6"/>
        <v>4.6403577553746889</v>
      </c>
      <c r="V35" s="5">
        <f t="shared" si="6"/>
        <v>4.8929382132023358</v>
      </c>
      <c r="W35" s="5">
        <f t="shared" si="6"/>
        <v>5.0525995133535204</v>
      </c>
      <c r="X35" s="5">
        <f t="shared" si="6"/>
        <v>5.1535247036283822</v>
      </c>
      <c r="Y35" s="5">
        <f t="shared" si="6"/>
        <v>5.2173215913048061</v>
      </c>
      <c r="Z35" s="5">
        <f t="shared" si="6"/>
        <v>5.2576489155943502</v>
      </c>
      <c r="AA35" s="5">
        <f t="shared" si="6"/>
        <v>5.2831406463603168</v>
      </c>
      <c r="AB35" s="5">
        <f t="shared" si="6"/>
        <v>5.2992544934576067</v>
      </c>
      <c r="AC35" s="5">
        <f t="shared" si="6"/>
        <v>5.3094403874896239</v>
      </c>
      <c r="AE35">
        <v>6</v>
      </c>
      <c r="AF35" s="5">
        <f t="shared" si="8"/>
        <v>1.0637968876764239</v>
      </c>
      <c r="AG35" s="5">
        <f t="shared" si="7"/>
        <v>0.69591744650498111</v>
      </c>
      <c r="AH35" s="5">
        <f t="shared" si="7"/>
        <v>0.46337328857015159</v>
      </c>
      <c r="AI35" s="5">
        <f t="shared" si="7"/>
        <v>0.31637734550407082</v>
      </c>
      <c r="AJ35" s="5">
        <f t="shared" si="7"/>
        <v>0.22345818782760851</v>
      </c>
      <c r="AK35" s="5">
        <f t="shared" si="7"/>
        <v>0.1647220779512848</v>
      </c>
      <c r="AL35" s="5">
        <f t="shared" si="7"/>
        <v>0.12759377535284777</v>
      </c>
      <c r="AM35" s="5">
        <f t="shared" si="7"/>
        <v>0.10412421196596799</v>
      </c>
      <c r="AN35" s="5">
        <f t="shared" si="7"/>
        <v>8.9288618442391332E-2</v>
      </c>
      <c r="AO35" s="5">
        <f t="shared" si="7"/>
        <v>7.9910734773713799E-2</v>
      </c>
      <c r="AP35" s="5">
        <f t="shared" si="7"/>
        <v>7.3982781708440193E-2</v>
      </c>
    </row>
    <row r="36" spans="2:42" x14ac:dyDescent="0.35">
      <c r="E36">
        <v>7</v>
      </c>
      <c r="F36" s="2">
        <f t="shared" si="5"/>
        <v>-2.6086607956524031</v>
      </c>
      <c r="G36" s="2">
        <f t="shared" si="5"/>
        <v>-3.6086607956524031</v>
      </c>
      <c r="H36" s="2">
        <f t="shared" si="5"/>
        <v>-4.2407813544809603</v>
      </c>
      <c r="I36" s="2">
        <f t="shared" si="5"/>
        <v>-4.6403577553746889</v>
      </c>
      <c r="J36" s="2">
        <f t="shared" si="5"/>
        <v>-4.8929382132023358</v>
      </c>
      <c r="K36" s="2">
        <f t="shared" si="5"/>
        <v>-5.0525995133535204</v>
      </c>
      <c r="L36" s="2">
        <f t="shared" si="5"/>
        <v>-5.1535247036283822</v>
      </c>
      <c r="M36" s="2">
        <f t="shared" si="5"/>
        <v>-5.2173215913048061</v>
      </c>
      <c r="N36" s="2">
        <f t="shared" si="5"/>
        <v>-5.2576489155943502</v>
      </c>
      <c r="O36" s="2">
        <f t="shared" si="5"/>
        <v>-5.2831406463603168</v>
      </c>
      <c r="P36" s="2">
        <f t="shared" si="5"/>
        <v>-5.2992544934576067</v>
      </c>
      <c r="R36">
        <v>7</v>
      </c>
      <c r="S36" s="5">
        <f t="shared" si="6"/>
        <v>3.6489881199419467</v>
      </c>
      <c r="T36" s="5">
        <f t="shared" si="6"/>
        <v>4.2811086787705044</v>
      </c>
      <c r="U36" s="5">
        <f t="shared" si="6"/>
        <v>4.680685079664233</v>
      </c>
      <c r="V36" s="5">
        <f t="shared" si="6"/>
        <v>4.933265537491879</v>
      </c>
      <c r="W36" s="5">
        <f t="shared" si="6"/>
        <v>5.0929268376430645</v>
      </c>
      <c r="X36" s="5">
        <f t="shared" si="6"/>
        <v>5.1938520279179254</v>
      </c>
      <c r="Y36" s="5">
        <f t="shared" si="6"/>
        <v>5.2576489155943502</v>
      </c>
      <c r="Z36" s="5">
        <f t="shared" si="6"/>
        <v>5.2979762398838934</v>
      </c>
      <c r="AA36" s="5">
        <f t="shared" si="6"/>
        <v>5.32346797064986</v>
      </c>
      <c r="AB36" s="5">
        <f t="shared" si="6"/>
        <v>5.3395818177471508</v>
      </c>
      <c r="AC36" s="5">
        <f t="shared" si="6"/>
        <v>5.3497677117791671</v>
      </c>
      <c r="AE36">
        <v>7</v>
      </c>
      <c r="AF36" s="5">
        <f t="shared" si="8"/>
        <v>1.0403273242895437</v>
      </c>
      <c r="AG36" s="5">
        <f t="shared" si="7"/>
        <v>0.67244788311810133</v>
      </c>
      <c r="AH36" s="5">
        <f t="shared" si="7"/>
        <v>0.4399037251832727</v>
      </c>
      <c r="AI36" s="5">
        <f t="shared" si="7"/>
        <v>0.29290778211719015</v>
      </c>
      <c r="AJ36" s="5">
        <f t="shared" si="7"/>
        <v>0.19998862444072874</v>
      </c>
      <c r="AK36" s="5">
        <f t="shared" si="7"/>
        <v>0.14125251456440502</v>
      </c>
      <c r="AL36" s="5">
        <f t="shared" si="7"/>
        <v>0.10412421196596799</v>
      </c>
      <c r="AM36" s="5">
        <f t="shared" si="7"/>
        <v>8.0654648579087329E-2</v>
      </c>
      <c r="AN36" s="5">
        <f t="shared" si="7"/>
        <v>6.5819055055509779E-2</v>
      </c>
      <c r="AO36" s="5">
        <f t="shared" si="7"/>
        <v>5.6441171386834021E-2</v>
      </c>
      <c r="AP36" s="5">
        <f t="shared" si="7"/>
        <v>5.0513218321560416E-2</v>
      </c>
    </row>
    <row r="37" spans="2:42" x14ac:dyDescent="0.35">
      <c r="E37">
        <v>8</v>
      </c>
      <c r="F37" s="2">
        <f t="shared" si="5"/>
        <v>-2.6489881199419467</v>
      </c>
      <c r="G37" s="2">
        <f t="shared" si="5"/>
        <v>-3.6489881199419467</v>
      </c>
      <c r="H37" s="2">
        <f t="shared" si="5"/>
        <v>-4.2811086787705044</v>
      </c>
      <c r="I37" s="2">
        <f t="shared" si="5"/>
        <v>-4.680685079664233</v>
      </c>
      <c r="J37" s="2">
        <f t="shared" si="5"/>
        <v>-4.933265537491879</v>
      </c>
      <c r="K37" s="2">
        <f t="shared" si="5"/>
        <v>-5.0929268376430645</v>
      </c>
      <c r="L37" s="2">
        <f t="shared" si="5"/>
        <v>-5.1938520279179254</v>
      </c>
      <c r="M37" s="2">
        <f t="shared" si="5"/>
        <v>-5.2576489155943502</v>
      </c>
      <c r="N37" s="2">
        <f t="shared" si="5"/>
        <v>-5.2979762398838934</v>
      </c>
      <c r="O37" s="2">
        <f t="shared" si="5"/>
        <v>-5.32346797064986</v>
      </c>
      <c r="P37" s="2">
        <f t="shared" si="5"/>
        <v>-5.3395818177471508</v>
      </c>
      <c r="R37">
        <v>8</v>
      </c>
      <c r="S37" s="5">
        <f t="shared" si="6"/>
        <v>3.6744798507079137</v>
      </c>
      <c r="T37" s="5">
        <f t="shared" si="6"/>
        <v>4.3066004095364718</v>
      </c>
      <c r="U37" s="5">
        <f t="shared" si="6"/>
        <v>4.7061768104301995</v>
      </c>
      <c r="V37" s="5">
        <f t="shared" si="6"/>
        <v>4.9587572682578465</v>
      </c>
      <c r="W37" s="5">
        <f t="shared" si="6"/>
        <v>5.118418568409032</v>
      </c>
      <c r="X37" s="5">
        <f t="shared" si="6"/>
        <v>5.2193437586838929</v>
      </c>
      <c r="Y37" s="5">
        <f t="shared" si="6"/>
        <v>5.2831406463603168</v>
      </c>
      <c r="Z37" s="5">
        <f t="shared" si="6"/>
        <v>5.32346797064986</v>
      </c>
      <c r="AA37" s="5">
        <f t="shared" si="6"/>
        <v>5.3489597014158274</v>
      </c>
      <c r="AB37" s="5">
        <f t="shared" si="6"/>
        <v>5.3650735485131182</v>
      </c>
      <c r="AC37" s="5">
        <f t="shared" si="6"/>
        <v>5.3752594425451345</v>
      </c>
      <c r="AE37">
        <v>8</v>
      </c>
      <c r="AF37" s="5">
        <f t="shared" si="8"/>
        <v>1.025491730765967</v>
      </c>
      <c r="AG37" s="5">
        <f t="shared" si="7"/>
        <v>0.65761228959452511</v>
      </c>
      <c r="AH37" s="5">
        <f t="shared" si="7"/>
        <v>0.42506813165969515</v>
      </c>
      <c r="AI37" s="5">
        <f t="shared" si="7"/>
        <v>0.27807218859361349</v>
      </c>
      <c r="AJ37" s="5">
        <f t="shared" si="7"/>
        <v>0.18515303091715296</v>
      </c>
      <c r="AK37" s="5">
        <f t="shared" si="7"/>
        <v>0.12641692104082836</v>
      </c>
      <c r="AL37" s="5">
        <f t="shared" si="7"/>
        <v>8.9288618442391332E-2</v>
      </c>
      <c r="AM37" s="5">
        <f t="shared" si="7"/>
        <v>6.5819055055509779E-2</v>
      </c>
      <c r="AN37" s="5">
        <f t="shared" si="7"/>
        <v>5.0983461531934005E-2</v>
      </c>
      <c r="AO37" s="5">
        <f t="shared" si="7"/>
        <v>4.1605577863258247E-2</v>
      </c>
      <c r="AP37" s="5">
        <f t="shared" si="7"/>
        <v>3.5677624797983754E-2</v>
      </c>
    </row>
    <row r="38" spans="2:42" x14ac:dyDescent="0.35">
      <c r="E38">
        <v>9</v>
      </c>
      <c r="F38" s="2">
        <f t="shared" si="5"/>
        <v>-2.6744798507079137</v>
      </c>
      <c r="G38" s="2">
        <f t="shared" si="5"/>
        <v>-3.6744798507079137</v>
      </c>
      <c r="H38" s="2">
        <f t="shared" si="5"/>
        <v>-4.3066004095364718</v>
      </c>
      <c r="I38" s="2">
        <f t="shared" si="5"/>
        <v>-4.7061768104301995</v>
      </c>
      <c r="J38" s="2">
        <f t="shared" si="5"/>
        <v>-4.9587572682578465</v>
      </c>
      <c r="K38" s="2">
        <f t="shared" si="5"/>
        <v>-5.118418568409032</v>
      </c>
      <c r="L38" s="2">
        <f t="shared" si="5"/>
        <v>-5.2193437586838929</v>
      </c>
      <c r="M38" s="2">
        <f t="shared" si="5"/>
        <v>-5.2831406463603168</v>
      </c>
      <c r="N38" s="2">
        <f t="shared" si="5"/>
        <v>-5.32346797064986</v>
      </c>
      <c r="O38" s="2">
        <f t="shared" si="5"/>
        <v>-5.3489597014158274</v>
      </c>
      <c r="P38" s="2">
        <f t="shared" si="5"/>
        <v>-5.3650735485131182</v>
      </c>
      <c r="R38">
        <v>9</v>
      </c>
      <c r="S38" s="5">
        <f t="shared" si="6"/>
        <v>3.6905936978052041</v>
      </c>
      <c r="T38" s="5">
        <f t="shared" si="6"/>
        <v>4.3227142566337617</v>
      </c>
      <c r="U38" s="5">
        <f t="shared" si="6"/>
        <v>4.7222906575274894</v>
      </c>
      <c r="V38" s="5">
        <f t="shared" si="6"/>
        <v>4.9748711153551373</v>
      </c>
      <c r="W38" s="5">
        <f t="shared" si="6"/>
        <v>5.1345324155063219</v>
      </c>
      <c r="X38" s="5">
        <f t="shared" si="6"/>
        <v>5.2354576057811837</v>
      </c>
      <c r="Y38" s="5">
        <f t="shared" si="6"/>
        <v>5.2992544934576067</v>
      </c>
      <c r="Z38" s="5">
        <f t="shared" si="6"/>
        <v>5.3395818177471508</v>
      </c>
      <c r="AA38" s="5">
        <f t="shared" si="6"/>
        <v>5.3650735485131182</v>
      </c>
      <c r="AB38" s="5">
        <f t="shared" si="6"/>
        <v>5.3811873956104082</v>
      </c>
      <c r="AC38" s="5">
        <f t="shared" si="6"/>
        <v>5.3913732896424253</v>
      </c>
      <c r="AE38">
        <v>9</v>
      </c>
      <c r="AF38" s="5">
        <f t="shared" si="8"/>
        <v>1.0161138470972904</v>
      </c>
      <c r="AG38" s="5">
        <f t="shared" si="7"/>
        <v>0.64823440592584802</v>
      </c>
      <c r="AH38" s="5">
        <f t="shared" si="7"/>
        <v>0.41569024799101761</v>
      </c>
      <c r="AI38" s="5">
        <f t="shared" si="7"/>
        <v>0.26869430492493773</v>
      </c>
      <c r="AJ38" s="5">
        <f t="shared" si="7"/>
        <v>0.17577514724847543</v>
      </c>
      <c r="AK38" s="5">
        <f t="shared" si="7"/>
        <v>0.11703903737215171</v>
      </c>
      <c r="AL38" s="5">
        <f t="shared" si="7"/>
        <v>7.9910734773713799E-2</v>
      </c>
      <c r="AM38" s="5">
        <f t="shared" si="7"/>
        <v>5.6441171386834021E-2</v>
      </c>
      <c r="AN38" s="5">
        <f t="shared" si="7"/>
        <v>4.1605577863258247E-2</v>
      </c>
      <c r="AO38" s="5">
        <f t="shared" si="7"/>
        <v>3.2227694194580714E-2</v>
      </c>
      <c r="AP38" s="5">
        <f t="shared" si="7"/>
        <v>2.6299741129307108E-2</v>
      </c>
    </row>
    <row r="39" spans="2:42" x14ac:dyDescent="0.35">
      <c r="E39">
        <v>10</v>
      </c>
      <c r="F39" s="2">
        <f t="shared" si="5"/>
        <v>-2.6905936978052041</v>
      </c>
      <c r="G39" s="2">
        <f t="shared" si="5"/>
        <v>-3.6905936978052041</v>
      </c>
      <c r="H39" s="2">
        <f t="shared" si="5"/>
        <v>-4.3227142566337617</v>
      </c>
      <c r="I39" s="2">
        <f t="shared" si="5"/>
        <v>-4.7222906575274894</v>
      </c>
      <c r="J39" s="2">
        <f t="shared" si="5"/>
        <v>-4.9748711153551373</v>
      </c>
      <c r="K39" s="2">
        <f t="shared" si="5"/>
        <v>-5.1345324155063219</v>
      </c>
      <c r="L39" s="2">
        <f t="shared" si="5"/>
        <v>-5.2354576057811837</v>
      </c>
      <c r="M39" s="2">
        <f t="shared" si="5"/>
        <v>-5.2992544934576067</v>
      </c>
      <c r="N39" s="2">
        <f t="shared" si="5"/>
        <v>-5.3395818177471508</v>
      </c>
      <c r="O39" s="2">
        <f t="shared" si="5"/>
        <v>-5.3650735485131182</v>
      </c>
      <c r="P39" s="2">
        <f t="shared" si="5"/>
        <v>-5.3811873956104082</v>
      </c>
      <c r="R39">
        <v>10</v>
      </c>
      <c r="S39" s="5">
        <f t="shared" si="6"/>
        <v>3.7007795918372208</v>
      </c>
      <c r="T39" s="5">
        <f t="shared" si="6"/>
        <v>4.3329001506657789</v>
      </c>
      <c r="U39" s="5">
        <f t="shared" si="6"/>
        <v>4.7324765515595066</v>
      </c>
      <c r="V39" s="5">
        <f t="shared" si="6"/>
        <v>4.9850570093871536</v>
      </c>
      <c r="W39" s="5">
        <f t="shared" si="6"/>
        <v>5.1447183095383391</v>
      </c>
      <c r="X39" s="5">
        <f t="shared" si="6"/>
        <v>5.2456434998132</v>
      </c>
      <c r="Y39" s="5">
        <f t="shared" si="6"/>
        <v>5.3094403874896239</v>
      </c>
      <c r="Z39" s="5">
        <f t="shared" si="6"/>
        <v>5.3497677117791671</v>
      </c>
      <c r="AA39" s="5">
        <f t="shared" si="6"/>
        <v>5.3752594425451345</v>
      </c>
      <c r="AB39" s="5">
        <f t="shared" si="6"/>
        <v>5.3913732896424253</v>
      </c>
      <c r="AC39" s="5">
        <f t="shared" si="6"/>
        <v>5.4015591836744417</v>
      </c>
      <c r="AE39">
        <v>10</v>
      </c>
      <c r="AF39" s="5">
        <f t="shared" si="8"/>
        <v>1.0101858940320168</v>
      </c>
      <c r="AG39" s="5">
        <f t="shared" si="7"/>
        <v>0.64230645286057486</v>
      </c>
      <c r="AH39" s="5">
        <f t="shared" si="7"/>
        <v>0.4097622949257449</v>
      </c>
      <c r="AI39" s="5">
        <f t="shared" si="7"/>
        <v>0.26276635185966413</v>
      </c>
      <c r="AJ39" s="5">
        <f t="shared" si="7"/>
        <v>0.16984719418320182</v>
      </c>
      <c r="AK39" s="5">
        <f t="shared" si="7"/>
        <v>0.11111108430687811</v>
      </c>
      <c r="AL39" s="5">
        <f t="shared" si="7"/>
        <v>7.3982781708440193E-2</v>
      </c>
      <c r="AM39" s="5">
        <f t="shared" si="7"/>
        <v>5.0513218321560416E-2</v>
      </c>
      <c r="AN39" s="5">
        <f t="shared" si="7"/>
        <v>3.5677624797983754E-2</v>
      </c>
      <c r="AO39" s="5">
        <f t="shared" si="7"/>
        <v>2.6299741129307108E-2</v>
      </c>
      <c r="AP39" s="5">
        <f t="shared" si="7"/>
        <v>2.0371788064033503E-2</v>
      </c>
    </row>
    <row r="42" spans="2:42" x14ac:dyDescent="0.35">
      <c r="AD42" t="s">
        <v>11</v>
      </c>
    </row>
    <row r="43" spans="2:42" x14ac:dyDescent="0.35">
      <c r="B43" t="s">
        <v>43</v>
      </c>
      <c r="AD43" t="s">
        <v>10</v>
      </c>
    </row>
    <row r="44" spans="2:42" x14ac:dyDescent="0.35">
      <c r="B44" t="s">
        <v>44</v>
      </c>
    </row>
    <row r="46" spans="2:42" x14ac:dyDescent="0.35">
      <c r="B46" t="s">
        <v>45</v>
      </c>
    </row>
    <row r="47" spans="2:42" x14ac:dyDescent="0.35">
      <c r="B47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9070" ySplit="1780" topLeftCell="AE41"/>
      <selection activeCell="B1" sqref="B1:B2"/>
      <selection pane="topRight" activeCell="AF3" sqref="AF3"/>
      <selection pane="bottomLeft" activeCell="D56" sqref="D56"/>
      <selection pane="bottomRight" activeCell="AN55" sqref="AN55"/>
    </sheetView>
  </sheetViews>
  <sheetFormatPr defaultRowHeight="14.5" x14ac:dyDescent="0.35"/>
  <cols>
    <col min="4" max="4" width="52.6328125" customWidth="1"/>
    <col min="6" max="16" width="7.26953125" customWidth="1"/>
  </cols>
  <sheetData>
    <row r="1" spans="1:32" ht="16.5" x14ac:dyDescent="0.45">
      <c r="A1" s="3"/>
      <c r="B1" s="12" t="s">
        <v>38</v>
      </c>
      <c r="E1" s="11" t="s">
        <v>42</v>
      </c>
    </row>
    <row r="2" spans="1:32" x14ac:dyDescent="0.35">
      <c r="A2" s="3" t="s">
        <v>0</v>
      </c>
      <c r="B2" s="12">
        <v>10</v>
      </c>
      <c r="C2" s="4" t="s">
        <v>31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4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 t="s">
        <v>47</v>
      </c>
    </row>
    <row r="3" spans="1:32" x14ac:dyDescent="0.35">
      <c r="A3">
        <v>0</v>
      </c>
      <c r="C3">
        <v>0</v>
      </c>
      <c r="E3">
        <v>0</v>
      </c>
      <c r="F3" s="1">
        <f t="shared" ref="F3:P13" si="0">-EXP($B$2)*$C3</f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R3">
        <v>0</v>
      </c>
      <c r="S3" s="1">
        <f t="shared" ref="S3:AC13" si="1">EXP($B$2)*$C4</f>
        <v>1.0000000000001299</v>
      </c>
      <c r="T3" s="1">
        <f t="shared" si="1"/>
        <v>1.0000000000001299</v>
      </c>
      <c r="U3" s="1">
        <f t="shared" si="1"/>
        <v>1.0000000000001299</v>
      </c>
      <c r="V3" s="1">
        <f t="shared" si="1"/>
        <v>1.0000000000001299</v>
      </c>
      <c r="W3" s="1">
        <f t="shared" si="1"/>
        <v>1.0000000000001299</v>
      </c>
      <c r="X3" s="1">
        <f t="shared" si="1"/>
        <v>1.0000000000001299</v>
      </c>
      <c r="Y3" s="1">
        <f t="shared" si="1"/>
        <v>1.0000000000001299</v>
      </c>
      <c r="Z3" s="1">
        <f t="shared" si="1"/>
        <v>1.0000000000001299</v>
      </c>
      <c r="AA3" s="1">
        <f t="shared" si="1"/>
        <v>1.0000000000001299</v>
      </c>
      <c r="AB3" s="1">
        <f t="shared" si="1"/>
        <v>1.0000000000001299</v>
      </c>
      <c r="AC3" s="1">
        <f t="shared" si="1"/>
        <v>1.0000000000001299</v>
      </c>
      <c r="AF3" t="s">
        <v>39</v>
      </c>
    </row>
    <row r="4" spans="1:32" x14ac:dyDescent="0.35">
      <c r="A4">
        <v>1</v>
      </c>
      <c r="C4">
        <f t="shared" ref="C4:C14" si="2">1-(1-EXP(-B$2))^$A4</f>
        <v>4.5399929762490743E-5</v>
      </c>
      <c r="E4">
        <v>1</v>
      </c>
      <c r="F4" s="1">
        <f>-EXP($B$2)*$C4</f>
        <v>-1.0000000000001299</v>
      </c>
      <c r="G4" s="1">
        <f t="shared" si="0"/>
        <v>-1.0000000000001299</v>
      </c>
      <c r="H4" s="1">
        <f t="shared" si="0"/>
        <v>-1.0000000000001299</v>
      </c>
      <c r="I4" s="1">
        <f t="shared" si="0"/>
        <v>-1.0000000000001299</v>
      </c>
      <c r="J4" s="1">
        <f t="shared" si="0"/>
        <v>-1.0000000000001299</v>
      </c>
      <c r="K4" s="1">
        <f t="shared" si="0"/>
        <v>-1.0000000000001299</v>
      </c>
      <c r="L4" s="1">
        <f t="shared" si="0"/>
        <v>-1.0000000000001299</v>
      </c>
      <c r="M4" s="1">
        <f t="shared" si="0"/>
        <v>-1.0000000000001299</v>
      </c>
      <c r="N4" s="1">
        <f t="shared" si="0"/>
        <v>-1.0000000000001299</v>
      </c>
      <c r="O4" s="1">
        <f t="shared" si="0"/>
        <v>-1.0000000000001299</v>
      </c>
      <c r="P4" s="1">
        <f t="shared" si="0"/>
        <v>-1.0000000000001299</v>
      </c>
      <c r="R4">
        <v>1</v>
      </c>
      <c r="S4" s="1">
        <f t="shared" si="1"/>
        <v>1.9999546000714068</v>
      </c>
      <c r="T4" s="1">
        <f t="shared" si="1"/>
        <v>1.9999546000714068</v>
      </c>
      <c r="U4" s="1">
        <f t="shared" si="1"/>
        <v>1.9999546000714068</v>
      </c>
      <c r="V4" s="1">
        <f t="shared" si="1"/>
        <v>1.9999546000714068</v>
      </c>
      <c r="W4" s="1">
        <f t="shared" si="1"/>
        <v>1.9999546000714068</v>
      </c>
      <c r="X4" s="1">
        <f t="shared" si="1"/>
        <v>1.9999546000714068</v>
      </c>
      <c r="Y4" s="1">
        <f t="shared" si="1"/>
        <v>1.9999546000714068</v>
      </c>
      <c r="Z4" s="1">
        <f t="shared" si="1"/>
        <v>1.9999546000714068</v>
      </c>
      <c r="AA4" s="1">
        <f t="shared" si="1"/>
        <v>1.9999546000714068</v>
      </c>
      <c r="AB4" s="1">
        <f t="shared" si="1"/>
        <v>1.9999546000714068</v>
      </c>
      <c r="AC4" s="1">
        <f t="shared" si="1"/>
        <v>1.9999546000714068</v>
      </c>
    </row>
    <row r="5" spans="1:32" x14ac:dyDescent="0.35">
      <c r="A5">
        <v>2</v>
      </c>
      <c r="C5">
        <f t="shared" si="2"/>
        <v>9.079779837140034E-5</v>
      </c>
      <c r="E5">
        <v>2</v>
      </c>
      <c r="F5" s="1">
        <f t="shared" si="0"/>
        <v>-1.9999546000714068</v>
      </c>
      <c r="G5" s="1">
        <f t="shared" si="0"/>
        <v>-1.9999546000714068</v>
      </c>
      <c r="H5" s="1">
        <f t="shared" si="0"/>
        <v>-1.9999546000714068</v>
      </c>
      <c r="I5" s="1">
        <f t="shared" si="0"/>
        <v>-1.9999546000714068</v>
      </c>
      <c r="J5" s="1">
        <f t="shared" si="0"/>
        <v>-1.9999546000714068</v>
      </c>
      <c r="K5" s="1">
        <f t="shared" si="0"/>
        <v>-1.9999546000714068</v>
      </c>
      <c r="L5" s="1">
        <f t="shared" si="0"/>
        <v>-1.9999546000714068</v>
      </c>
      <c r="M5" s="1">
        <f t="shared" si="0"/>
        <v>-1.9999546000714068</v>
      </c>
      <c r="N5" s="1">
        <f t="shared" si="0"/>
        <v>-1.9999546000714068</v>
      </c>
      <c r="O5" s="1">
        <f t="shared" si="0"/>
        <v>-1.9999546000714068</v>
      </c>
      <c r="P5" s="1">
        <f t="shared" si="0"/>
        <v>-1.9999546000714068</v>
      </c>
      <c r="R5">
        <v>2</v>
      </c>
      <c r="S5" s="1">
        <f t="shared" si="1"/>
        <v>2.9998638022728819</v>
      </c>
      <c r="T5" s="1">
        <f t="shared" si="1"/>
        <v>2.9998638022728819</v>
      </c>
      <c r="U5" s="1">
        <f t="shared" si="1"/>
        <v>2.9998638022728819</v>
      </c>
      <c r="V5" s="1">
        <f t="shared" si="1"/>
        <v>2.9998638022728819</v>
      </c>
      <c r="W5" s="1">
        <f t="shared" si="1"/>
        <v>2.9998638022728819</v>
      </c>
      <c r="X5" s="1">
        <f t="shared" si="1"/>
        <v>2.9998638022728819</v>
      </c>
      <c r="Y5" s="1">
        <f t="shared" si="1"/>
        <v>2.9998638022728819</v>
      </c>
      <c r="Z5" s="1">
        <f t="shared" si="1"/>
        <v>2.9998638022728819</v>
      </c>
      <c r="AA5" s="1">
        <f t="shared" si="1"/>
        <v>2.9998638022728819</v>
      </c>
      <c r="AB5" s="1">
        <f t="shared" si="1"/>
        <v>2.9998638022728819</v>
      </c>
      <c r="AC5" s="1">
        <f t="shared" si="1"/>
        <v>2.9998638022728819</v>
      </c>
    </row>
    <row r="6" spans="1:32" x14ac:dyDescent="0.35">
      <c r="A6">
        <v>3</v>
      </c>
      <c r="C6">
        <f t="shared" si="2"/>
        <v>1.3619360592020957E-4</v>
      </c>
      <c r="E6">
        <v>3</v>
      </c>
      <c r="F6" s="1">
        <f t="shared" si="0"/>
        <v>-2.9998638022728819</v>
      </c>
      <c r="G6" s="1">
        <f t="shared" si="0"/>
        <v>-2.9998638022728819</v>
      </c>
      <c r="H6" s="1">
        <f t="shared" si="0"/>
        <v>-2.9998638022728819</v>
      </c>
      <c r="I6" s="1">
        <f t="shared" si="0"/>
        <v>-2.9998638022728819</v>
      </c>
      <c r="J6" s="1">
        <f t="shared" si="0"/>
        <v>-2.9998638022728819</v>
      </c>
      <c r="K6" s="1">
        <f t="shared" si="0"/>
        <v>-2.9998638022728819</v>
      </c>
      <c r="L6" s="1">
        <f t="shared" si="0"/>
        <v>-2.9998638022728819</v>
      </c>
      <c r="M6" s="1">
        <f t="shared" si="0"/>
        <v>-2.9998638022728819</v>
      </c>
      <c r="N6" s="1">
        <f t="shared" si="0"/>
        <v>-2.9998638022728819</v>
      </c>
      <c r="O6" s="1">
        <f t="shared" si="0"/>
        <v>-2.9998638022728819</v>
      </c>
      <c r="P6" s="1">
        <f t="shared" si="0"/>
        <v>-2.9998638022728819</v>
      </c>
      <c r="R6">
        <v>3</v>
      </c>
      <c r="S6" s="1">
        <f t="shared" si="1"/>
        <v>3.9997276086684974</v>
      </c>
      <c r="T6" s="1">
        <f t="shared" si="1"/>
        <v>3.9997276086684974</v>
      </c>
      <c r="U6" s="1">
        <f t="shared" si="1"/>
        <v>3.9997276086684974</v>
      </c>
      <c r="V6" s="1">
        <f t="shared" si="1"/>
        <v>3.9997276086684974</v>
      </c>
      <c r="W6" s="1">
        <f t="shared" si="1"/>
        <v>3.9997276086684974</v>
      </c>
      <c r="X6" s="1">
        <f t="shared" si="1"/>
        <v>3.9997276086684974</v>
      </c>
      <c r="Y6" s="1">
        <f t="shared" si="1"/>
        <v>3.9997276086684974</v>
      </c>
      <c r="Z6" s="1">
        <f t="shared" si="1"/>
        <v>3.9997276086684974</v>
      </c>
      <c r="AA6" s="1">
        <f t="shared" si="1"/>
        <v>3.9997276086684974</v>
      </c>
      <c r="AB6" s="1">
        <f t="shared" si="1"/>
        <v>3.9997276086684974</v>
      </c>
      <c r="AC6" s="1">
        <f t="shared" si="1"/>
        <v>3.9997276086684974</v>
      </c>
    </row>
    <row r="7" spans="1:32" x14ac:dyDescent="0.35">
      <c r="A7">
        <v>4</v>
      </c>
      <c r="C7">
        <f t="shared" si="2"/>
        <v>1.8158735250262126E-4</v>
      </c>
      <c r="E7">
        <v>4</v>
      </c>
      <c r="F7" s="1">
        <f t="shared" si="0"/>
        <v>-3.9997276086684974</v>
      </c>
      <c r="G7" s="1">
        <f t="shared" si="0"/>
        <v>-3.9997276086684974</v>
      </c>
      <c r="H7" s="1">
        <f t="shared" si="0"/>
        <v>-3.9997276086684974</v>
      </c>
      <c r="I7" s="1">
        <f t="shared" si="0"/>
        <v>-3.9997276086684974</v>
      </c>
      <c r="J7" s="1">
        <f t="shared" si="0"/>
        <v>-3.9997276086684974</v>
      </c>
      <c r="K7" s="1">
        <f t="shared" si="0"/>
        <v>-3.9997276086684974</v>
      </c>
      <c r="L7" s="1">
        <f t="shared" si="0"/>
        <v>-3.9997276086684974</v>
      </c>
      <c r="M7" s="1">
        <f t="shared" si="0"/>
        <v>-3.9997276086684974</v>
      </c>
      <c r="N7" s="1">
        <f t="shared" si="0"/>
        <v>-3.9997276086684974</v>
      </c>
      <c r="O7" s="1">
        <f t="shared" si="0"/>
        <v>-3.9997276086684974</v>
      </c>
      <c r="P7" s="1">
        <f t="shared" si="0"/>
        <v>-3.9997276086684974</v>
      </c>
      <c r="R7">
        <v>4</v>
      </c>
      <c r="S7" s="1">
        <f t="shared" si="1"/>
        <v>4.999546021317304</v>
      </c>
      <c r="T7" s="1">
        <f t="shared" si="1"/>
        <v>4.999546021317304</v>
      </c>
      <c r="U7" s="1">
        <f t="shared" si="1"/>
        <v>4.999546021317304</v>
      </c>
      <c r="V7" s="1">
        <f t="shared" si="1"/>
        <v>4.999546021317304</v>
      </c>
      <c r="W7" s="1">
        <f t="shared" si="1"/>
        <v>4.999546021317304</v>
      </c>
      <c r="X7" s="1">
        <f t="shared" si="1"/>
        <v>4.999546021317304</v>
      </c>
      <c r="Y7" s="1">
        <f t="shared" si="1"/>
        <v>4.999546021317304</v>
      </c>
      <c r="Z7" s="1">
        <f t="shared" si="1"/>
        <v>4.999546021317304</v>
      </c>
      <c r="AA7" s="1">
        <f t="shared" si="1"/>
        <v>4.999546021317304</v>
      </c>
      <c r="AB7" s="1">
        <f t="shared" si="1"/>
        <v>4.999546021317304</v>
      </c>
      <c r="AC7" s="1">
        <f t="shared" si="1"/>
        <v>4.999546021317304</v>
      </c>
    </row>
    <row r="8" spans="1:32" x14ac:dyDescent="0.35">
      <c r="A8">
        <v>5</v>
      </c>
      <c r="C8">
        <f t="shared" si="2"/>
        <v>2.2697903821211618E-4</v>
      </c>
      <c r="E8">
        <v>5</v>
      </c>
      <c r="F8" s="1">
        <f t="shared" si="0"/>
        <v>-4.999546021317304</v>
      </c>
      <c r="G8" s="1">
        <f t="shared" si="0"/>
        <v>-4.999546021317304</v>
      </c>
      <c r="H8" s="1">
        <f t="shared" si="0"/>
        <v>-4.999546021317304</v>
      </c>
      <c r="I8" s="1">
        <f t="shared" si="0"/>
        <v>-4.999546021317304</v>
      </c>
      <c r="J8" s="1">
        <f t="shared" si="0"/>
        <v>-4.999546021317304</v>
      </c>
      <c r="K8" s="1">
        <f t="shared" si="0"/>
        <v>-4.999546021317304</v>
      </c>
      <c r="L8" s="1">
        <f t="shared" si="0"/>
        <v>-4.999546021317304</v>
      </c>
      <c r="M8" s="1">
        <f t="shared" si="0"/>
        <v>-4.999546021317304</v>
      </c>
      <c r="N8" s="1">
        <f t="shared" si="0"/>
        <v>-4.999546021317304</v>
      </c>
      <c r="O8" s="1">
        <f t="shared" si="0"/>
        <v>-4.999546021317304</v>
      </c>
      <c r="P8" s="1">
        <f t="shared" si="0"/>
        <v>-4.999546021317304</v>
      </c>
      <c r="R8">
        <v>5</v>
      </c>
      <c r="S8" s="1">
        <f t="shared" si="1"/>
        <v>5.9993190422783531</v>
      </c>
      <c r="T8" s="1">
        <f t="shared" si="1"/>
        <v>5.9993190422783531</v>
      </c>
      <c r="U8" s="1">
        <f t="shared" si="1"/>
        <v>5.9993190422783531</v>
      </c>
      <c r="V8" s="1">
        <f t="shared" si="1"/>
        <v>5.9993190422783531</v>
      </c>
      <c r="W8" s="1">
        <f t="shared" si="1"/>
        <v>5.9993190422783531</v>
      </c>
      <c r="X8" s="1">
        <f t="shared" si="1"/>
        <v>5.9993190422783531</v>
      </c>
      <c r="Y8" s="1">
        <f t="shared" si="1"/>
        <v>5.9993190422783531</v>
      </c>
      <c r="Z8" s="1">
        <f t="shared" si="1"/>
        <v>5.9993190422783531</v>
      </c>
      <c r="AA8" s="1">
        <f t="shared" si="1"/>
        <v>5.9993190422783531</v>
      </c>
      <c r="AB8" s="1">
        <f t="shared" si="1"/>
        <v>5.9993190422783531</v>
      </c>
      <c r="AC8" s="1">
        <f t="shared" si="1"/>
        <v>5.9993190422783531</v>
      </c>
    </row>
    <row r="9" spans="1:32" x14ac:dyDescent="0.35">
      <c r="A9">
        <v>6</v>
      </c>
      <c r="C9">
        <f t="shared" si="2"/>
        <v>2.7236866314217512E-4</v>
      </c>
      <c r="E9">
        <v>6</v>
      </c>
      <c r="F9" s="1">
        <f t="shared" si="0"/>
        <v>-5.9993190422783531</v>
      </c>
      <c r="G9" s="1">
        <f t="shared" si="0"/>
        <v>-5.9993190422783531</v>
      </c>
      <c r="H9" s="1">
        <f t="shared" si="0"/>
        <v>-5.9993190422783531</v>
      </c>
      <c r="I9" s="1">
        <f t="shared" si="0"/>
        <v>-5.9993190422783531</v>
      </c>
      <c r="J9" s="1">
        <f t="shared" si="0"/>
        <v>-5.9993190422783531</v>
      </c>
      <c r="K9" s="1">
        <f t="shared" si="0"/>
        <v>-5.9993190422783531</v>
      </c>
      <c r="L9" s="1">
        <f t="shared" si="0"/>
        <v>-5.9993190422783531</v>
      </c>
      <c r="M9" s="1">
        <f t="shared" si="0"/>
        <v>-5.9993190422783531</v>
      </c>
      <c r="N9" s="1">
        <f t="shared" si="0"/>
        <v>-5.9993190422783531</v>
      </c>
      <c r="O9" s="1">
        <f t="shared" si="0"/>
        <v>-5.9993190422783531</v>
      </c>
      <c r="P9" s="1">
        <f t="shared" si="0"/>
        <v>-5.9993190422783531</v>
      </c>
      <c r="R9">
        <v>6</v>
      </c>
      <c r="S9" s="1">
        <f t="shared" si="1"/>
        <v>6.9990466736155872</v>
      </c>
      <c r="T9" s="1">
        <f t="shared" si="1"/>
        <v>6.9990466736155872</v>
      </c>
      <c r="U9" s="1">
        <f t="shared" si="1"/>
        <v>6.9990466736155872</v>
      </c>
      <c r="V9" s="1">
        <f t="shared" si="1"/>
        <v>6.9990466736155872</v>
      </c>
      <c r="W9" s="1">
        <f t="shared" si="1"/>
        <v>6.9990466736155872</v>
      </c>
      <c r="X9" s="1">
        <f t="shared" si="1"/>
        <v>6.9990466736155872</v>
      </c>
      <c r="Y9" s="1">
        <f t="shared" si="1"/>
        <v>6.9990466736155872</v>
      </c>
      <c r="Z9" s="1">
        <f t="shared" si="1"/>
        <v>6.9990466736155872</v>
      </c>
      <c r="AA9" s="1">
        <f t="shared" si="1"/>
        <v>6.9990466736155872</v>
      </c>
      <c r="AB9" s="1">
        <f t="shared" si="1"/>
        <v>6.9990466736155872</v>
      </c>
      <c r="AC9" s="1">
        <f t="shared" si="1"/>
        <v>6.9990466736155872</v>
      </c>
    </row>
    <row r="10" spans="1:32" x14ac:dyDescent="0.35">
      <c r="A10">
        <v>7</v>
      </c>
      <c r="C10">
        <f t="shared" si="2"/>
        <v>3.1775622738650089E-4</v>
      </c>
      <c r="E10">
        <v>7</v>
      </c>
      <c r="F10" s="1">
        <f t="shared" si="0"/>
        <v>-6.9990466736155872</v>
      </c>
      <c r="G10" s="1">
        <f t="shared" si="0"/>
        <v>-6.9990466736155872</v>
      </c>
      <c r="H10" s="1">
        <f t="shared" si="0"/>
        <v>-6.9990466736155872</v>
      </c>
      <c r="I10" s="1">
        <f t="shared" si="0"/>
        <v>-6.9990466736155872</v>
      </c>
      <c r="J10" s="1">
        <f t="shared" si="0"/>
        <v>-6.9990466736155872</v>
      </c>
      <c r="K10" s="1">
        <f t="shared" si="0"/>
        <v>-6.9990466736155872</v>
      </c>
      <c r="L10" s="1">
        <f t="shared" si="0"/>
        <v>-6.9990466736155872</v>
      </c>
      <c r="M10" s="1">
        <f t="shared" si="0"/>
        <v>-6.9990466736155872</v>
      </c>
      <c r="N10" s="1">
        <f t="shared" si="0"/>
        <v>-6.9990466736155872</v>
      </c>
      <c r="O10" s="1">
        <f t="shared" si="0"/>
        <v>-6.9990466736155872</v>
      </c>
      <c r="P10" s="1">
        <f t="shared" si="0"/>
        <v>-6.9990466736155872</v>
      </c>
      <c r="R10">
        <v>7</v>
      </c>
      <c r="S10" s="1">
        <f t="shared" si="1"/>
        <v>7.998728917390503</v>
      </c>
      <c r="T10" s="1">
        <f t="shared" si="1"/>
        <v>7.998728917390503</v>
      </c>
      <c r="U10" s="1">
        <f t="shared" si="1"/>
        <v>7.998728917390503</v>
      </c>
      <c r="V10" s="1">
        <f t="shared" si="1"/>
        <v>7.998728917390503</v>
      </c>
      <c r="W10" s="1">
        <f t="shared" si="1"/>
        <v>7.998728917390503</v>
      </c>
      <c r="X10" s="1">
        <f t="shared" si="1"/>
        <v>7.998728917390503</v>
      </c>
      <c r="Y10" s="1">
        <f t="shared" si="1"/>
        <v>7.998728917390503</v>
      </c>
      <c r="Z10" s="1">
        <f t="shared" si="1"/>
        <v>7.998728917390503</v>
      </c>
      <c r="AA10" s="1">
        <f t="shared" si="1"/>
        <v>7.998728917390503</v>
      </c>
      <c r="AB10" s="1">
        <f t="shared" si="1"/>
        <v>7.998728917390503</v>
      </c>
      <c r="AC10" s="1">
        <f t="shared" si="1"/>
        <v>7.998728917390503</v>
      </c>
    </row>
    <row r="11" spans="1:32" x14ac:dyDescent="0.35">
      <c r="A11">
        <v>8</v>
      </c>
      <c r="C11">
        <f t="shared" si="2"/>
        <v>3.631417310386853E-4</v>
      </c>
      <c r="E11">
        <v>8</v>
      </c>
      <c r="F11" s="1">
        <f t="shared" si="0"/>
        <v>-7.998728917390503</v>
      </c>
      <c r="G11" s="1">
        <f t="shared" si="0"/>
        <v>-7.998728917390503</v>
      </c>
      <c r="H11" s="1">
        <f t="shared" si="0"/>
        <v>-7.998728917390503</v>
      </c>
      <c r="I11" s="1">
        <f t="shared" si="0"/>
        <v>-7.998728917390503</v>
      </c>
      <c r="J11" s="1">
        <f t="shared" si="0"/>
        <v>-7.998728917390503</v>
      </c>
      <c r="K11" s="1">
        <f t="shared" si="0"/>
        <v>-7.998728917390503</v>
      </c>
      <c r="L11" s="1">
        <f t="shared" si="0"/>
        <v>-7.998728917390503</v>
      </c>
      <c r="M11" s="1">
        <f t="shared" si="0"/>
        <v>-7.998728917390503</v>
      </c>
      <c r="N11" s="1">
        <f t="shared" si="0"/>
        <v>-7.998728917390503</v>
      </c>
      <c r="O11" s="1">
        <f t="shared" si="0"/>
        <v>-7.998728917390503</v>
      </c>
      <c r="P11" s="1">
        <f t="shared" si="0"/>
        <v>-7.998728917390503</v>
      </c>
      <c r="R11">
        <v>8</v>
      </c>
      <c r="S11" s="1">
        <f t="shared" si="1"/>
        <v>8.9983657756597051</v>
      </c>
      <c r="T11" s="1">
        <f t="shared" si="1"/>
        <v>8.9983657756597051</v>
      </c>
      <c r="U11" s="1">
        <f t="shared" si="1"/>
        <v>8.9983657756597051</v>
      </c>
      <c r="V11" s="1">
        <f t="shared" si="1"/>
        <v>8.9983657756597051</v>
      </c>
      <c r="W11" s="1">
        <f t="shared" si="1"/>
        <v>8.9983657756597051</v>
      </c>
      <c r="X11" s="1">
        <f t="shared" si="1"/>
        <v>8.9983657756597051</v>
      </c>
      <c r="Y11" s="1">
        <f t="shared" si="1"/>
        <v>8.9983657756597051</v>
      </c>
      <c r="Z11" s="1">
        <f t="shared" si="1"/>
        <v>8.9983657756597051</v>
      </c>
      <c r="AA11" s="1">
        <f t="shared" si="1"/>
        <v>8.9983657756597051</v>
      </c>
      <c r="AB11" s="1">
        <f t="shared" si="1"/>
        <v>8.9983657756597051</v>
      </c>
      <c r="AC11" s="1">
        <f t="shared" si="1"/>
        <v>8.9983657756597051</v>
      </c>
    </row>
    <row r="12" spans="1:32" x14ac:dyDescent="0.35">
      <c r="A12">
        <v>9</v>
      </c>
      <c r="C12">
        <f t="shared" si="2"/>
        <v>4.0852517419209811E-4</v>
      </c>
      <c r="E12">
        <v>9</v>
      </c>
      <c r="F12" s="1">
        <f t="shared" si="0"/>
        <v>-8.9983657756597051</v>
      </c>
      <c r="G12" s="1">
        <f t="shared" si="0"/>
        <v>-8.9983657756597051</v>
      </c>
      <c r="H12" s="1">
        <f t="shared" si="0"/>
        <v>-8.9983657756597051</v>
      </c>
      <c r="I12" s="1">
        <f t="shared" si="0"/>
        <v>-8.9983657756597051</v>
      </c>
      <c r="J12" s="1">
        <f t="shared" si="0"/>
        <v>-8.9983657756597051</v>
      </c>
      <c r="K12" s="1">
        <f t="shared" si="0"/>
        <v>-8.9983657756597051</v>
      </c>
      <c r="L12" s="1">
        <f t="shared" si="0"/>
        <v>-8.9983657756597051</v>
      </c>
      <c r="M12" s="1">
        <f t="shared" si="0"/>
        <v>-8.9983657756597051</v>
      </c>
      <c r="N12" s="1">
        <f t="shared" si="0"/>
        <v>-8.9983657756597051</v>
      </c>
      <c r="O12" s="1">
        <f t="shared" si="0"/>
        <v>-8.9983657756597051</v>
      </c>
      <c r="P12" s="1">
        <f t="shared" si="0"/>
        <v>-8.9983657756597051</v>
      </c>
      <c r="R12">
        <v>9</v>
      </c>
      <c r="S12" s="1">
        <f t="shared" si="1"/>
        <v>9.9979572504871363</v>
      </c>
      <c r="T12" s="1">
        <f t="shared" si="1"/>
        <v>9.9979572504871363</v>
      </c>
      <c r="U12" s="1">
        <f t="shared" si="1"/>
        <v>9.9979572504871363</v>
      </c>
      <c r="V12" s="1">
        <f t="shared" si="1"/>
        <v>9.9979572504871363</v>
      </c>
      <c r="W12" s="1">
        <f t="shared" si="1"/>
        <v>9.9979572504871363</v>
      </c>
      <c r="X12" s="1">
        <f t="shared" si="1"/>
        <v>9.9979572504871363</v>
      </c>
      <c r="Y12" s="1">
        <f t="shared" si="1"/>
        <v>9.9979572504871363</v>
      </c>
      <c r="Z12" s="1">
        <f t="shared" si="1"/>
        <v>9.9979572504871363</v>
      </c>
      <c r="AA12" s="1">
        <f t="shared" si="1"/>
        <v>9.9979572504871363</v>
      </c>
      <c r="AB12" s="1">
        <f t="shared" si="1"/>
        <v>9.9979572504871363</v>
      </c>
      <c r="AC12" s="1">
        <f t="shared" si="1"/>
        <v>9.9979572504871363</v>
      </c>
    </row>
    <row r="13" spans="1:32" x14ac:dyDescent="0.35">
      <c r="A13">
        <v>10</v>
      </c>
      <c r="C13">
        <f t="shared" si="2"/>
        <v>4.5390655694044213E-4</v>
      </c>
      <c r="E13">
        <v>10</v>
      </c>
      <c r="F13" s="1">
        <f t="shared" si="0"/>
        <v>-9.9979572504871363</v>
      </c>
      <c r="G13" s="1">
        <f t="shared" si="0"/>
        <v>-9.9979572504871363</v>
      </c>
      <c r="H13" s="1">
        <f t="shared" si="0"/>
        <v>-9.9979572504871363</v>
      </c>
      <c r="I13" s="1">
        <f t="shared" si="0"/>
        <v>-9.9979572504871363</v>
      </c>
      <c r="J13" s="1">
        <f t="shared" si="0"/>
        <v>-9.9979572504871363</v>
      </c>
      <c r="K13" s="1">
        <f t="shared" si="0"/>
        <v>-9.9979572504871363</v>
      </c>
      <c r="L13" s="1">
        <f t="shared" si="0"/>
        <v>-9.9979572504871363</v>
      </c>
      <c r="M13" s="1">
        <f t="shared" si="0"/>
        <v>-9.9979572504871363</v>
      </c>
      <c r="N13" s="1">
        <f t="shared" si="0"/>
        <v>-9.9979572504871363</v>
      </c>
      <c r="O13" s="1">
        <f t="shared" si="0"/>
        <v>-9.9979572504871363</v>
      </c>
      <c r="P13" s="1">
        <f t="shared" si="0"/>
        <v>-9.9979572504871363</v>
      </c>
      <c r="R13">
        <v>10</v>
      </c>
      <c r="S13" s="1">
        <f t="shared" si="1"/>
        <v>10.997503343929402</v>
      </c>
      <c r="T13" s="1">
        <f t="shared" si="1"/>
        <v>10.997503343929402</v>
      </c>
      <c r="U13" s="1">
        <f t="shared" si="1"/>
        <v>10.997503343929402</v>
      </c>
      <c r="V13" s="1">
        <f t="shared" si="1"/>
        <v>10.997503343929402</v>
      </c>
      <c r="W13" s="1">
        <f t="shared" si="1"/>
        <v>10.997503343929402</v>
      </c>
      <c r="X13" s="1">
        <f t="shared" si="1"/>
        <v>10.997503343929402</v>
      </c>
      <c r="Y13" s="1">
        <f t="shared" si="1"/>
        <v>10.997503343929402</v>
      </c>
      <c r="Z13" s="1">
        <f t="shared" si="1"/>
        <v>10.997503343929402</v>
      </c>
      <c r="AA13" s="1">
        <f t="shared" si="1"/>
        <v>10.997503343929402</v>
      </c>
      <c r="AB13" s="1">
        <f t="shared" si="1"/>
        <v>10.997503343929402</v>
      </c>
      <c r="AC13" s="1">
        <f t="shared" si="1"/>
        <v>10.997503343929402</v>
      </c>
    </row>
    <row r="14" spans="1:32" x14ac:dyDescent="0.35">
      <c r="A14">
        <v>11</v>
      </c>
      <c r="C14">
        <f t="shared" si="2"/>
        <v>4.9928587937708713E-4</v>
      </c>
    </row>
    <row r="15" spans="1:32" x14ac:dyDescent="0.35">
      <c r="E15" t="s">
        <v>3</v>
      </c>
      <c r="F15">
        <v>0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R15" t="s">
        <v>5</v>
      </c>
      <c r="S15">
        <v>0</v>
      </c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</row>
    <row r="16" spans="1:32" x14ac:dyDescent="0.35">
      <c r="E16">
        <v>0</v>
      </c>
      <c r="F16" s="2">
        <f t="shared" ref="F16:P26" si="3">-EXP($B$2)*VLOOKUP(F$15,$A$3:$C$13,3)</f>
        <v>0</v>
      </c>
      <c r="G16" s="2">
        <f t="shared" si="3"/>
        <v>-1.0000000000001299</v>
      </c>
      <c r="H16" s="2">
        <f t="shared" si="3"/>
        <v>-1.9999546000714068</v>
      </c>
      <c r="I16" s="2">
        <f t="shared" si="3"/>
        <v>-2.9998638022728819</v>
      </c>
      <c r="J16" s="2">
        <f t="shared" si="3"/>
        <v>-3.9997276086684974</v>
      </c>
      <c r="K16" s="2">
        <f t="shared" si="3"/>
        <v>-4.999546021317304</v>
      </c>
      <c r="L16" s="2">
        <f t="shared" si="3"/>
        <v>-5.9993190422783531</v>
      </c>
      <c r="M16" s="2">
        <f t="shared" si="3"/>
        <v>-6.9990466736155872</v>
      </c>
      <c r="N16" s="2">
        <f t="shared" si="3"/>
        <v>-7.998728917390503</v>
      </c>
      <c r="O16" s="2">
        <f t="shared" si="3"/>
        <v>-8.9983657756597051</v>
      </c>
      <c r="P16" s="2">
        <f t="shared" si="3"/>
        <v>-9.9979572504871363</v>
      </c>
      <c r="R16">
        <v>0</v>
      </c>
      <c r="S16" s="1">
        <f t="shared" ref="S16:AC26" si="4">EXP($B$2)*VLOOKUP(F$15+1,$A$4:$C$14,3)</f>
        <v>1.0000000000001299</v>
      </c>
      <c r="T16" s="1">
        <f t="shared" si="4"/>
        <v>1.9999546000714068</v>
      </c>
      <c r="U16" s="1">
        <f t="shared" si="4"/>
        <v>2.9998638022728819</v>
      </c>
      <c r="V16" s="1">
        <f t="shared" si="4"/>
        <v>3.9997276086684974</v>
      </c>
      <c r="W16" s="1">
        <f t="shared" si="4"/>
        <v>4.999546021317304</v>
      </c>
      <c r="X16" s="1">
        <f t="shared" si="4"/>
        <v>5.9993190422783531</v>
      </c>
      <c r="Y16" s="1">
        <f t="shared" si="4"/>
        <v>6.9990466736155872</v>
      </c>
      <c r="Z16" s="1">
        <f t="shared" si="4"/>
        <v>7.998728917390503</v>
      </c>
      <c r="AA16" s="1">
        <f t="shared" si="4"/>
        <v>8.9983657756597051</v>
      </c>
      <c r="AB16" s="1">
        <f t="shared" si="4"/>
        <v>9.9979572504871363</v>
      </c>
      <c r="AC16" s="1">
        <f t="shared" si="4"/>
        <v>10.997503343929402</v>
      </c>
    </row>
    <row r="17" spans="5:42" x14ac:dyDescent="0.35">
      <c r="E17">
        <v>1</v>
      </c>
      <c r="F17" s="2">
        <f t="shared" si="3"/>
        <v>0</v>
      </c>
      <c r="G17" s="2">
        <f t="shared" si="3"/>
        <v>-1.0000000000001299</v>
      </c>
      <c r="H17" s="2">
        <f t="shared" si="3"/>
        <v>-1.9999546000714068</v>
      </c>
      <c r="I17" s="2">
        <f t="shared" si="3"/>
        <v>-2.9998638022728819</v>
      </c>
      <c r="J17" s="2">
        <f t="shared" si="3"/>
        <v>-3.9997276086684974</v>
      </c>
      <c r="K17" s="2">
        <f t="shared" si="3"/>
        <v>-4.999546021317304</v>
      </c>
      <c r="L17" s="2">
        <f t="shared" si="3"/>
        <v>-5.9993190422783531</v>
      </c>
      <c r="M17" s="2">
        <f t="shared" si="3"/>
        <v>-6.9990466736155872</v>
      </c>
      <c r="N17" s="2">
        <f t="shared" si="3"/>
        <v>-7.998728917390503</v>
      </c>
      <c r="O17" s="2">
        <f t="shared" si="3"/>
        <v>-8.9983657756597051</v>
      </c>
      <c r="P17" s="2">
        <f t="shared" si="3"/>
        <v>-9.9979572504871363</v>
      </c>
      <c r="R17">
        <v>1</v>
      </c>
      <c r="S17" s="1">
        <f t="shared" si="4"/>
        <v>1.0000000000001299</v>
      </c>
      <c r="T17" s="1">
        <f t="shared" si="4"/>
        <v>1.9999546000714068</v>
      </c>
      <c r="U17" s="1">
        <f t="shared" si="4"/>
        <v>2.9998638022728819</v>
      </c>
      <c r="V17" s="1">
        <f t="shared" si="4"/>
        <v>3.9997276086684974</v>
      </c>
      <c r="W17" s="1">
        <f t="shared" si="4"/>
        <v>4.999546021317304</v>
      </c>
      <c r="X17" s="1">
        <f t="shared" si="4"/>
        <v>5.9993190422783531</v>
      </c>
      <c r="Y17" s="1">
        <f t="shared" si="4"/>
        <v>6.9990466736155872</v>
      </c>
      <c r="Z17" s="1">
        <f t="shared" si="4"/>
        <v>7.998728917390503</v>
      </c>
      <c r="AA17" s="1">
        <f t="shared" si="4"/>
        <v>8.9983657756597051</v>
      </c>
      <c r="AB17" s="1">
        <f t="shared" si="4"/>
        <v>9.9979572504871363</v>
      </c>
      <c r="AC17" s="1">
        <f t="shared" si="4"/>
        <v>10.997503343929402</v>
      </c>
    </row>
    <row r="18" spans="5:42" x14ac:dyDescent="0.35">
      <c r="E18">
        <v>2</v>
      </c>
      <c r="F18" s="2">
        <f t="shared" si="3"/>
        <v>0</v>
      </c>
      <c r="G18" s="2">
        <f t="shared" si="3"/>
        <v>-1.0000000000001299</v>
      </c>
      <c r="H18" s="2">
        <f t="shared" si="3"/>
        <v>-1.9999546000714068</v>
      </c>
      <c r="I18" s="2">
        <f t="shared" si="3"/>
        <v>-2.9998638022728819</v>
      </c>
      <c r="J18" s="2">
        <f t="shared" si="3"/>
        <v>-3.9997276086684974</v>
      </c>
      <c r="K18" s="2">
        <f t="shared" si="3"/>
        <v>-4.999546021317304</v>
      </c>
      <c r="L18" s="2">
        <f t="shared" si="3"/>
        <v>-5.9993190422783531</v>
      </c>
      <c r="M18" s="2">
        <f t="shared" si="3"/>
        <v>-6.9990466736155872</v>
      </c>
      <c r="N18" s="2">
        <f t="shared" si="3"/>
        <v>-7.998728917390503</v>
      </c>
      <c r="O18" s="2">
        <f t="shared" si="3"/>
        <v>-8.9983657756597051</v>
      </c>
      <c r="P18" s="2">
        <f t="shared" si="3"/>
        <v>-9.9979572504871363</v>
      </c>
      <c r="R18">
        <v>2</v>
      </c>
      <c r="S18" s="1">
        <f t="shared" si="4"/>
        <v>1.0000000000001299</v>
      </c>
      <c r="T18" s="1">
        <f t="shared" si="4"/>
        <v>1.9999546000714068</v>
      </c>
      <c r="U18" s="1">
        <f t="shared" si="4"/>
        <v>2.9998638022728819</v>
      </c>
      <c r="V18" s="1">
        <f t="shared" si="4"/>
        <v>3.9997276086684974</v>
      </c>
      <c r="W18" s="1">
        <f t="shared" si="4"/>
        <v>4.999546021317304</v>
      </c>
      <c r="X18" s="1">
        <f t="shared" si="4"/>
        <v>5.9993190422783531</v>
      </c>
      <c r="Y18" s="1">
        <f t="shared" si="4"/>
        <v>6.9990466736155872</v>
      </c>
      <c r="Z18" s="1">
        <f t="shared" si="4"/>
        <v>7.998728917390503</v>
      </c>
      <c r="AA18" s="1">
        <f t="shared" si="4"/>
        <v>8.9983657756597051</v>
      </c>
      <c r="AB18" s="1">
        <f t="shared" si="4"/>
        <v>9.9979572504871363</v>
      </c>
      <c r="AC18" s="1">
        <f t="shared" si="4"/>
        <v>10.997503343929402</v>
      </c>
    </row>
    <row r="19" spans="5:42" x14ac:dyDescent="0.35">
      <c r="E19">
        <v>3</v>
      </c>
      <c r="F19" s="2">
        <f t="shared" si="3"/>
        <v>0</v>
      </c>
      <c r="G19" s="2">
        <f t="shared" si="3"/>
        <v>-1.0000000000001299</v>
      </c>
      <c r="H19" s="2">
        <f t="shared" si="3"/>
        <v>-1.9999546000714068</v>
      </c>
      <c r="I19" s="2">
        <f t="shared" si="3"/>
        <v>-2.9998638022728819</v>
      </c>
      <c r="J19" s="2">
        <f t="shared" si="3"/>
        <v>-3.9997276086684974</v>
      </c>
      <c r="K19" s="2">
        <f t="shared" si="3"/>
        <v>-4.999546021317304</v>
      </c>
      <c r="L19" s="2">
        <f t="shared" si="3"/>
        <v>-5.9993190422783531</v>
      </c>
      <c r="M19" s="2">
        <f t="shared" si="3"/>
        <v>-6.9990466736155872</v>
      </c>
      <c r="N19" s="2">
        <f t="shared" si="3"/>
        <v>-7.998728917390503</v>
      </c>
      <c r="O19" s="2">
        <f t="shared" si="3"/>
        <v>-8.9983657756597051</v>
      </c>
      <c r="P19" s="2">
        <f t="shared" si="3"/>
        <v>-9.9979572504871363</v>
      </c>
      <c r="R19">
        <v>3</v>
      </c>
      <c r="S19" s="1">
        <f t="shared" si="4"/>
        <v>1.0000000000001299</v>
      </c>
      <c r="T19" s="1">
        <f t="shared" si="4"/>
        <v>1.9999546000714068</v>
      </c>
      <c r="U19" s="1">
        <f t="shared" si="4"/>
        <v>2.9998638022728819</v>
      </c>
      <c r="V19" s="1">
        <f t="shared" si="4"/>
        <v>3.9997276086684974</v>
      </c>
      <c r="W19" s="1">
        <f t="shared" si="4"/>
        <v>4.999546021317304</v>
      </c>
      <c r="X19" s="1">
        <f t="shared" si="4"/>
        <v>5.9993190422783531</v>
      </c>
      <c r="Y19" s="1">
        <f t="shared" si="4"/>
        <v>6.9990466736155872</v>
      </c>
      <c r="Z19" s="1">
        <f t="shared" si="4"/>
        <v>7.998728917390503</v>
      </c>
      <c r="AA19" s="1">
        <f t="shared" si="4"/>
        <v>8.9983657756597051</v>
      </c>
      <c r="AB19" s="1">
        <f t="shared" si="4"/>
        <v>9.9979572504871363</v>
      </c>
      <c r="AC19" s="1">
        <f t="shared" si="4"/>
        <v>10.997503343929402</v>
      </c>
    </row>
    <row r="20" spans="5:42" x14ac:dyDescent="0.35">
      <c r="E20">
        <v>4</v>
      </c>
      <c r="F20" s="2">
        <f t="shared" si="3"/>
        <v>0</v>
      </c>
      <c r="G20" s="2">
        <f t="shared" si="3"/>
        <v>-1.0000000000001299</v>
      </c>
      <c r="H20" s="2">
        <f t="shared" si="3"/>
        <v>-1.9999546000714068</v>
      </c>
      <c r="I20" s="2">
        <f t="shared" si="3"/>
        <v>-2.9998638022728819</v>
      </c>
      <c r="J20" s="2">
        <f t="shared" si="3"/>
        <v>-3.9997276086684974</v>
      </c>
      <c r="K20" s="2">
        <f t="shared" si="3"/>
        <v>-4.999546021317304</v>
      </c>
      <c r="L20" s="2">
        <f t="shared" si="3"/>
        <v>-5.9993190422783531</v>
      </c>
      <c r="M20" s="2">
        <f t="shared" si="3"/>
        <v>-6.9990466736155872</v>
      </c>
      <c r="N20" s="2">
        <f t="shared" si="3"/>
        <v>-7.998728917390503</v>
      </c>
      <c r="O20" s="2">
        <f t="shared" si="3"/>
        <v>-8.9983657756597051</v>
      </c>
      <c r="P20" s="2">
        <f t="shared" si="3"/>
        <v>-9.9979572504871363</v>
      </c>
      <c r="R20">
        <v>4</v>
      </c>
      <c r="S20" s="1">
        <f t="shared" si="4"/>
        <v>1.0000000000001299</v>
      </c>
      <c r="T20" s="1">
        <f t="shared" si="4"/>
        <v>1.9999546000714068</v>
      </c>
      <c r="U20" s="1">
        <f t="shared" si="4"/>
        <v>2.9998638022728819</v>
      </c>
      <c r="V20" s="1">
        <f t="shared" si="4"/>
        <v>3.9997276086684974</v>
      </c>
      <c r="W20" s="1">
        <f t="shared" si="4"/>
        <v>4.999546021317304</v>
      </c>
      <c r="X20" s="1">
        <f t="shared" si="4"/>
        <v>5.9993190422783531</v>
      </c>
      <c r="Y20" s="1">
        <f t="shared" si="4"/>
        <v>6.9990466736155872</v>
      </c>
      <c r="Z20" s="1">
        <f t="shared" si="4"/>
        <v>7.998728917390503</v>
      </c>
      <c r="AA20" s="1">
        <f t="shared" si="4"/>
        <v>8.9983657756597051</v>
      </c>
      <c r="AB20" s="1">
        <f t="shared" si="4"/>
        <v>9.9979572504871363</v>
      </c>
      <c r="AC20" s="1">
        <f t="shared" si="4"/>
        <v>10.997503343929402</v>
      </c>
    </row>
    <row r="21" spans="5:42" x14ac:dyDescent="0.35">
      <c r="E21">
        <v>5</v>
      </c>
      <c r="F21" s="2">
        <f t="shared" si="3"/>
        <v>0</v>
      </c>
      <c r="G21" s="2">
        <f t="shared" si="3"/>
        <v>-1.0000000000001299</v>
      </c>
      <c r="H21" s="2">
        <f t="shared" si="3"/>
        <v>-1.9999546000714068</v>
      </c>
      <c r="I21" s="2">
        <f t="shared" si="3"/>
        <v>-2.9998638022728819</v>
      </c>
      <c r="J21" s="2">
        <f t="shared" si="3"/>
        <v>-3.9997276086684974</v>
      </c>
      <c r="K21" s="2">
        <f t="shared" si="3"/>
        <v>-4.999546021317304</v>
      </c>
      <c r="L21" s="2">
        <f t="shared" si="3"/>
        <v>-5.9993190422783531</v>
      </c>
      <c r="M21" s="2">
        <f t="shared" si="3"/>
        <v>-6.9990466736155872</v>
      </c>
      <c r="N21" s="2">
        <f t="shared" si="3"/>
        <v>-7.998728917390503</v>
      </c>
      <c r="O21" s="2">
        <f t="shared" si="3"/>
        <v>-8.9983657756597051</v>
      </c>
      <c r="P21" s="2">
        <f t="shared" si="3"/>
        <v>-9.9979572504871363</v>
      </c>
      <c r="R21">
        <v>5</v>
      </c>
      <c r="S21" s="1">
        <f t="shared" si="4"/>
        <v>1.0000000000001299</v>
      </c>
      <c r="T21" s="1">
        <f t="shared" si="4"/>
        <v>1.9999546000714068</v>
      </c>
      <c r="U21" s="1">
        <f t="shared" si="4"/>
        <v>2.9998638022728819</v>
      </c>
      <c r="V21" s="1">
        <f t="shared" si="4"/>
        <v>3.9997276086684974</v>
      </c>
      <c r="W21" s="1">
        <f t="shared" si="4"/>
        <v>4.999546021317304</v>
      </c>
      <c r="X21" s="1">
        <f t="shared" si="4"/>
        <v>5.9993190422783531</v>
      </c>
      <c r="Y21" s="1">
        <f t="shared" si="4"/>
        <v>6.9990466736155872</v>
      </c>
      <c r="Z21" s="1">
        <f t="shared" si="4"/>
        <v>7.998728917390503</v>
      </c>
      <c r="AA21" s="1">
        <f t="shared" si="4"/>
        <v>8.9983657756597051</v>
      </c>
      <c r="AB21" s="1">
        <f t="shared" si="4"/>
        <v>9.9979572504871363</v>
      </c>
      <c r="AC21" s="1">
        <f t="shared" si="4"/>
        <v>10.997503343929402</v>
      </c>
    </row>
    <row r="22" spans="5:42" x14ac:dyDescent="0.35">
      <c r="E22">
        <v>6</v>
      </c>
      <c r="F22" s="2">
        <f t="shared" si="3"/>
        <v>0</v>
      </c>
      <c r="G22" s="2">
        <f t="shared" si="3"/>
        <v>-1.0000000000001299</v>
      </c>
      <c r="H22" s="2">
        <f t="shared" si="3"/>
        <v>-1.9999546000714068</v>
      </c>
      <c r="I22" s="2">
        <f t="shared" si="3"/>
        <v>-2.9998638022728819</v>
      </c>
      <c r="J22" s="2">
        <f t="shared" si="3"/>
        <v>-3.9997276086684974</v>
      </c>
      <c r="K22" s="2">
        <f t="shared" si="3"/>
        <v>-4.999546021317304</v>
      </c>
      <c r="L22" s="2">
        <f t="shared" si="3"/>
        <v>-5.9993190422783531</v>
      </c>
      <c r="M22" s="2">
        <f t="shared" si="3"/>
        <v>-6.9990466736155872</v>
      </c>
      <c r="N22" s="2">
        <f t="shared" si="3"/>
        <v>-7.998728917390503</v>
      </c>
      <c r="O22" s="2">
        <f t="shared" si="3"/>
        <v>-8.9983657756597051</v>
      </c>
      <c r="P22" s="2">
        <f t="shared" si="3"/>
        <v>-9.9979572504871363</v>
      </c>
      <c r="R22">
        <v>6</v>
      </c>
      <c r="S22" s="1">
        <f t="shared" si="4"/>
        <v>1.0000000000001299</v>
      </c>
      <c r="T22" s="1">
        <f t="shared" si="4"/>
        <v>1.9999546000714068</v>
      </c>
      <c r="U22" s="1">
        <f t="shared" si="4"/>
        <v>2.9998638022728819</v>
      </c>
      <c r="V22" s="1">
        <f t="shared" si="4"/>
        <v>3.9997276086684974</v>
      </c>
      <c r="W22" s="1">
        <f t="shared" si="4"/>
        <v>4.999546021317304</v>
      </c>
      <c r="X22" s="1">
        <f t="shared" si="4"/>
        <v>5.9993190422783531</v>
      </c>
      <c r="Y22" s="1">
        <f t="shared" si="4"/>
        <v>6.9990466736155872</v>
      </c>
      <c r="Z22" s="1">
        <f t="shared" si="4"/>
        <v>7.998728917390503</v>
      </c>
      <c r="AA22" s="1">
        <f t="shared" si="4"/>
        <v>8.9983657756597051</v>
      </c>
      <c r="AB22" s="1">
        <f t="shared" si="4"/>
        <v>9.9979572504871363</v>
      </c>
      <c r="AC22" s="1">
        <f t="shared" si="4"/>
        <v>10.997503343929402</v>
      </c>
    </row>
    <row r="23" spans="5:42" x14ac:dyDescent="0.35">
      <c r="E23">
        <v>7</v>
      </c>
      <c r="F23" s="2">
        <f t="shared" si="3"/>
        <v>0</v>
      </c>
      <c r="G23" s="2">
        <f t="shared" si="3"/>
        <v>-1.0000000000001299</v>
      </c>
      <c r="H23" s="2">
        <f t="shared" si="3"/>
        <v>-1.9999546000714068</v>
      </c>
      <c r="I23" s="2">
        <f t="shared" si="3"/>
        <v>-2.9998638022728819</v>
      </c>
      <c r="J23" s="2">
        <f t="shared" si="3"/>
        <v>-3.9997276086684974</v>
      </c>
      <c r="K23" s="2">
        <f t="shared" si="3"/>
        <v>-4.999546021317304</v>
      </c>
      <c r="L23" s="2">
        <f t="shared" si="3"/>
        <v>-5.9993190422783531</v>
      </c>
      <c r="M23" s="2">
        <f t="shared" si="3"/>
        <v>-6.9990466736155872</v>
      </c>
      <c r="N23" s="2">
        <f t="shared" si="3"/>
        <v>-7.998728917390503</v>
      </c>
      <c r="O23" s="2">
        <f t="shared" si="3"/>
        <v>-8.9983657756597051</v>
      </c>
      <c r="P23" s="2">
        <f t="shared" si="3"/>
        <v>-9.9979572504871363</v>
      </c>
      <c r="R23">
        <v>7</v>
      </c>
      <c r="S23" s="1">
        <f t="shared" si="4"/>
        <v>1.0000000000001299</v>
      </c>
      <c r="T23" s="1">
        <f t="shared" si="4"/>
        <v>1.9999546000714068</v>
      </c>
      <c r="U23" s="1">
        <f t="shared" si="4"/>
        <v>2.9998638022728819</v>
      </c>
      <c r="V23" s="1">
        <f t="shared" si="4"/>
        <v>3.9997276086684974</v>
      </c>
      <c r="W23" s="1">
        <f t="shared" si="4"/>
        <v>4.999546021317304</v>
      </c>
      <c r="X23" s="1">
        <f t="shared" si="4"/>
        <v>5.9993190422783531</v>
      </c>
      <c r="Y23" s="1">
        <f t="shared" si="4"/>
        <v>6.9990466736155872</v>
      </c>
      <c r="Z23" s="1">
        <f t="shared" si="4"/>
        <v>7.998728917390503</v>
      </c>
      <c r="AA23" s="1">
        <f t="shared" si="4"/>
        <v>8.9983657756597051</v>
      </c>
      <c r="AB23" s="1">
        <f t="shared" si="4"/>
        <v>9.9979572504871363</v>
      </c>
      <c r="AC23" s="1">
        <f t="shared" si="4"/>
        <v>10.997503343929402</v>
      </c>
    </row>
    <row r="24" spans="5:42" x14ac:dyDescent="0.35">
      <c r="E24">
        <v>8</v>
      </c>
      <c r="F24" s="2">
        <f t="shared" si="3"/>
        <v>0</v>
      </c>
      <c r="G24" s="2">
        <f t="shared" si="3"/>
        <v>-1.0000000000001299</v>
      </c>
      <c r="H24" s="2">
        <f t="shared" si="3"/>
        <v>-1.9999546000714068</v>
      </c>
      <c r="I24" s="2">
        <f t="shared" si="3"/>
        <v>-2.9998638022728819</v>
      </c>
      <c r="J24" s="2">
        <f t="shared" si="3"/>
        <v>-3.9997276086684974</v>
      </c>
      <c r="K24" s="2">
        <f t="shared" si="3"/>
        <v>-4.999546021317304</v>
      </c>
      <c r="L24" s="2">
        <f t="shared" si="3"/>
        <v>-5.9993190422783531</v>
      </c>
      <c r="M24" s="2">
        <f t="shared" si="3"/>
        <v>-6.9990466736155872</v>
      </c>
      <c r="N24" s="2">
        <f t="shared" si="3"/>
        <v>-7.998728917390503</v>
      </c>
      <c r="O24" s="2">
        <f t="shared" si="3"/>
        <v>-8.9983657756597051</v>
      </c>
      <c r="P24" s="2">
        <f t="shared" si="3"/>
        <v>-9.9979572504871363</v>
      </c>
      <c r="R24">
        <v>8</v>
      </c>
      <c r="S24" s="1">
        <f t="shared" si="4"/>
        <v>1.0000000000001299</v>
      </c>
      <c r="T24" s="1">
        <f t="shared" si="4"/>
        <v>1.9999546000714068</v>
      </c>
      <c r="U24" s="1">
        <f t="shared" si="4"/>
        <v>2.9998638022728819</v>
      </c>
      <c r="V24" s="1">
        <f t="shared" si="4"/>
        <v>3.9997276086684974</v>
      </c>
      <c r="W24" s="1">
        <f t="shared" si="4"/>
        <v>4.999546021317304</v>
      </c>
      <c r="X24" s="1">
        <f t="shared" si="4"/>
        <v>5.9993190422783531</v>
      </c>
      <c r="Y24" s="1">
        <f t="shared" si="4"/>
        <v>6.9990466736155872</v>
      </c>
      <c r="Z24" s="1">
        <f t="shared" si="4"/>
        <v>7.998728917390503</v>
      </c>
      <c r="AA24" s="1">
        <f t="shared" si="4"/>
        <v>8.9983657756597051</v>
      </c>
      <c r="AB24" s="1">
        <f t="shared" si="4"/>
        <v>9.9979572504871363</v>
      </c>
      <c r="AC24" s="1">
        <f t="shared" si="4"/>
        <v>10.997503343929402</v>
      </c>
    </row>
    <row r="25" spans="5:42" x14ac:dyDescent="0.35">
      <c r="E25">
        <v>9</v>
      </c>
      <c r="F25" s="2">
        <f t="shared" si="3"/>
        <v>0</v>
      </c>
      <c r="G25" s="2">
        <f t="shared" si="3"/>
        <v>-1.0000000000001299</v>
      </c>
      <c r="H25" s="2">
        <f t="shared" si="3"/>
        <v>-1.9999546000714068</v>
      </c>
      <c r="I25" s="2">
        <f t="shared" si="3"/>
        <v>-2.9998638022728819</v>
      </c>
      <c r="J25" s="2">
        <f t="shared" si="3"/>
        <v>-3.9997276086684974</v>
      </c>
      <c r="K25" s="2">
        <f t="shared" si="3"/>
        <v>-4.999546021317304</v>
      </c>
      <c r="L25" s="2">
        <f t="shared" si="3"/>
        <v>-5.9993190422783531</v>
      </c>
      <c r="M25" s="2">
        <f t="shared" si="3"/>
        <v>-6.9990466736155872</v>
      </c>
      <c r="N25" s="2">
        <f t="shared" si="3"/>
        <v>-7.998728917390503</v>
      </c>
      <c r="O25" s="2">
        <f t="shared" si="3"/>
        <v>-8.9983657756597051</v>
      </c>
      <c r="P25" s="2">
        <f t="shared" si="3"/>
        <v>-9.9979572504871363</v>
      </c>
      <c r="R25">
        <v>9</v>
      </c>
      <c r="S25" s="1">
        <f t="shared" si="4"/>
        <v>1.0000000000001299</v>
      </c>
      <c r="T25" s="1">
        <f t="shared" si="4"/>
        <v>1.9999546000714068</v>
      </c>
      <c r="U25" s="1">
        <f t="shared" si="4"/>
        <v>2.9998638022728819</v>
      </c>
      <c r="V25" s="1">
        <f t="shared" si="4"/>
        <v>3.9997276086684974</v>
      </c>
      <c r="W25" s="1">
        <f t="shared" si="4"/>
        <v>4.999546021317304</v>
      </c>
      <c r="X25" s="1">
        <f t="shared" si="4"/>
        <v>5.9993190422783531</v>
      </c>
      <c r="Y25" s="1">
        <f t="shared" si="4"/>
        <v>6.9990466736155872</v>
      </c>
      <c r="Z25" s="1">
        <f t="shared" si="4"/>
        <v>7.998728917390503</v>
      </c>
      <c r="AA25" s="1">
        <f t="shared" si="4"/>
        <v>8.9983657756597051</v>
      </c>
      <c r="AB25" s="1">
        <f t="shared" si="4"/>
        <v>9.9979572504871363</v>
      </c>
      <c r="AC25" s="1">
        <f t="shared" si="4"/>
        <v>10.997503343929402</v>
      </c>
    </row>
    <row r="26" spans="5:42" x14ac:dyDescent="0.35">
      <c r="E26">
        <v>10</v>
      </c>
      <c r="F26" s="2">
        <f t="shared" si="3"/>
        <v>0</v>
      </c>
      <c r="G26" s="2">
        <f t="shared" si="3"/>
        <v>-1.0000000000001299</v>
      </c>
      <c r="H26" s="2">
        <f t="shared" si="3"/>
        <v>-1.9999546000714068</v>
      </c>
      <c r="I26" s="2">
        <f t="shared" si="3"/>
        <v>-2.9998638022728819</v>
      </c>
      <c r="J26" s="2">
        <f t="shared" si="3"/>
        <v>-3.9997276086684974</v>
      </c>
      <c r="K26" s="2">
        <f t="shared" si="3"/>
        <v>-4.999546021317304</v>
      </c>
      <c r="L26" s="2">
        <f t="shared" si="3"/>
        <v>-5.9993190422783531</v>
      </c>
      <c r="M26" s="2">
        <f t="shared" si="3"/>
        <v>-6.9990466736155872</v>
      </c>
      <c r="N26" s="2">
        <f t="shared" si="3"/>
        <v>-7.998728917390503</v>
      </c>
      <c r="O26" s="2">
        <f t="shared" si="3"/>
        <v>-8.9983657756597051</v>
      </c>
      <c r="P26" s="2">
        <f t="shared" si="3"/>
        <v>-9.9979572504871363</v>
      </c>
      <c r="R26">
        <v>10</v>
      </c>
      <c r="S26" s="1">
        <f t="shared" si="4"/>
        <v>1.0000000000001299</v>
      </c>
      <c r="T26" s="1">
        <f t="shared" si="4"/>
        <v>1.9999546000714068</v>
      </c>
      <c r="U26" s="1">
        <f t="shared" si="4"/>
        <v>2.9998638022728819</v>
      </c>
      <c r="V26" s="1">
        <f t="shared" si="4"/>
        <v>3.9997276086684974</v>
      </c>
      <c r="W26" s="1">
        <f t="shared" si="4"/>
        <v>4.999546021317304</v>
      </c>
      <c r="X26" s="1">
        <f t="shared" si="4"/>
        <v>5.9993190422783531</v>
      </c>
      <c r="Y26" s="1">
        <f t="shared" si="4"/>
        <v>6.9990466736155872</v>
      </c>
      <c r="Z26" s="1">
        <f t="shared" si="4"/>
        <v>7.998728917390503</v>
      </c>
      <c r="AA26" s="1">
        <f t="shared" si="4"/>
        <v>8.9983657756597051</v>
      </c>
      <c r="AB26" s="1">
        <f t="shared" si="4"/>
        <v>9.9979572504871363</v>
      </c>
      <c r="AC26" s="1">
        <f t="shared" si="4"/>
        <v>10.997503343929402</v>
      </c>
      <c r="AF26" t="s">
        <v>9</v>
      </c>
    </row>
    <row r="28" spans="5:42" x14ac:dyDescent="0.35">
      <c r="E28" t="s">
        <v>6</v>
      </c>
      <c r="F28">
        <v>0</v>
      </c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R28" t="s">
        <v>7</v>
      </c>
      <c r="S28" s="4">
        <v>0</v>
      </c>
      <c r="T28" s="4">
        <v>1</v>
      </c>
      <c r="U28" s="4">
        <v>2</v>
      </c>
      <c r="V28" s="4">
        <v>3</v>
      </c>
      <c r="W28" s="4">
        <v>4</v>
      </c>
      <c r="X28" s="4">
        <v>5</v>
      </c>
      <c r="Y28" s="4">
        <v>6</v>
      </c>
      <c r="Z28" s="4">
        <v>7</v>
      </c>
      <c r="AA28" s="4">
        <v>8</v>
      </c>
      <c r="AB28" s="4">
        <v>9</v>
      </c>
      <c r="AC28" s="4">
        <v>10</v>
      </c>
      <c r="AE28" t="s">
        <v>8</v>
      </c>
      <c r="AF28" s="4">
        <v>0</v>
      </c>
      <c r="AG28" s="4">
        <v>1</v>
      </c>
      <c r="AH28" s="4">
        <v>2</v>
      </c>
      <c r="AI28" s="4">
        <v>3</v>
      </c>
      <c r="AJ28" s="4">
        <v>4</v>
      </c>
      <c r="AK28" s="4">
        <v>5</v>
      </c>
      <c r="AL28" s="4">
        <v>6</v>
      </c>
      <c r="AM28" s="4">
        <v>7</v>
      </c>
      <c r="AN28" s="4">
        <v>8</v>
      </c>
      <c r="AO28" s="4">
        <v>9</v>
      </c>
      <c r="AP28" s="4">
        <v>10</v>
      </c>
    </row>
    <row r="29" spans="5:42" x14ac:dyDescent="0.35">
      <c r="E29">
        <v>0</v>
      </c>
      <c r="F29" s="2">
        <f t="shared" ref="F29:P39" si="5">F3+F16</f>
        <v>0</v>
      </c>
      <c r="G29" s="2">
        <f t="shared" si="5"/>
        <v>-1.0000000000001299</v>
      </c>
      <c r="H29" s="2">
        <f t="shared" si="5"/>
        <v>-1.9999546000714068</v>
      </c>
      <c r="I29" s="2">
        <f t="shared" si="5"/>
        <v>-2.9998638022728819</v>
      </c>
      <c r="J29" s="2">
        <f t="shared" si="5"/>
        <v>-3.9997276086684974</v>
      </c>
      <c r="K29" s="2">
        <f t="shared" si="5"/>
        <v>-4.999546021317304</v>
      </c>
      <c r="L29" s="2">
        <f t="shared" si="5"/>
        <v>-5.9993190422783531</v>
      </c>
      <c r="M29" s="2">
        <f t="shared" si="5"/>
        <v>-6.9990466736155872</v>
      </c>
      <c r="N29" s="2">
        <f t="shared" si="5"/>
        <v>-7.998728917390503</v>
      </c>
      <c r="O29" s="2">
        <f t="shared" si="5"/>
        <v>-8.9983657756597051</v>
      </c>
      <c r="P29" s="2">
        <f t="shared" si="5"/>
        <v>-9.9979572504871363</v>
      </c>
      <c r="R29">
        <v>0</v>
      </c>
      <c r="S29" s="5">
        <f t="shared" ref="S29:AC39" si="6">S3+S16</f>
        <v>2.0000000000002598</v>
      </c>
      <c r="T29" s="5">
        <f t="shared" si="6"/>
        <v>2.9999546000715367</v>
      </c>
      <c r="U29" s="5">
        <f t="shared" si="6"/>
        <v>3.999863802273012</v>
      </c>
      <c r="V29" s="5">
        <f t="shared" si="6"/>
        <v>4.9997276086686275</v>
      </c>
      <c r="W29" s="5">
        <f t="shared" si="6"/>
        <v>5.9995460213174336</v>
      </c>
      <c r="X29" s="5">
        <f t="shared" si="6"/>
        <v>6.9993190422784828</v>
      </c>
      <c r="Y29" s="5">
        <f t="shared" si="6"/>
        <v>7.9990466736157169</v>
      </c>
      <c r="Z29" s="5">
        <f t="shared" si="6"/>
        <v>8.9987289173906326</v>
      </c>
      <c r="AA29" s="5">
        <f t="shared" si="6"/>
        <v>9.9983657756598348</v>
      </c>
      <c r="AB29" s="5">
        <f t="shared" si="6"/>
        <v>10.997957250487266</v>
      </c>
      <c r="AC29" s="5">
        <f t="shared" si="6"/>
        <v>11.997503343929532</v>
      </c>
      <c r="AE29">
        <v>0</v>
      </c>
      <c r="AF29" s="5">
        <f>F29+S29</f>
        <v>2.0000000000002598</v>
      </c>
      <c r="AG29" s="5">
        <f t="shared" ref="AG29:AP39" si="7">G29+T29</f>
        <v>1.9999546000714068</v>
      </c>
      <c r="AH29" s="5">
        <f t="shared" si="7"/>
        <v>1.9999092022016052</v>
      </c>
      <c r="AI29" s="5">
        <f t="shared" si="7"/>
        <v>1.9998638063957457</v>
      </c>
      <c r="AJ29" s="5">
        <f t="shared" si="7"/>
        <v>1.9998184126489362</v>
      </c>
      <c r="AK29" s="5">
        <f t="shared" si="7"/>
        <v>1.9997730209611788</v>
      </c>
      <c r="AL29" s="5">
        <f t="shared" si="7"/>
        <v>1.9997276313373638</v>
      </c>
      <c r="AM29" s="5">
        <f t="shared" si="7"/>
        <v>1.9996822437750454</v>
      </c>
      <c r="AN29" s="5">
        <f t="shared" si="7"/>
        <v>1.9996368582693318</v>
      </c>
      <c r="AO29" s="5">
        <f t="shared" si="7"/>
        <v>1.9995914748275609</v>
      </c>
      <c r="AP29" s="5">
        <f t="shared" si="7"/>
        <v>1.9995460934423956</v>
      </c>
    </row>
    <row r="30" spans="5:42" x14ac:dyDescent="0.35">
      <c r="E30">
        <v>1</v>
      </c>
      <c r="F30" s="2">
        <f t="shared" si="5"/>
        <v>-1.0000000000001299</v>
      </c>
      <c r="G30" s="2">
        <f t="shared" si="5"/>
        <v>-2.0000000000002598</v>
      </c>
      <c r="H30" s="2">
        <f t="shared" si="5"/>
        <v>-2.9999546000715367</v>
      </c>
      <c r="I30" s="2">
        <f t="shared" si="5"/>
        <v>-3.999863802273012</v>
      </c>
      <c r="J30" s="2">
        <f t="shared" si="5"/>
        <v>-4.9997276086686275</v>
      </c>
      <c r="K30" s="2">
        <f t="shared" si="5"/>
        <v>-5.9995460213174336</v>
      </c>
      <c r="L30" s="2">
        <f t="shared" si="5"/>
        <v>-6.9993190422784828</v>
      </c>
      <c r="M30" s="2">
        <f t="shared" si="5"/>
        <v>-7.9990466736157169</v>
      </c>
      <c r="N30" s="2">
        <f t="shared" si="5"/>
        <v>-8.9987289173906326</v>
      </c>
      <c r="O30" s="2">
        <f t="shared" si="5"/>
        <v>-9.9983657756598348</v>
      </c>
      <c r="P30" s="2">
        <f t="shared" si="5"/>
        <v>-10.997957250487266</v>
      </c>
      <c r="R30">
        <v>1</v>
      </c>
      <c r="S30" s="5">
        <f t="shared" si="6"/>
        <v>2.9999546000715367</v>
      </c>
      <c r="T30" s="5">
        <f t="shared" si="6"/>
        <v>3.9999092001428136</v>
      </c>
      <c r="U30" s="5">
        <f t="shared" si="6"/>
        <v>4.9998184023442889</v>
      </c>
      <c r="V30" s="5">
        <f t="shared" si="6"/>
        <v>5.9996822087399044</v>
      </c>
      <c r="W30" s="5">
        <f t="shared" si="6"/>
        <v>6.9995006213887105</v>
      </c>
      <c r="X30" s="5">
        <f t="shared" si="6"/>
        <v>7.9992736423497597</v>
      </c>
      <c r="Y30" s="5">
        <f t="shared" si="6"/>
        <v>8.9990012736869947</v>
      </c>
      <c r="Z30" s="5">
        <f t="shared" si="6"/>
        <v>9.9986835174619095</v>
      </c>
      <c r="AA30" s="5">
        <f t="shared" si="6"/>
        <v>10.998320375731112</v>
      </c>
      <c r="AB30" s="5">
        <f t="shared" si="6"/>
        <v>11.997911850558543</v>
      </c>
      <c r="AC30" s="5">
        <f t="shared" si="6"/>
        <v>12.997457944000809</v>
      </c>
      <c r="AE30">
        <v>1</v>
      </c>
      <c r="AF30" s="5">
        <f t="shared" ref="AF30:AF39" si="8">F30+S30</f>
        <v>1.9999546000714068</v>
      </c>
      <c r="AG30" s="5">
        <f t="shared" si="7"/>
        <v>1.9999092001425538</v>
      </c>
      <c r="AH30" s="5">
        <f t="shared" si="7"/>
        <v>1.9998638022727522</v>
      </c>
      <c r="AI30" s="5">
        <f t="shared" si="7"/>
        <v>1.9998184064668925</v>
      </c>
      <c r="AJ30" s="5">
        <f t="shared" si="7"/>
        <v>1.999773012720083</v>
      </c>
      <c r="AK30" s="5">
        <f t="shared" si="7"/>
        <v>1.999727621032326</v>
      </c>
      <c r="AL30" s="5">
        <f t="shared" si="7"/>
        <v>1.9996822314085119</v>
      </c>
      <c r="AM30" s="5">
        <f t="shared" si="7"/>
        <v>1.9996368438461927</v>
      </c>
      <c r="AN30" s="5">
        <f t="shared" si="7"/>
        <v>1.999591458340479</v>
      </c>
      <c r="AO30" s="5">
        <f t="shared" si="7"/>
        <v>1.9995460748987082</v>
      </c>
      <c r="AP30" s="5">
        <f t="shared" si="7"/>
        <v>1.9995006935135429</v>
      </c>
    </row>
    <row r="31" spans="5:42" x14ac:dyDescent="0.35">
      <c r="E31">
        <v>2</v>
      </c>
      <c r="F31" s="2">
        <f t="shared" si="5"/>
        <v>-1.9999546000714068</v>
      </c>
      <c r="G31" s="2">
        <f t="shared" si="5"/>
        <v>-2.9999546000715367</v>
      </c>
      <c r="H31" s="2">
        <f t="shared" si="5"/>
        <v>-3.9999092001428136</v>
      </c>
      <c r="I31" s="2">
        <f t="shared" si="5"/>
        <v>-4.9998184023442889</v>
      </c>
      <c r="J31" s="2">
        <f t="shared" si="5"/>
        <v>-5.9996822087399044</v>
      </c>
      <c r="K31" s="2">
        <f t="shared" si="5"/>
        <v>-6.9995006213887105</v>
      </c>
      <c r="L31" s="2">
        <f t="shared" si="5"/>
        <v>-7.9992736423497597</v>
      </c>
      <c r="M31" s="2">
        <f t="shared" si="5"/>
        <v>-8.9990012736869947</v>
      </c>
      <c r="N31" s="2">
        <f t="shared" si="5"/>
        <v>-9.9986835174619095</v>
      </c>
      <c r="O31" s="2">
        <f t="shared" si="5"/>
        <v>-10.998320375731112</v>
      </c>
      <c r="P31" s="2">
        <f t="shared" si="5"/>
        <v>-11.997911850558543</v>
      </c>
      <c r="R31">
        <v>2</v>
      </c>
      <c r="S31" s="5">
        <f t="shared" si="6"/>
        <v>3.999863802273012</v>
      </c>
      <c r="T31" s="5">
        <f t="shared" si="6"/>
        <v>4.9998184023442889</v>
      </c>
      <c r="U31" s="5">
        <f t="shared" si="6"/>
        <v>5.9997276045457637</v>
      </c>
      <c r="V31" s="5">
        <f t="shared" si="6"/>
        <v>6.9995914109413793</v>
      </c>
      <c r="W31" s="5">
        <f t="shared" si="6"/>
        <v>7.9994098235901863</v>
      </c>
      <c r="X31" s="5">
        <f t="shared" si="6"/>
        <v>8.9991828445512354</v>
      </c>
      <c r="Y31" s="5">
        <f t="shared" si="6"/>
        <v>9.9989104758884686</v>
      </c>
      <c r="Z31" s="5">
        <f t="shared" si="6"/>
        <v>10.998592719663385</v>
      </c>
      <c r="AA31" s="5">
        <f t="shared" si="6"/>
        <v>11.998229577932587</v>
      </c>
      <c r="AB31" s="5">
        <f t="shared" si="6"/>
        <v>12.997821052760019</v>
      </c>
      <c r="AC31" s="5">
        <f t="shared" si="6"/>
        <v>13.997367146202285</v>
      </c>
      <c r="AE31">
        <v>2</v>
      </c>
      <c r="AF31" s="5">
        <f t="shared" si="8"/>
        <v>1.9999092022016052</v>
      </c>
      <c r="AG31" s="5">
        <f t="shared" si="7"/>
        <v>1.9998638022727522</v>
      </c>
      <c r="AH31" s="5">
        <f t="shared" si="7"/>
        <v>1.9998184044029501</v>
      </c>
      <c r="AI31" s="5">
        <f t="shared" si="7"/>
        <v>1.9997730085970904</v>
      </c>
      <c r="AJ31" s="5">
        <f t="shared" si="7"/>
        <v>1.9997276148502818</v>
      </c>
      <c r="AK31" s="5">
        <f t="shared" si="7"/>
        <v>1.9996822231625249</v>
      </c>
      <c r="AL31" s="5">
        <f t="shared" si="7"/>
        <v>1.9996368335387089</v>
      </c>
      <c r="AM31" s="5">
        <f t="shared" si="7"/>
        <v>1.9995914459763906</v>
      </c>
      <c r="AN31" s="5">
        <f t="shared" si="7"/>
        <v>1.9995460604706778</v>
      </c>
      <c r="AO31" s="5">
        <f t="shared" si="7"/>
        <v>1.999500677028907</v>
      </c>
      <c r="AP31" s="5">
        <f t="shared" si="7"/>
        <v>1.9994552956437417</v>
      </c>
    </row>
    <row r="32" spans="5:42" x14ac:dyDescent="0.35">
      <c r="E32">
        <v>3</v>
      </c>
      <c r="F32" s="2">
        <f t="shared" si="5"/>
        <v>-2.9998638022728819</v>
      </c>
      <c r="G32" s="2">
        <f t="shared" si="5"/>
        <v>-3.999863802273012</v>
      </c>
      <c r="H32" s="2">
        <f t="shared" si="5"/>
        <v>-4.9998184023442889</v>
      </c>
      <c r="I32" s="2">
        <f t="shared" si="5"/>
        <v>-5.9997276045457637</v>
      </c>
      <c r="J32" s="2">
        <f t="shared" si="5"/>
        <v>-6.9995914109413793</v>
      </c>
      <c r="K32" s="2">
        <f t="shared" si="5"/>
        <v>-7.9994098235901863</v>
      </c>
      <c r="L32" s="2">
        <f t="shared" si="5"/>
        <v>-8.9991828445512354</v>
      </c>
      <c r="M32" s="2">
        <f t="shared" si="5"/>
        <v>-9.9989104758884686</v>
      </c>
      <c r="N32" s="2">
        <f t="shared" si="5"/>
        <v>-10.998592719663385</v>
      </c>
      <c r="O32" s="2">
        <f t="shared" si="5"/>
        <v>-11.998229577932587</v>
      </c>
      <c r="P32" s="2">
        <f t="shared" si="5"/>
        <v>-12.997821052760019</v>
      </c>
      <c r="R32">
        <v>3</v>
      </c>
      <c r="S32" s="5">
        <f t="shared" si="6"/>
        <v>4.9997276086686275</v>
      </c>
      <c r="T32" s="5">
        <f t="shared" si="6"/>
        <v>5.9996822087399044</v>
      </c>
      <c r="U32" s="5">
        <f t="shared" si="6"/>
        <v>6.9995914109413793</v>
      </c>
      <c r="V32" s="5">
        <f t="shared" si="6"/>
        <v>7.9994552173369948</v>
      </c>
      <c r="W32" s="5">
        <f t="shared" si="6"/>
        <v>8.9992736299858009</v>
      </c>
      <c r="X32" s="5">
        <f t="shared" si="6"/>
        <v>9.9990466509468501</v>
      </c>
      <c r="Y32" s="5">
        <f t="shared" si="6"/>
        <v>10.998774282284085</v>
      </c>
      <c r="Z32" s="5">
        <f t="shared" si="6"/>
        <v>11.998456526059</v>
      </c>
      <c r="AA32" s="5">
        <f t="shared" si="6"/>
        <v>12.998093384328202</v>
      </c>
      <c r="AB32" s="5">
        <f t="shared" si="6"/>
        <v>13.997684859155633</v>
      </c>
      <c r="AC32" s="5">
        <f t="shared" si="6"/>
        <v>14.997230952597899</v>
      </c>
      <c r="AE32">
        <v>3</v>
      </c>
      <c r="AF32" s="5">
        <f t="shared" si="8"/>
        <v>1.9998638063957457</v>
      </c>
      <c r="AG32" s="5">
        <f t="shared" si="7"/>
        <v>1.9998184064668925</v>
      </c>
      <c r="AH32" s="5">
        <f t="shared" si="7"/>
        <v>1.9997730085970904</v>
      </c>
      <c r="AI32" s="5">
        <f t="shared" si="7"/>
        <v>1.9997276127912311</v>
      </c>
      <c r="AJ32" s="5">
        <f t="shared" si="7"/>
        <v>1.9996822190444217</v>
      </c>
      <c r="AK32" s="5">
        <f t="shared" si="7"/>
        <v>1.9996368273566638</v>
      </c>
      <c r="AL32" s="5">
        <f t="shared" si="7"/>
        <v>1.9995914377328496</v>
      </c>
      <c r="AM32" s="5">
        <f t="shared" si="7"/>
        <v>1.9995460501705313</v>
      </c>
      <c r="AN32" s="5">
        <f t="shared" si="7"/>
        <v>1.9995006646648168</v>
      </c>
      <c r="AO32" s="5">
        <f t="shared" si="7"/>
        <v>1.9994552812230459</v>
      </c>
      <c r="AP32" s="5">
        <f t="shared" si="7"/>
        <v>1.9994098998378806</v>
      </c>
    </row>
    <row r="33" spans="2:42" x14ac:dyDescent="0.35">
      <c r="E33">
        <v>4</v>
      </c>
      <c r="F33" s="2">
        <f t="shared" si="5"/>
        <v>-3.9997276086684974</v>
      </c>
      <c r="G33" s="2">
        <f t="shared" si="5"/>
        <v>-4.9997276086686275</v>
      </c>
      <c r="H33" s="2">
        <f t="shared" si="5"/>
        <v>-5.9996822087399044</v>
      </c>
      <c r="I33" s="2">
        <f t="shared" si="5"/>
        <v>-6.9995914109413793</v>
      </c>
      <c r="J33" s="2">
        <f t="shared" si="5"/>
        <v>-7.9994552173369948</v>
      </c>
      <c r="K33" s="2">
        <f t="shared" si="5"/>
        <v>-8.9992736299858009</v>
      </c>
      <c r="L33" s="2">
        <f t="shared" si="5"/>
        <v>-9.9990466509468501</v>
      </c>
      <c r="M33" s="2">
        <f t="shared" si="5"/>
        <v>-10.998774282284085</v>
      </c>
      <c r="N33" s="2">
        <f t="shared" si="5"/>
        <v>-11.998456526059</v>
      </c>
      <c r="O33" s="2">
        <f t="shared" si="5"/>
        <v>-12.998093384328202</v>
      </c>
      <c r="P33" s="2">
        <f t="shared" si="5"/>
        <v>-13.997684859155633</v>
      </c>
      <c r="R33">
        <v>4</v>
      </c>
      <c r="S33" s="5">
        <f t="shared" si="6"/>
        <v>5.9995460213174336</v>
      </c>
      <c r="T33" s="5">
        <f t="shared" si="6"/>
        <v>6.9995006213887105</v>
      </c>
      <c r="U33" s="5">
        <f t="shared" si="6"/>
        <v>7.9994098235901863</v>
      </c>
      <c r="V33" s="5">
        <f t="shared" si="6"/>
        <v>8.9992736299858009</v>
      </c>
      <c r="W33" s="5">
        <f t="shared" si="6"/>
        <v>9.9990920426346079</v>
      </c>
      <c r="X33" s="5">
        <f t="shared" si="6"/>
        <v>10.998865063595657</v>
      </c>
      <c r="Y33" s="5">
        <f t="shared" si="6"/>
        <v>11.998592694932892</v>
      </c>
      <c r="Z33" s="5">
        <f t="shared" si="6"/>
        <v>12.998274938707807</v>
      </c>
      <c r="AA33" s="5">
        <f t="shared" si="6"/>
        <v>13.997911796977009</v>
      </c>
      <c r="AB33" s="5">
        <f t="shared" si="6"/>
        <v>14.99750327180444</v>
      </c>
      <c r="AC33" s="5">
        <f t="shared" si="6"/>
        <v>15.997049365246706</v>
      </c>
      <c r="AE33">
        <v>4</v>
      </c>
      <c r="AF33" s="5">
        <f t="shared" si="8"/>
        <v>1.9998184126489362</v>
      </c>
      <c r="AG33" s="5">
        <f t="shared" si="7"/>
        <v>1.999773012720083</v>
      </c>
      <c r="AH33" s="5">
        <f t="shared" si="7"/>
        <v>1.9997276148502818</v>
      </c>
      <c r="AI33" s="5">
        <f t="shared" si="7"/>
        <v>1.9996822190444217</v>
      </c>
      <c r="AJ33" s="5">
        <f t="shared" si="7"/>
        <v>1.9996368252976131</v>
      </c>
      <c r="AK33" s="5">
        <f t="shared" si="7"/>
        <v>1.9995914336098561</v>
      </c>
      <c r="AL33" s="5">
        <f t="shared" si="7"/>
        <v>1.999546043986042</v>
      </c>
      <c r="AM33" s="5">
        <f t="shared" si="7"/>
        <v>1.9995006564237219</v>
      </c>
      <c r="AN33" s="5">
        <f t="shared" si="7"/>
        <v>1.9994552709180091</v>
      </c>
      <c r="AO33" s="5">
        <f t="shared" si="7"/>
        <v>1.9994098874762383</v>
      </c>
      <c r="AP33" s="5">
        <f t="shared" si="7"/>
        <v>1.999364506091073</v>
      </c>
    </row>
    <row r="34" spans="2:42" x14ac:dyDescent="0.35">
      <c r="E34">
        <v>5</v>
      </c>
      <c r="F34" s="2">
        <f t="shared" si="5"/>
        <v>-4.999546021317304</v>
      </c>
      <c r="G34" s="2">
        <f t="shared" si="5"/>
        <v>-5.9995460213174336</v>
      </c>
      <c r="H34" s="2">
        <f t="shared" si="5"/>
        <v>-6.9995006213887105</v>
      </c>
      <c r="I34" s="2">
        <f t="shared" si="5"/>
        <v>-7.9994098235901863</v>
      </c>
      <c r="J34" s="2">
        <f t="shared" si="5"/>
        <v>-8.9992736299858009</v>
      </c>
      <c r="K34" s="2">
        <f t="shared" si="5"/>
        <v>-9.9990920426346079</v>
      </c>
      <c r="L34" s="2">
        <f t="shared" si="5"/>
        <v>-10.998865063595657</v>
      </c>
      <c r="M34" s="2">
        <f t="shared" si="5"/>
        <v>-11.998592694932892</v>
      </c>
      <c r="N34" s="2">
        <f t="shared" si="5"/>
        <v>-12.998274938707807</v>
      </c>
      <c r="O34" s="2">
        <f t="shared" si="5"/>
        <v>-13.997911796977009</v>
      </c>
      <c r="P34" s="2">
        <f t="shared" si="5"/>
        <v>-14.99750327180444</v>
      </c>
      <c r="R34">
        <v>5</v>
      </c>
      <c r="S34" s="5">
        <f t="shared" si="6"/>
        <v>6.9993190422784828</v>
      </c>
      <c r="T34" s="5">
        <f t="shared" si="6"/>
        <v>7.9992736423497597</v>
      </c>
      <c r="U34" s="5">
        <f t="shared" si="6"/>
        <v>8.9991828445512354</v>
      </c>
      <c r="V34" s="5">
        <f t="shared" si="6"/>
        <v>9.9990466509468501</v>
      </c>
      <c r="W34" s="5">
        <f t="shared" si="6"/>
        <v>10.998865063595657</v>
      </c>
      <c r="X34" s="5">
        <f t="shared" si="6"/>
        <v>11.998638084556706</v>
      </c>
      <c r="Y34" s="5">
        <f t="shared" si="6"/>
        <v>12.998365715893939</v>
      </c>
      <c r="Z34" s="5">
        <f t="shared" si="6"/>
        <v>13.998047959668856</v>
      </c>
      <c r="AA34" s="5">
        <f t="shared" si="6"/>
        <v>14.997684817938058</v>
      </c>
      <c r="AB34" s="5">
        <f t="shared" si="6"/>
        <v>15.997276292765489</v>
      </c>
      <c r="AC34" s="5">
        <f t="shared" si="6"/>
        <v>16.996822386207754</v>
      </c>
      <c r="AE34">
        <v>5</v>
      </c>
      <c r="AF34" s="5">
        <f t="shared" si="8"/>
        <v>1.9997730209611788</v>
      </c>
      <c r="AG34" s="5">
        <f t="shared" si="7"/>
        <v>1.999727621032326</v>
      </c>
      <c r="AH34" s="5">
        <f t="shared" si="7"/>
        <v>1.9996822231625249</v>
      </c>
      <c r="AI34" s="5">
        <f t="shared" si="7"/>
        <v>1.9996368273566638</v>
      </c>
      <c r="AJ34" s="5">
        <f t="shared" si="7"/>
        <v>1.9995914336098561</v>
      </c>
      <c r="AK34" s="5">
        <f t="shared" si="7"/>
        <v>1.9995460419220983</v>
      </c>
      <c r="AL34" s="5">
        <f t="shared" si="7"/>
        <v>1.9995006522982823</v>
      </c>
      <c r="AM34" s="5">
        <f t="shared" si="7"/>
        <v>1.999455264735964</v>
      </c>
      <c r="AN34" s="5">
        <f t="shared" si="7"/>
        <v>1.9994098792302513</v>
      </c>
      <c r="AO34" s="5">
        <f t="shared" si="7"/>
        <v>1.9993644957884804</v>
      </c>
      <c r="AP34" s="5">
        <f t="shared" si="7"/>
        <v>1.9993191144033133</v>
      </c>
    </row>
    <row r="35" spans="2:42" x14ac:dyDescent="0.35">
      <c r="E35">
        <v>6</v>
      </c>
      <c r="F35" s="2">
        <f t="shared" si="5"/>
        <v>-5.9993190422783531</v>
      </c>
      <c r="G35" s="2">
        <f t="shared" si="5"/>
        <v>-6.9993190422784828</v>
      </c>
      <c r="H35" s="2">
        <f t="shared" si="5"/>
        <v>-7.9992736423497597</v>
      </c>
      <c r="I35" s="2">
        <f t="shared" si="5"/>
        <v>-8.9991828445512354</v>
      </c>
      <c r="J35" s="2">
        <f t="shared" si="5"/>
        <v>-9.9990466509468501</v>
      </c>
      <c r="K35" s="2">
        <f t="shared" si="5"/>
        <v>-10.998865063595657</v>
      </c>
      <c r="L35" s="2">
        <f t="shared" si="5"/>
        <v>-11.998638084556706</v>
      </c>
      <c r="M35" s="2">
        <f t="shared" si="5"/>
        <v>-12.998365715893939</v>
      </c>
      <c r="N35" s="2">
        <f t="shared" si="5"/>
        <v>-13.998047959668856</v>
      </c>
      <c r="O35" s="2">
        <f t="shared" si="5"/>
        <v>-14.997684817938058</v>
      </c>
      <c r="P35" s="2">
        <f t="shared" si="5"/>
        <v>-15.997276292765489</v>
      </c>
      <c r="R35">
        <v>6</v>
      </c>
      <c r="S35" s="5">
        <f t="shared" si="6"/>
        <v>7.9990466736157169</v>
      </c>
      <c r="T35" s="5">
        <f t="shared" si="6"/>
        <v>8.9990012736869947</v>
      </c>
      <c r="U35" s="5">
        <f t="shared" si="6"/>
        <v>9.9989104758884686</v>
      </c>
      <c r="V35" s="5">
        <f t="shared" si="6"/>
        <v>10.998774282284085</v>
      </c>
      <c r="W35" s="5">
        <f t="shared" si="6"/>
        <v>11.998592694932892</v>
      </c>
      <c r="X35" s="5">
        <f t="shared" si="6"/>
        <v>12.998365715893939</v>
      </c>
      <c r="Y35" s="5">
        <f t="shared" si="6"/>
        <v>13.998093347231174</v>
      </c>
      <c r="Z35" s="5">
        <f t="shared" si="6"/>
        <v>14.997775591006089</v>
      </c>
      <c r="AA35" s="5">
        <f t="shared" si="6"/>
        <v>15.997412449275291</v>
      </c>
      <c r="AB35" s="5">
        <f t="shared" si="6"/>
        <v>16.997003924102724</v>
      </c>
      <c r="AC35" s="5">
        <f t="shared" si="6"/>
        <v>17.99655001754499</v>
      </c>
      <c r="AE35">
        <v>6</v>
      </c>
      <c r="AF35" s="5">
        <f t="shared" si="8"/>
        <v>1.9997276313373638</v>
      </c>
      <c r="AG35" s="5">
        <f t="shared" si="7"/>
        <v>1.9996822314085119</v>
      </c>
      <c r="AH35" s="5">
        <f t="shared" si="7"/>
        <v>1.9996368335387089</v>
      </c>
      <c r="AI35" s="5">
        <f t="shared" si="7"/>
        <v>1.9995914377328496</v>
      </c>
      <c r="AJ35" s="5">
        <f t="shared" si="7"/>
        <v>1.999546043986042</v>
      </c>
      <c r="AK35" s="5">
        <f t="shared" si="7"/>
        <v>1.9995006522982823</v>
      </c>
      <c r="AL35" s="5">
        <f t="shared" si="7"/>
        <v>1.9994552626744682</v>
      </c>
      <c r="AM35" s="5">
        <f t="shared" si="7"/>
        <v>1.9994098751121498</v>
      </c>
      <c r="AN35" s="5">
        <f t="shared" si="7"/>
        <v>1.9993644896064353</v>
      </c>
      <c r="AO35" s="5">
        <f t="shared" si="7"/>
        <v>1.9993191061646662</v>
      </c>
      <c r="AP35" s="5">
        <f t="shared" si="7"/>
        <v>1.9992737247795009</v>
      </c>
    </row>
    <row r="36" spans="2:42" x14ac:dyDescent="0.35">
      <c r="E36">
        <v>7</v>
      </c>
      <c r="F36" s="2">
        <f t="shared" si="5"/>
        <v>-6.9990466736155872</v>
      </c>
      <c r="G36" s="2">
        <f t="shared" si="5"/>
        <v>-7.9990466736157169</v>
      </c>
      <c r="H36" s="2">
        <f t="shared" si="5"/>
        <v>-8.9990012736869947</v>
      </c>
      <c r="I36" s="2">
        <f t="shared" si="5"/>
        <v>-9.9989104758884686</v>
      </c>
      <c r="J36" s="2">
        <f t="shared" si="5"/>
        <v>-10.998774282284085</v>
      </c>
      <c r="K36" s="2">
        <f t="shared" si="5"/>
        <v>-11.998592694932892</v>
      </c>
      <c r="L36" s="2">
        <f t="shared" si="5"/>
        <v>-12.998365715893939</v>
      </c>
      <c r="M36" s="2">
        <f t="shared" si="5"/>
        <v>-13.998093347231174</v>
      </c>
      <c r="N36" s="2">
        <f t="shared" si="5"/>
        <v>-14.997775591006089</v>
      </c>
      <c r="O36" s="2">
        <f t="shared" si="5"/>
        <v>-15.997412449275291</v>
      </c>
      <c r="P36" s="2">
        <f t="shared" si="5"/>
        <v>-16.997003924102724</v>
      </c>
      <c r="R36">
        <v>7</v>
      </c>
      <c r="S36" s="5">
        <f t="shared" si="6"/>
        <v>8.9987289173906326</v>
      </c>
      <c r="T36" s="5">
        <f t="shared" si="6"/>
        <v>9.9986835174619095</v>
      </c>
      <c r="U36" s="5">
        <f t="shared" si="6"/>
        <v>10.998592719663385</v>
      </c>
      <c r="V36" s="5">
        <f t="shared" si="6"/>
        <v>11.998456526059</v>
      </c>
      <c r="W36" s="5">
        <f t="shared" si="6"/>
        <v>12.998274938707807</v>
      </c>
      <c r="X36" s="5">
        <f t="shared" si="6"/>
        <v>13.998047959668856</v>
      </c>
      <c r="Y36" s="5">
        <f t="shared" si="6"/>
        <v>14.997775591006089</v>
      </c>
      <c r="Z36" s="5">
        <f t="shared" si="6"/>
        <v>15.997457834781006</v>
      </c>
      <c r="AA36" s="5">
        <f t="shared" si="6"/>
        <v>16.997094693050208</v>
      </c>
      <c r="AB36" s="5">
        <f t="shared" si="6"/>
        <v>17.996686167877641</v>
      </c>
      <c r="AC36" s="5">
        <f t="shared" si="6"/>
        <v>18.996232261319904</v>
      </c>
      <c r="AE36">
        <v>7</v>
      </c>
      <c r="AF36" s="5">
        <f t="shared" si="8"/>
        <v>1.9996822437750454</v>
      </c>
      <c r="AG36" s="5">
        <f t="shared" si="7"/>
        <v>1.9996368438461927</v>
      </c>
      <c r="AH36" s="5">
        <f t="shared" si="7"/>
        <v>1.9995914459763906</v>
      </c>
      <c r="AI36" s="5">
        <f t="shared" si="7"/>
        <v>1.9995460501705313</v>
      </c>
      <c r="AJ36" s="5">
        <f t="shared" si="7"/>
        <v>1.9995006564237219</v>
      </c>
      <c r="AK36" s="5">
        <f t="shared" si="7"/>
        <v>1.999455264735964</v>
      </c>
      <c r="AL36" s="5">
        <f t="shared" si="7"/>
        <v>1.9994098751121498</v>
      </c>
      <c r="AM36" s="5">
        <f t="shared" si="7"/>
        <v>1.9993644875498315</v>
      </c>
      <c r="AN36" s="5">
        <f t="shared" si="7"/>
        <v>1.9993191020441188</v>
      </c>
      <c r="AO36" s="5">
        <f t="shared" si="7"/>
        <v>1.9992737186023497</v>
      </c>
      <c r="AP36" s="5">
        <f t="shared" si="7"/>
        <v>1.9992283372171791</v>
      </c>
    </row>
    <row r="37" spans="2:42" x14ac:dyDescent="0.35">
      <c r="E37">
        <v>8</v>
      </c>
      <c r="F37" s="2">
        <f t="shared" si="5"/>
        <v>-7.998728917390503</v>
      </c>
      <c r="G37" s="2">
        <f t="shared" si="5"/>
        <v>-8.9987289173906326</v>
      </c>
      <c r="H37" s="2">
        <f t="shared" si="5"/>
        <v>-9.9986835174619095</v>
      </c>
      <c r="I37" s="2">
        <f t="shared" si="5"/>
        <v>-10.998592719663385</v>
      </c>
      <c r="J37" s="2">
        <f t="shared" si="5"/>
        <v>-11.998456526059</v>
      </c>
      <c r="K37" s="2">
        <f t="shared" si="5"/>
        <v>-12.998274938707807</v>
      </c>
      <c r="L37" s="2">
        <f t="shared" si="5"/>
        <v>-13.998047959668856</v>
      </c>
      <c r="M37" s="2">
        <f t="shared" si="5"/>
        <v>-14.997775591006089</v>
      </c>
      <c r="N37" s="2">
        <f t="shared" si="5"/>
        <v>-15.997457834781006</v>
      </c>
      <c r="O37" s="2">
        <f t="shared" si="5"/>
        <v>-16.997094693050208</v>
      </c>
      <c r="P37" s="2">
        <f t="shared" si="5"/>
        <v>-17.996686167877641</v>
      </c>
      <c r="R37">
        <v>8</v>
      </c>
      <c r="S37" s="5">
        <f t="shared" si="6"/>
        <v>9.9983657756598348</v>
      </c>
      <c r="T37" s="5">
        <f t="shared" si="6"/>
        <v>10.998320375731112</v>
      </c>
      <c r="U37" s="5">
        <f t="shared" si="6"/>
        <v>11.998229577932587</v>
      </c>
      <c r="V37" s="5">
        <f t="shared" si="6"/>
        <v>12.998093384328202</v>
      </c>
      <c r="W37" s="5">
        <f t="shared" si="6"/>
        <v>13.997911796977009</v>
      </c>
      <c r="X37" s="5">
        <f t="shared" si="6"/>
        <v>14.997684817938058</v>
      </c>
      <c r="Y37" s="5">
        <f t="shared" si="6"/>
        <v>15.997412449275291</v>
      </c>
      <c r="Z37" s="5">
        <f t="shared" si="6"/>
        <v>16.997094693050208</v>
      </c>
      <c r="AA37" s="5">
        <f t="shared" si="6"/>
        <v>17.99673155131941</v>
      </c>
      <c r="AB37" s="5">
        <f t="shared" si="6"/>
        <v>18.99632302614684</v>
      </c>
      <c r="AC37" s="5">
        <f t="shared" si="6"/>
        <v>19.995869119589109</v>
      </c>
      <c r="AE37">
        <v>8</v>
      </c>
      <c r="AF37" s="5">
        <f t="shared" si="8"/>
        <v>1.9996368582693318</v>
      </c>
      <c r="AG37" s="5">
        <f t="shared" si="7"/>
        <v>1.999591458340479</v>
      </c>
      <c r="AH37" s="5">
        <f t="shared" si="7"/>
        <v>1.9995460604706778</v>
      </c>
      <c r="AI37" s="5">
        <f t="shared" si="7"/>
        <v>1.9995006646648168</v>
      </c>
      <c r="AJ37" s="5">
        <f t="shared" si="7"/>
        <v>1.9994552709180091</v>
      </c>
      <c r="AK37" s="5">
        <f t="shared" si="7"/>
        <v>1.9994098792302513</v>
      </c>
      <c r="AL37" s="5">
        <f t="shared" si="7"/>
        <v>1.9993644896064353</v>
      </c>
      <c r="AM37" s="5">
        <f t="shared" si="7"/>
        <v>1.9993191020441188</v>
      </c>
      <c r="AN37" s="5">
        <f t="shared" si="7"/>
        <v>1.9992737165384042</v>
      </c>
      <c r="AO37" s="5">
        <f t="shared" si="7"/>
        <v>1.9992283330966316</v>
      </c>
      <c r="AP37" s="5">
        <f t="shared" si="7"/>
        <v>1.9991829517114681</v>
      </c>
    </row>
    <row r="38" spans="2:42" x14ac:dyDescent="0.35">
      <c r="E38">
        <v>9</v>
      </c>
      <c r="F38" s="2">
        <f t="shared" si="5"/>
        <v>-8.9983657756597051</v>
      </c>
      <c r="G38" s="2">
        <f t="shared" si="5"/>
        <v>-9.9983657756598348</v>
      </c>
      <c r="H38" s="2">
        <f t="shared" si="5"/>
        <v>-10.998320375731112</v>
      </c>
      <c r="I38" s="2">
        <f t="shared" si="5"/>
        <v>-11.998229577932587</v>
      </c>
      <c r="J38" s="2">
        <f t="shared" si="5"/>
        <v>-12.998093384328202</v>
      </c>
      <c r="K38" s="2">
        <f t="shared" si="5"/>
        <v>-13.997911796977009</v>
      </c>
      <c r="L38" s="2">
        <f t="shared" si="5"/>
        <v>-14.997684817938058</v>
      </c>
      <c r="M38" s="2">
        <f t="shared" si="5"/>
        <v>-15.997412449275291</v>
      </c>
      <c r="N38" s="2">
        <f t="shared" si="5"/>
        <v>-16.997094693050208</v>
      </c>
      <c r="O38" s="2">
        <f t="shared" si="5"/>
        <v>-17.99673155131941</v>
      </c>
      <c r="P38" s="2">
        <f t="shared" si="5"/>
        <v>-18.99632302614684</v>
      </c>
      <c r="R38">
        <v>9</v>
      </c>
      <c r="S38" s="5">
        <f t="shared" si="6"/>
        <v>10.997957250487266</v>
      </c>
      <c r="T38" s="5">
        <f t="shared" si="6"/>
        <v>11.997911850558543</v>
      </c>
      <c r="U38" s="5">
        <f t="shared" si="6"/>
        <v>12.997821052760019</v>
      </c>
      <c r="V38" s="5">
        <f t="shared" si="6"/>
        <v>13.997684859155633</v>
      </c>
      <c r="W38" s="5">
        <f t="shared" si="6"/>
        <v>14.99750327180444</v>
      </c>
      <c r="X38" s="5">
        <f t="shared" si="6"/>
        <v>15.997276292765489</v>
      </c>
      <c r="Y38" s="5">
        <f t="shared" si="6"/>
        <v>16.997003924102724</v>
      </c>
      <c r="Z38" s="5">
        <f t="shared" si="6"/>
        <v>17.996686167877641</v>
      </c>
      <c r="AA38" s="5">
        <f t="shared" si="6"/>
        <v>18.99632302614684</v>
      </c>
      <c r="AB38" s="5">
        <f t="shared" si="6"/>
        <v>19.995914500974273</v>
      </c>
      <c r="AC38" s="5">
        <f t="shared" si="6"/>
        <v>20.995460594416539</v>
      </c>
      <c r="AE38">
        <v>9</v>
      </c>
      <c r="AF38" s="5">
        <f t="shared" si="8"/>
        <v>1.9995914748275609</v>
      </c>
      <c r="AG38" s="5">
        <f t="shared" si="7"/>
        <v>1.9995460748987082</v>
      </c>
      <c r="AH38" s="5">
        <f t="shared" si="7"/>
        <v>1.999500677028907</v>
      </c>
      <c r="AI38" s="5">
        <f t="shared" si="7"/>
        <v>1.9994552812230459</v>
      </c>
      <c r="AJ38" s="5">
        <f t="shared" si="7"/>
        <v>1.9994098874762383</v>
      </c>
      <c r="AK38" s="5">
        <f t="shared" si="7"/>
        <v>1.9993644957884804</v>
      </c>
      <c r="AL38" s="5">
        <f t="shared" si="7"/>
        <v>1.9993191061646662</v>
      </c>
      <c r="AM38" s="5">
        <f t="shared" si="7"/>
        <v>1.9992737186023497</v>
      </c>
      <c r="AN38" s="5">
        <f t="shared" si="7"/>
        <v>1.9992283330966316</v>
      </c>
      <c r="AO38" s="5">
        <f t="shared" si="7"/>
        <v>1.9991829496548625</v>
      </c>
      <c r="AP38" s="5">
        <f t="shared" si="7"/>
        <v>1.999137568269699</v>
      </c>
    </row>
    <row r="39" spans="2:42" x14ac:dyDescent="0.35">
      <c r="E39">
        <v>10</v>
      </c>
      <c r="F39" s="2">
        <f t="shared" si="5"/>
        <v>-9.9979572504871363</v>
      </c>
      <c r="G39" s="2">
        <f t="shared" si="5"/>
        <v>-10.997957250487266</v>
      </c>
      <c r="H39" s="2">
        <f t="shared" si="5"/>
        <v>-11.997911850558543</v>
      </c>
      <c r="I39" s="2">
        <f t="shared" si="5"/>
        <v>-12.997821052760019</v>
      </c>
      <c r="J39" s="2">
        <f t="shared" si="5"/>
        <v>-13.997684859155633</v>
      </c>
      <c r="K39" s="2">
        <f t="shared" si="5"/>
        <v>-14.99750327180444</v>
      </c>
      <c r="L39" s="2">
        <f t="shared" si="5"/>
        <v>-15.997276292765489</v>
      </c>
      <c r="M39" s="2">
        <f t="shared" si="5"/>
        <v>-16.997003924102724</v>
      </c>
      <c r="N39" s="2">
        <f t="shared" si="5"/>
        <v>-17.996686167877641</v>
      </c>
      <c r="O39" s="2">
        <f t="shared" si="5"/>
        <v>-18.99632302614684</v>
      </c>
      <c r="P39" s="2">
        <f t="shared" si="5"/>
        <v>-19.995914500974273</v>
      </c>
      <c r="R39">
        <v>10</v>
      </c>
      <c r="S39" s="5">
        <f t="shared" si="6"/>
        <v>11.997503343929532</v>
      </c>
      <c r="T39" s="5">
        <f t="shared" si="6"/>
        <v>12.997457944000809</v>
      </c>
      <c r="U39" s="5">
        <f t="shared" si="6"/>
        <v>13.997367146202285</v>
      </c>
      <c r="V39" s="5">
        <f t="shared" si="6"/>
        <v>14.997230952597899</v>
      </c>
      <c r="W39" s="5">
        <f t="shared" si="6"/>
        <v>15.997049365246706</v>
      </c>
      <c r="X39" s="5">
        <f t="shared" si="6"/>
        <v>16.996822386207754</v>
      </c>
      <c r="Y39" s="5">
        <f t="shared" si="6"/>
        <v>17.99655001754499</v>
      </c>
      <c r="Z39" s="5">
        <f t="shared" si="6"/>
        <v>18.996232261319904</v>
      </c>
      <c r="AA39" s="5">
        <f t="shared" si="6"/>
        <v>19.995869119589109</v>
      </c>
      <c r="AB39" s="5">
        <f t="shared" si="6"/>
        <v>20.995460594416539</v>
      </c>
      <c r="AC39" s="5">
        <f t="shared" si="6"/>
        <v>21.995006687858805</v>
      </c>
      <c r="AE39">
        <v>10</v>
      </c>
      <c r="AF39" s="5">
        <f t="shared" si="8"/>
        <v>1.9995460934423956</v>
      </c>
      <c r="AG39" s="5">
        <f t="shared" si="7"/>
        <v>1.9995006935135429</v>
      </c>
      <c r="AH39" s="5">
        <f t="shared" si="7"/>
        <v>1.9994552956437417</v>
      </c>
      <c r="AI39" s="5">
        <f t="shared" si="7"/>
        <v>1.9994098998378806</v>
      </c>
      <c r="AJ39" s="5">
        <f t="shared" si="7"/>
        <v>1.999364506091073</v>
      </c>
      <c r="AK39" s="5">
        <f t="shared" si="7"/>
        <v>1.9993191144033133</v>
      </c>
      <c r="AL39" s="5">
        <f t="shared" si="7"/>
        <v>1.9992737247795009</v>
      </c>
      <c r="AM39" s="5">
        <f t="shared" si="7"/>
        <v>1.9992283372171791</v>
      </c>
      <c r="AN39" s="5">
        <f t="shared" si="7"/>
        <v>1.9991829517114681</v>
      </c>
      <c r="AO39" s="5">
        <f t="shared" si="7"/>
        <v>1.999137568269699</v>
      </c>
      <c r="AP39" s="5">
        <f t="shared" si="7"/>
        <v>1.9990921868845319</v>
      </c>
    </row>
    <row r="42" spans="2:42" x14ac:dyDescent="0.35">
      <c r="AD42" t="s">
        <v>11</v>
      </c>
    </row>
    <row r="43" spans="2:42" x14ac:dyDescent="0.35">
      <c r="B43" t="s">
        <v>43</v>
      </c>
      <c r="AD43" t="s">
        <v>10</v>
      </c>
    </row>
    <row r="44" spans="2:42" x14ac:dyDescent="0.35">
      <c r="B44" t="s">
        <v>44</v>
      </c>
    </row>
    <row r="46" spans="2:42" x14ac:dyDescent="0.35">
      <c r="B46" t="s">
        <v>45</v>
      </c>
    </row>
    <row r="47" spans="2:42" x14ac:dyDescent="0.35">
      <c r="B47" t="s">
        <v>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Summary</vt:lpstr>
      <vt:lpstr>0</vt:lpstr>
      <vt:lpstr>0.25</vt:lpstr>
      <vt:lpstr>0.5</vt:lpstr>
      <vt:lpstr>0.75</vt:lpstr>
      <vt:lpstr>1</vt:lpstr>
      <vt:lpstr>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morrism</dc:creator>
  <cp:lastModifiedBy>morrism</cp:lastModifiedBy>
  <dcterms:created xsi:type="dcterms:W3CDTF">2013-06-22T22:46:16Z</dcterms:created>
  <dcterms:modified xsi:type="dcterms:W3CDTF">2014-11-22T05:06:49Z</dcterms:modified>
</cp:coreProperties>
</file>