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gesh/Desktop/top20/"/>
    </mc:Choice>
  </mc:AlternateContent>
  <xr:revisionPtr revIDLastSave="0" documentId="13_ncr:1_{5602B0D9-8D03-544C-8959-7A26AE945E5E}" xr6:coauthVersionLast="47" xr6:coauthVersionMax="47" xr10:uidLastSave="{00000000-0000-0000-0000-000000000000}"/>
  <bookViews>
    <workbookView xWindow="380" yWindow="500" windowWidth="28040" windowHeight="16360" xr2:uid="{EAF4ECA5-9CE2-AC4C-BACE-1B282679B7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P16" i="1"/>
  <c r="P15" i="1"/>
  <c r="P14" i="1"/>
  <c r="P13" i="1"/>
  <c r="P12" i="1"/>
  <c r="O16" i="1"/>
  <c r="O15" i="1"/>
  <c r="O14" i="1"/>
  <c r="O13" i="1"/>
  <c r="O12" i="1"/>
  <c r="N16" i="1"/>
  <c r="N15" i="1"/>
  <c r="N14" i="1"/>
  <c r="N13" i="1"/>
  <c r="N12" i="1"/>
  <c r="M12" i="1"/>
  <c r="M13" i="1"/>
  <c r="M14" i="1"/>
  <c r="M15" i="1"/>
  <c r="M16" i="1"/>
  <c r="L16" i="1"/>
  <c r="L15" i="1"/>
  <c r="L14" i="1"/>
  <c r="L13" i="1"/>
  <c r="L12" i="1"/>
  <c r="K16" i="1"/>
  <c r="K15" i="1"/>
  <c r="K14" i="1"/>
  <c r="K13" i="1"/>
  <c r="K12" i="1"/>
  <c r="P11" i="1"/>
  <c r="O11" i="1"/>
  <c r="N11" i="1"/>
  <c r="M11" i="1"/>
  <c r="L11" i="1"/>
  <c r="K11" i="1"/>
</calcChain>
</file>

<file path=xl/sharedStrings.xml><?xml version="1.0" encoding="utf-8"?>
<sst xmlns="http://schemas.openxmlformats.org/spreadsheetml/2006/main" count="39" uniqueCount="25">
  <si>
    <t>Dice2Win</t>
  </si>
  <si>
    <t>KittyCore</t>
  </si>
  <si>
    <t>Dai</t>
  </si>
  <si>
    <t>EtherDelta</t>
  </si>
  <si>
    <t>TetherToken</t>
  </si>
  <si>
    <t>TokenMintERC20Token</t>
  </si>
  <si>
    <t>WETH9</t>
  </si>
  <si>
    <t>UniswapV2Router02</t>
  </si>
  <si>
    <t>MyAdvancedToken</t>
  </si>
  <si>
    <t>Seaport</t>
  </si>
  <si>
    <t>UniversalRouter</t>
  </si>
  <si>
    <t>FiatTokenProxy</t>
  </si>
  <si>
    <t>ETHRegistrarController</t>
  </si>
  <si>
    <t>WyvernExchange</t>
  </si>
  <si>
    <t>SmartMatrixForsage</t>
  </si>
  <si>
    <t>MaticToken</t>
  </si>
  <si>
    <t>SwapRouter02</t>
  </si>
  <si>
    <t>LinkToken</t>
  </si>
  <si>
    <t>contract_name</t>
  </si>
  <si>
    <t>code line</t>
  </si>
  <si>
    <t>comment ratio</t>
  </si>
  <si>
    <t>Lpf</t>
  </si>
  <si>
    <t>ndc</t>
  </si>
  <si>
    <t>ndf</t>
  </si>
  <si>
    <t>tx_count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</si>
</sst>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08DD0-60ED-FD44-B9DF-CF23BD947991}">
  <dimension ref="A1:P22"/>
  <sheetViews>
    <sheetView tabSelected="1" workbookViewId="0">
      <selection activeCell="G22" sqref="A1:G22"/>
    </sheetView>
  </sheetViews>
  <sheetFormatPr baseColWidth="10" defaultRowHeight="16" x14ac:dyDescent="0.2"/>
  <cols>
    <col min="1" max="1" width="20" bestFit="1" customWidth="1"/>
    <col min="11" max="16" width="21.5" bestFit="1" customWidth="1"/>
  </cols>
  <sheetData>
    <row r="1" spans="1:16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16" x14ac:dyDescent="0.2">
      <c r="A2" t="s">
        <v>4</v>
      </c>
      <c r="B2">
        <v>271</v>
      </c>
      <c r="C2" s="1">
        <v>0.5756</v>
      </c>
      <c r="D2">
        <v>9.6199999999999992</v>
      </c>
      <c r="E2">
        <v>9</v>
      </c>
      <c r="F2">
        <v>38</v>
      </c>
      <c r="G2">
        <v>160108122</v>
      </c>
    </row>
    <row r="3" spans="1:16" x14ac:dyDescent="0.2">
      <c r="A3" t="s">
        <v>7</v>
      </c>
      <c r="B3">
        <v>701</v>
      </c>
      <c r="C3" s="1">
        <v>0.11269999999999999</v>
      </c>
      <c r="D3">
        <v>7.819</v>
      </c>
      <c r="E3">
        <v>1</v>
      </c>
      <c r="F3">
        <v>111</v>
      </c>
      <c r="G3">
        <v>60382462</v>
      </c>
    </row>
    <row r="4" spans="1:16" x14ac:dyDescent="0.2">
      <c r="A4" t="s">
        <v>11</v>
      </c>
      <c r="B4">
        <v>139</v>
      </c>
      <c r="C4" s="1">
        <v>1.1511</v>
      </c>
      <c r="D4">
        <v>15.946999999999999</v>
      </c>
      <c r="E4">
        <v>5</v>
      </c>
      <c r="F4">
        <v>18</v>
      </c>
      <c r="G4">
        <v>30958494</v>
      </c>
    </row>
    <row r="5" spans="1:16" x14ac:dyDescent="0.2">
      <c r="A5" t="s">
        <v>16</v>
      </c>
      <c r="B5">
        <v>217</v>
      </c>
      <c r="C5">
        <v>0</v>
      </c>
      <c r="D5">
        <v>3.9060000000000001</v>
      </c>
      <c r="E5">
        <v>63</v>
      </c>
      <c r="F5">
        <v>27</v>
      </c>
      <c r="G5">
        <v>17353404</v>
      </c>
    </row>
    <row r="6" spans="1:16" x14ac:dyDescent="0.2">
      <c r="A6" t="s">
        <v>13</v>
      </c>
      <c r="B6">
        <v>1138</v>
      </c>
      <c r="C6" s="1">
        <v>0.42270000000000002</v>
      </c>
      <c r="D6">
        <v>20.49</v>
      </c>
      <c r="E6">
        <v>22</v>
      </c>
      <c r="F6">
        <v>78</v>
      </c>
      <c r="G6">
        <v>16969850</v>
      </c>
    </row>
    <row r="7" spans="1:16" x14ac:dyDescent="0.2">
      <c r="A7" t="s">
        <v>6</v>
      </c>
      <c r="B7">
        <v>51</v>
      </c>
      <c r="C7" s="1">
        <v>13.803900000000001</v>
      </c>
      <c r="D7">
        <v>119.83</v>
      </c>
      <c r="E7">
        <v>1</v>
      </c>
      <c r="F7">
        <v>7</v>
      </c>
      <c r="G7">
        <v>13225421</v>
      </c>
    </row>
    <row r="8" spans="1:16" x14ac:dyDescent="0.2">
      <c r="A8" t="s">
        <v>9</v>
      </c>
      <c r="B8">
        <v>159</v>
      </c>
      <c r="C8">
        <v>0</v>
      </c>
      <c r="D8">
        <v>4.8600000000000003</v>
      </c>
      <c r="E8">
        <v>46</v>
      </c>
      <c r="F8">
        <v>0</v>
      </c>
      <c r="G8">
        <v>13123452</v>
      </c>
    </row>
    <row r="9" spans="1:16" x14ac:dyDescent="0.2">
      <c r="A9" t="s">
        <v>3</v>
      </c>
      <c r="B9">
        <v>233</v>
      </c>
      <c r="C9" s="1">
        <v>0.33910000000000001</v>
      </c>
      <c r="D9">
        <v>7.21</v>
      </c>
      <c r="E9">
        <v>7</v>
      </c>
      <c r="F9">
        <v>41</v>
      </c>
      <c r="G9">
        <v>11545703</v>
      </c>
    </row>
    <row r="10" spans="1:16" x14ac:dyDescent="0.2">
      <c r="A10" t="s">
        <v>8</v>
      </c>
      <c r="B10">
        <v>140</v>
      </c>
      <c r="C10" s="1">
        <v>0.68569999999999998</v>
      </c>
      <c r="D10">
        <v>14.928000000000001</v>
      </c>
      <c r="E10">
        <v>3</v>
      </c>
      <c r="F10">
        <v>15</v>
      </c>
      <c r="G10">
        <v>9088373</v>
      </c>
      <c r="K10" t="s">
        <v>19</v>
      </c>
      <c r="L10" t="s">
        <v>20</v>
      </c>
      <c r="M10" t="s">
        <v>21</v>
      </c>
      <c r="N10" t="s">
        <v>22</v>
      </c>
      <c r="O10" t="s">
        <v>23</v>
      </c>
      <c r="P10" t="s">
        <v>24</v>
      </c>
    </row>
    <row r="11" spans="1:16" x14ac:dyDescent="0.2">
      <c r="A11" t="s">
        <v>5</v>
      </c>
      <c r="B11">
        <v>168</v>
      </c>
      <c r="C11" s="1">
        <v>1.7202</v>
      </c>
      <c r="D11">
        <v>14.73</v>
      </c>
      <c r="E11">
        <v>2</v>
      </c>
      <c r="F11">
        <v>28</v>
      </c>
      <c r="G11">
        <v>6924304</v>
      </c>
      <c r="J11" t="s">
        <v>19</v>
      </c>
      <c r="K11">
        <f>CORREL(B2:B21,B2:B21)</f>
        <v>0.99999999999999978</v>
      </c>
      <c r="L11">
        <f>CORREL(B2:B21,C2:C21)</f>
        <v>9.3914802077420603E-2</v>
      </c>
      <c r="M11">
        <f>CORREL(B2:B21,D2:D21)</f>
        <v>-0.12769080067091154</v>
      </c>
      <c r="N11">
        <f>CORREL(B2:B21,E2:E21)</f>
        <v>-5.6779651439136346E-2</v>
      </c>
      <c r="O11">
        <f>CORREL(B2:B21,F2:F21)</f>
        <v>0.81692332984888505</v>
      </c>
      <c r="P11">
        <f>CORREL(B2:B21,G2:G21)</f>
        <v>3.6004657881368758E-2</v>
      </c>
    </row>
    <row r="12" spans="1:16" x14ac:dyDescent="0.2">
      <c r="A12" t="s">
        <v>17</v>
      </c>
      <c r="B12">
        <v>175</v>
      </c>
      <c r="C12" s="1">
        <v>0.59430000000000005</v>
      </c>
      <c r="D12">
        <v>11.88</v>
      </c>
      <c r="E12">
        <v>10</v>
      </c>
      <c r="F12">
        <v>26</v>
      </c>
      <c r="G12">
        <v>6665284</v>
      </c>
      <c r="J12" t="s">
        <v>20</v>
      </c>
      <c r="K12">
        <f>CORREL(C2:C21,B2:B21)</f>
        <v>9.3914802077420603E-2</v>
      </c>
      <c r="L12">
        <f>CORREL(C2:C21,C2:C21)</f>
        <v>1</v>
      </c>
      <c r="M12">
        <f>CORREL(C2:C21,D2:D21)</f>
        <v>0.57562441428358291</v>
      </c>
      <c r="N12">
        <f>CORREL(C2:C21,E2:E21)</f>
        <v>-0.29751215253924301</v>
      </c>
      <c r="O12">
        <f>CORREL(C2:C21,F2:F21)</f>
        <v>0.2558638727307736</v>
      </c>
      <c r="P12">
        <f>CORREL(C2:C21,G2:G21)</f>
        <v>-0.11050894185005071</v>
      </c>
    </row>
    <row r="13" spans="1:16" x14ac:dyDescent="0.2">
      <c r="A13" t="s">
        <v>16</v>
      </c>
      <c r="B13">
        <v>126</v>
      </c>
      <c r="C13">
        <v>0</v>
      </c>
      <c r="D13">
        <v>4.2300000000000004</v>
      </c>
      <c r="E13">
        <v>34</v>
      </c>
      <c r="F13">
        <v>0</v>
      </c>
      <c r="G13">
        <v>5708951</v>
      </c>
      <c r="J13" t="s">
        <v>21</v>
      </c>
      <c r="K13">
        <f>CORREL(D2:D21,B2:B21)</f>
        <v>-0.12769080067091154</v>
      </c>
      <c r="L13">
        <f>CORREL(D2:D21,C2:C21)</f>
        <v>0.57562441428358291</v>
      </c>
      <c r="M13">
        <f>CORREL(D2:D21,D2:D21)</f>
        <v>1</v>
      </c>
      <c r="N13">
        <f>CORREL(D2:D21,E2:E21)</f>
        <v>-0.27511733658862686</v>
      </c>
      <c r="O13">
        <f>CORREL(D2:D21,F2:F21)</f>
        <v>-0.20097202991368091</v>
      </c>
      <c r="P13">
        <f>CORREL(D2:D21,G2:G21)</f>
        <v>-6.2825704635166874E-2</v>
      </c>
    </row>
    <row r="14" spans="1:16" x14ac:dyDescent="0.2">
      <c r="A14" t="s">
        <v>2</v>
      </c>
      <c r="B14">
        <v>130</v>
      </c>
      <c r="C14" s="1">
        <v>0.4385</v>
      </c>
      <c r="D14">
        <v>9.15</v>
      </c>
      <c r="E14">
        <v>2</v>
      </c>
      <c r="F14">
        <v>13</v>
      </c>
      <c r="G14">
        <v>5340971</v>
      </c>
      <c r="J14" t="s">
        <v>22</v>
      </c>
      <c r="K14">
        <f>CORREL(E2:E21,B2:B21)</f>
        <v>-5.6779651439136346E-2</v>
      </c>
      <c r="L14">
        <f>CORREL(E2:E21,C2:C21)</f>
        <v>-0.29751215253924301</v>
      </c>
      <c r="M14">
        <f>CORREL(E2:E21,D2:D21)</f>
        <v>-0.27511733658862686</v>
      </c>
      <c r="N14">
        <f>CORREL(E2:E21,E2:E21)</f>
        <v>1</v>
      </c>
      <c r="O14">
        <f>CORREL(E2:E21,F2:F21)</f>
        <v>-0.23320711238237227</v>
      </c>
      <c r="P14">
        <f>CORREL(E2:E21,G2:G21)</f>
        <v>-7.7227945370798995E-2</v>
      </c>
    </row>
    <row r="15" spans="1:16" x14ac:dyDescent="0.2">
      <c r="A15" t="s">
        <v>1</v>
      </c>
      <c r="B15">
        <v>980</v>
      </c>
      <c r="C15" s="1">
        <v>1.0357000000000001</v>
      </c>
      <c r="D15">
        <v>18.190000000000001</v>
      </c>
      <c r="E15">
        <v>18</v>
      </c>
      <c r="F15">
        <v>93</v>
      </c>
      <c r="G15">
        <v>4952433</v>
      </c>
      <c r="J15" t="s">
        <v>23</v>
      </c>
      <c r="K15">
        <f>CORREL(F2:F21,B2:B21)</f>
        <v>0.81692332984888505</v>
      </c>
      <c r="L15">
        <f>CORREL(F2:F21,C2:C21)</f>
        <v>0.2558638727307736</v>
      </c>
      <c r="M15">
        <f>CORREL(F2:F21,D2:D21)</f>
        <v>-0.20097202991368091</v>
      </c>
      <c r="N15">
        <f>CORREL(F2:F21,E2:E21)</f>
        <v>-0.23320711238237227</v>
      </c>
      <c r="O15">
        <f>CORREL(F2:F21,F2:F21)</f>
        <v>1.0000000000000002</v>
      </c>
      <c r="P15">
        <f>CORREL(F2:F21,G2:G21)</f>
        <v>0.11461764960738506</v>
      </c>
    </row>
    <row r="16" spans="1:16" x14ac:dyDescent="0.2">
      <c r="A16" t="s">
        <v>12</v>
      </c>
      <c r="B16">
        <v>292</v>
      </c>
      <c r="C16" s="1">
        <v>0.59930000000000005</v>
      </c>
      <c r="D16">
        <v>6.38</v>
      </c>
      <c r="E16">
        <v>4</v>
      </c>
      <c r="F16">
        <v>74</v>
      </c>
      <c r="G16">
        <v>4898598</v>
      </c>
      <c r="J16" t="s">
        <v>24</v>
      </c>
      <c r="K16">
        <f>CORREL(G2:G21,B2:B21)</f>
        <v>3.6004657881368758E-2</v>
      </c>
      <c r="L16">
        <f>CORREL(G2:G21,C2:C21)</f>
        <v>-0.11050894185005071</v>
      </c>
      <c r="M16">
        <f>CORREL(G2:G21,D2:D21)</f>
        <v>-6.2825704635166874E-2</v>
      </c>
      <c r="N16">
        <f>CORREL(G2:G21,E2:E21)</f>
        <v>-7.7227945370798995E-2</v>
      </c>
      <c r="O16">
        <f>CORREL(G2:G21,F2:F21)</f>
        <v>0.11461764960738506</v>
      </c>
      <c r="P16">
        <f>CORREL(G2:G21,G2:G21)</f>
        <v>1.0000000000000002</v>
      </c>
    </row>
    <row r="17" spans="1:7" x14ac:dyDescent="0.2">
      <c r="A17" t="s">
        <v>0</v>
      </c>
      <c r="B17">
        <v>302</v>
      </c>
      <c r="C17" s="1">
        <v>1.0464</v>
      </c>
      <c r="D17">
        <v>23.6</v>
      </c>
      <c r="E17">
        <v>1</v>
      </c>
      <c r="F17">
        <v>19</v>
      </c>
      <c r="G17">
        <v>4345169</v>
      </c>
    </row>
    <row r="18" spans="1:7" x14ac:dyDescent="0.2">
      <c r="A18" t="s">
        <v>10</v>
      </c>
      <c r="B18">
        <v>162</v>
      </c>
      <c r="C18">
        <v>0</v>
      </c>
      <c r="D18">
        <v>4.76</v>
      </c>
      <c r="E18">
        <v>42</v>
      </c>
      <c r="F18">
        <v>27</v>
      </c>
      <c r="G18">
        <v>4317053</v>
      </c>
    </row>
    <row r="19" spans="1:7" x14ac:dyDescent="0.2">
      <c r="A19" t="s">
        <v>15</v>
      </c>
      <c r="B19">
        <v>260</v>
      </c>
      <c r="C19" s="1">
        <v>0.76539999999999997</v>
      </c>
      <c r="D19">
        <v>10.19</v>
      </c>
      <c r="E19">
        <v>6</v>
      </c>
      <c r="F19">
        <v>42</v>
      </c>
      <c r="G19">
        <v>4313398</v>
      </c>
    </row>
    <row r="20" spans="1:7" x14ac:dyDescent="0.2">
      <c r="A20" t="s">
        <v>7</v>
      </c>
      <c r="B20">
        <v>712</v>
      </c>
      <c r="C20">
        <v>16.850000000000001</v>
      </c>
      <c r="D20">
        <v>8</v>
      </c>
      <c r="E20">
        <v>1</v>
      </c>
      <c r="F20">
        <v>113</v>
      </c>
      <c r="G20">
        <v>4231071</v>
      </c>
    </row>
    <row r="21" spans="1:7" x14ac:dyDescent="0.2">
      <c r="A21" t="s">
        <v>14</v>
      </c>
      <c r="B21">
        <v>336</v>
      </c>
      <c r="C21" s="1">
        <v>0.33040000000000003</v>
      </c>
      <c r="D21">
        <v>19.117000000000001</v>
      </c>
      <c r="E21">
        <v>2</v>
      </c>
      <c r="F21">
        <v>18</v>
      </c>
      <c r="G21">
        <v>3635366</v>
      </c>
    </row>
    <row r="22" spans="1:7" x14ac:dyDescent="0.2">
      <c r="D22">
        <v>16.741849999999999</v>
      </c>
      <c r="E22">
        <v>13.95</v>
      </c>
      <c r="F22">
        <v>39.4</v>
      </c>
      <c r="G22">
        <f>AVERAGE(G2:G21)</f>
        <v>19404393.949999999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Shrivastava</dc:creator>
  <cp:lastModifiedBy>Yogesh Shrivastava</cp:lastModifiedBy>
  <dcterms:created xsi:type="dcterms:W3CDTF">2023-04-15T08:03:04Z</dcterms:created>
  <dcterms:modified xsi:type="dcterms:W3CDTF">2023-04-15T10:31:37Z</dcterms:modified>
</cp:coreProperties>
</file>