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mc:Choice Requires="x15">
      <x15ac:absPath xmlns:x15ac="http://schemas.microsoft.com/office/spreadsheetml/2010/11/ac" url="/Users/ayupruth/Documents/Workspace/StandardDeviationAnalysisModified/input/"/>
    </mc:Choice>
  </mc:AlternateContent>
  <xr:revisionPtr revIDLastSave="0" documentId="13_ncr:1_{0C856A7C-6E95-7A4C-9C3C-9C4B92146178}" xr6:coauthVersionLast="36" xr6:coauthVersionMax="36" xr10:uidLastSave="{00000000-0000-0000-0000-000000000000}"/>
  <bookViews>
    <workbookView xWindow="0" yWindow="460" windowWidth="33600" windowHeight="19300" activeTab="1" xr2:uid="{00000000-000D-0000-FFFF-FFFF00000000}"/>
  </bookViews>
  <sheets>
    <sheet name="MARGIN REQUIREMNT" sheetId="2" r:id="rId1"/>
    <sheet name="Sheet3" sheetId="3" r:id="rId2"/>
    <sheet name="10APRIL" sheetId="11" r:id="rId3"/>
  </sheets>
  <calcPr calcId="181029"/>
</workbook>
</file>

<file path=xl/calcChain.xml><?xml version="1.0" encoding="utf-8"?>
<calcChain xmlns="http://schemas.openxmlformats.org/spreadsheetml/2006/main">
  <c r="H368" i="11" l="1"/>
  <c r="H367" i="11"/>
  <c r="H366" i="11"/>
  <c r="H365" i="11"/>
  <c r="H364" i="11"/>
  <c r="H363" i="11"/>
  <c r="H362" i="11"/>
  <c r="H361" i="11"/>
  <c r="H360" i="11"/>
  <c r="H359" i="11"/>
  <c r="H358" i="11"/>
  <c r="H357" i="11"/>
  <c r="H356" i="11"/>
  <c r="H355" i="11"/>
  <c r="H354" i="11"/>
  <c r="H353" i="11"/>
  <c r="H352" i="11"/>
  <c r="H351" i="11"/>
  <c r="H350" i="11"/>
  <c r="H349" i="11"/>
  <c r="H348" i="11"/>
  <c r="H347" i="11"/>
  <c r="H346" i="11"/>
  <c r="H345" i="11"/>
  <c r="H344" i="11"/>
  <c r="H343" i="11"/>
  <c r="H342" i="11"/>
  <c r="H341" i="11"/>
  <c r="H340" i="11"/>
  <c r="H339" i="11"/>
  <c r="H338" i="11"/>
  <c r="H337" i="11"/>
  <c r="H336" i="11"/>
  <c r="H335" i="11"/>
  <c r="H334" i="11"/>
  <c r="H333" i="11"/>
  <c r="H332" i="11"/>
  <c r="H331" i="11"/>
  <c r="H330" i="11"/>
  <c r="H329" i="11"/>
  <c r="H328" i="11"/>
  <c r="H327" i="11"/>
  <c r="H326" i="11"/>
  <c r="H325" i="11"/>
  <c r="H324" i="11"/>
  <c r="H323" i="11"/>
  <c r="H322" i="11"/>
  <c r="H321" i="11"/>
  <c r="H320" i="11"/>
  <c r="H319" i="11"/>
  <c r="H318" i="11"/>
  <c r="H317" i="11"/>
  <c r="H316" i="11"/>
  <c r="H315" i="11"/>
  <c r="H314" i="11"/>
  <c r="H313" i="11"/>
  <c r="H312" i="11"/>
  <c r="H311" i="11"/>
  <c r="H310" i="11"/>
  <c r="H309" i="11"/>
  <c r="H308" i="11"/>
  <c r="H307" i="11"/>
  <c r="H306" i="11"/>
  <c r="H305" i="11"/>
  <c r="H304" i="11"/>
  <c r="H303" i="11"/>
  <c r="H302" i="11"/>
  <c r="H301" i="11"/>
  <c r="H300" i="11"/>
  <c r="H299" i="11"/>
  <c r="H298" i="11"/>
  <c r="H297" i="11"/>
  <c r="H296" i="11"/>
  <c r="H295" i="11"/>
  <c r="H294" i="11"/>
  <c r="H293" i="11"/>
  <c r="H292" i="11"/>
  <c r="H291" i="11"/>
  <c r="H290" i="11"/>
  <c r="H289" i="11"/>
  <c r="H288" i="11"/>
  <c r="H287" i="11"/>
  <c r="H286" i="11"/>
  <c r="H285" i="11"/>
  <c r="H284" i="11"/>
  <c r="H283" i="11"/>
  <c r="H282" i="11"/>
  <c r="H281" i="11"/>
  <c r="H280" i="11"/>
  <c r="H279" i="11"/>
  <c r="H278" i="11"/>
  <c r="H277" i="11"/>
  <c r="H276" i="11"/>
  <c r="H275" i="11"/>
  <c r="H274" i="11"/>
  <c r="H273" i="11"/>
  <c r="H272" i="11"/>
  <c r="H271" i="11"/>
  <c r="H270" i="11"/>
  <c r="H269" i="11"/>
  <c r="H268" i="11"/>
  <c r="H267" i="11"/>
  <c r="H266" i="11"/>
  <c r="H265" i="11"/>
  <c r="H264" i="11"/>
  <c r="H263" i="11"/>
  <c r="H262" i="11"/>
  <c r="H261" i="11"/>
  <c r="H260" i="11"/>
  <c r="H259" i="11"/>
  <c r="H258" i="11"/>
  <c r="H257" i="11"/>
  <c r="H256" i="11"/>
  <c r="H255" i="11"/>
  <c r="H254" i="11"/>
  <c r="H253" i="11"/>
  <c r="H252" i="11"/>
  <c r="H251" i="11"/>
  <c r="H250" i="11"/>
  <c r="H249" i="11"/>
  <c r="H248" i="11"/>
  <c r="H247" i="11"/>
  <c r="H246" i="11"/>
  <c r="H245" i="11"/>
  <c r="H244" i="11"/>
  <c r="H243" i="11"/>
  <c r="H242" i="11"/>
  <c r="H241" i="11"/>
  <c r="H240" i="11"/>
  <c r="H239" i="11"/>
  <c r="H238" i="11"/>
  <c r="H237" i="11"/>
  <c r="H236" i="11"/>
  <c r="H235" i="11"/>
  <c r="H234" i="11"/>
  <c r="H233" i="11"/>
  <c r="H232" i="11"/>
  <c r="H231" i="11"/>
  <c r="H230" i="11"/>
  <c r="H229" i="11"/>
  <c r="H228" i="11"/>
  <c r="H227" i="11"/>
  <c r="H226" i="11"/>
  <c r="H225" i="11"/>
  <c r="H224" i="11"/>
  <c r="H223" i="11"/>
  <c r="H222" i="11"/>
  <c r="H221" i="11"/>
  <c r="H220" i="11"/>
  <c r="H219" i="11"/>
  <c r="H218" i="11"/>
  <c r="H217" i="11"/>
  <c r="H216" i="11"/>
  <c r="H215" i="11"/>
  <c r="H214" i="11"/>
  <c r="H213" i="11"/>
  <c r="H212" i="11"/>
  <c r="H211" i="11"/>
  <c r="H210" i="11"/>
  <c r="H209" i="11"/>
  <c r="H208" i="11"/>
  <c r="H207" i="11"/>
  <c r="H206" i="11"/>
  <c r="H205" i="11"/>
  <c r="H204" i="11"/>
  <c r="H203" i="11"/>
  <c r="H202" i="11"/>
  <c r="H201" i="11"/>
  <c r="H200" i="11"/>
  <c r="H199" i="11"/>
  <c r="H198" i="11"/>
  <c r="H197" i="11"/>
  <c r="H196" i="11"/>
  <c r="H195" i="11"/>
  <c r="H194" i="11"/>
  <c r="H193" i="11"/>
  <c r="H192" i="11"/>
  <c r="H191" i="11"/>
  <c r="H190" i="11"/>
  <c r="H189" i="11"/>
  <c r="H188" i="11"/>
  <c r="H187" i="11"/>
  <c r="H186" i="11"/>
  <c r="H185" i="11"/>
  <c r="H184" i="11"/>
  <c r="H183" i="11"/>
  <c r="H182" i="11"/>
  <c r="H181" i="11"/>
  <c r="H180" i="11"/>
  <c r="H179" i="11"/>
  <c r="H178" i="11"/>
  <c r="H177" i="11"/>
  <c r="H176" i="11"/>
  <c r="H175" i="11"/>
  <c r="H174" i="11"/>
  <c r="H173" i="11"/>
  <c r="H172" i="11"/>
  <c r="H171" i="11"/>
  <c r="H170" i="11"/>
  <c r="H169" i="11"/>
  <c r="H168" i="11"/>
  <c r="H167" i="11"/>
  <c r="H166" i="11"/>
  <c r="H165" i="11"/>
  <c r="H164" i="11"/>
  <c r="H163" i="11"/>
  <c r="H162" i="11"/>
  <c r="H161" i="11"/>
  <c r="H160" i="11"/>
  <c r="H159" i="11"/>
  <c r="H158" i="11"/>
  <c r="H157" i="11"/>
  <c r="H156" i="11"/>
  <c r="H155" i="11"/>
  <c r="H154" i="11"/>
  <c r="H153" i="11"/>
  <c r="H152" i="11"/>
  <c r="H151" i="11"/>
  <c r="H150" i="11"/>
  <c r="H149" i="11"/>
  <c r="H148" i="11"/>
  <c r="H147" i="11"/>
  <c r="H146" i="11"/>
  <c r="H145" i="11"/>
  <c r="H144" i="11"/>
  <c r="H143" i="11"/>
  <c r="H142" i="11"/>
  <c r="H141" i="11"/>
  <c r="H140" i="11"/>
  <c r="H139" i="11"/>
  <c r="H138" i="11"/>
  <c r="H137" i="11"/>
  <c r="H136" i="11"/>
  <c r="H135" i="11"/>
  <c r="H134" i="11"/>
  <c r="H133" i="11"/>
  <c r="H132" i="11"/>
  <c r="H131" i="11"/>
  <c r="H130" i="11"/>
  <c r="H129" i="11"/>
  <c r="H128" i="11"/>
  <c r="H127" i="11"/>
  <c r="H126" i="11"/>
  <c r="H125" i="11"/>
  <c r="H124" i="11"/>
  <c r="H123" i="11"/>
  <c r="H122" i="11"/>
  <c r="H121" i="11"/>
  <c r="H120" i="11"/>
  <c r="H119" i="11"/>
  <c r="H118" i="11"/>
  <c r="H117" i="11"/>
  <c r="H116" i="11"/>
  <c r="H115" i="11"/>
  <c r="H114" i="11"/>
  <c r="H113" i="11"/>
  <c r="H112" i="11"/>
  <c r="H111" i="11"/>
  <c r="H110" i="11"/>
  <c r="H109" i="11"/>
  <c r="H108" i="11"/>
  <c r="H107" i="11"/>
  <c r="H106" i="11"/>
  <c r="H105" i="11"/>
  <c r="H104" i="11"/>
  <c r="H103" i="11"/>
  <c r="H102" i="11"/>
  <c r="H101" i="1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L3" i="2"/>
  <c r="M3" i="2"/>
  <c r="L4" i="2"/>
  <c r="M4" i="2"/>
  <c r="L5" i="2"/>
  <c r="M5" i="2"/>
  <c r="L6" i="2"/>
  <c r="M6" i="2"/>
  <c r="L7" i="2"/>
  <c r="M7" i="2"/>
  <c r="L8" i="2"/>
  <c r="M8" i="2"/>
  <c r="L9" i="2"/>
  <c r="M9" i="2"/>
  <c r="L10" i="2"/>
  <c r="M10" i="2"/>
  <c r="L11" i="2"/>
  <c r="M11" i="2"/>
  <c r="L12" i="2"/>
  <c r="M12" i="2"/>
  <c r="L13" i="2"/>
  <c r="M13" i="2"/>
  <c r="L14" i="2"/>
  <c r="M14" i="2"/>
  <c r="L15" i="2"/>
  <c r="M15" i="2"/>
  <c r="L16" i="2"/>
  <c r="M16" i="2"/>
  <c r="L17" i="2"/>
  <c r="M17" i="2"/>
  <c r="L18" i="2"/>
  <c r="M18" i="2"/>
  <c r="L19" i="2"/>
  <c r="M19" i="2"/>
  <c r="L20" i="2"/>
  <c r="M20" i="2"/>
  <c r="L21" i="2"/>
  <c r="M21" i="2"/>
  <c r="L22" i="2"/>
  <c r="M22" i="2"/>
  <c r="L23" i="2"/>
  <c r="M23" i="2"/>
  <c r="L24" i="2"/>
  <c r="M24" i="2"/>
  <c r="L25" i="2"/>
  <c r="M25" i="2"/>
  <c r="L26" i="2"/>
  <c r="M26" i="2"/>
  <c r="L27" i="2"/>
  <c r="M27" i="2"/>
  <c r="L28" i="2"/>
  <c r="M28" i="2"/>
  <c r="L29" i="2"/>
  <c r="M29" i="2"/>
  <c r="L30" i="2"/>
  <c r="M30" i="2"/>
  <c r="L31" i="2"/>
  <c r="M31" i="2"/>
  <c r="L32" i="2"/>
  <c r="M32" i="2"/>
  <c r="L33" i="2"/>
  <c r="M33" i="2"/>
  <c r="L34" i="2"/>
  <c r="M34" i="2"/>
  <c r="L35" i="2"/>
  <c r="M35" i="2"/>
  <c r="L36" i="2"/>
  <c r="M36" i="2"/>
  <c r="L37" i="2"/>
  <c r="M37" i="2"/>
  <c r="L38" i="2"/>
  <c r="M38" i="2"/>
  <c r="L39" i="2"/>
  <c r="M39" i="2"/>
  <c r="L40" i="2"/>
  <c r="M40" i="2"/>
  <c r="L41" i="2"/>
  <c r="M41" i="2"/>
  <c r="L42" i="2"/>
  <c r="M42" i="2"/>
  <c r="L43" i="2"/>
  <c r="M43" i="2"/>
  <c r="L44" i="2"/>
  <c r="M44" i="2"/>
  <c r="L45" i="2"/>
  <c r="M45" i="2"/>
  <c r="L46" i="2"/>
  <c r="M46" i="2"/>
  <c r="L47" i="2"/>
  <c r="M47" i="2"/>
  <c r="L48" i="2"/>
  <c r="M48" i="2"/>
  <c r="L49" i="2"/>
  <c r="M49" i="2"/>
  <c r="L50" i="2"/>
  <c r="M50" i="2"/>
  <c r="L51" i="2"/>
  <c r="M51" i="2"/>
  <c r="L52" i="2"/>
  <c r="M52" i="2"/>
  <c r="L53" i="2"/>
  <c r="M53" i="2"/>
  <c r="L54" i="2"/>
  <c r="M54" i="2"/>
  <c r="L55" i="2"/>
  <c r="M55" i="2"/>
  <c r="L56" i="2"/>
  <c r="M56" i="2"/>
  <c r="L57" i="2"/>
  <c r="M57" i="2"/>
  <c r="L58" i="2"/>
  <c r="M58" i="2"/>
  <c r="L59" i="2"/>
  <c r="M59" i="2"/>
  <c r="L60" i="2"/>
  <c r="M60" i="2"/>
  <c r="L61" i="2"/>
  <c r="M61" i="2"/>
  <c r="L62" i="2"/>
  <c r="M62" i="2"/>
  <c r="L63" i="2"/>
  <c r="M63" i="2"/>
  <c r="L64" i="2"/>
  <c r="M64" i="2"/>
  <c r="L65" i="2"/>
  <c r="M65" i="2"/>
  <c r="L66" i="2"/>
  <c r="M66" i="2"/>
  <c r="L67" i="2"/>
  <c r="M67" i="2"/>
  <c r="L68" i="2"/>
  <c r="M68" i="2"/>
  <c r="L69" i="2"/>
  <c r="M69" i="2"/>
  <c r="L70" i="2"/>
  <c r="M70" i="2"/>
  <c r="L71" i="2"/>
  <c r="M71" i="2"/>
  <c r="L72" i="2"/>
  <c r="M72" i="2"/>
  <c r="L73" i="2"/>
  <c r="M73" i="2"/>
  <c r="L74" i="2"/>
  <c r="M74" i="2"/>
  <c r="L75" i="2"/>
  <c r="M75" i="2"/>
  <c r="L76" i="2"/>
  <c r="M76" i="2"/>
  <c r="L77" i="2"/>
  <c r="M77" i="2"/>
  <c r="L78" i="2"/>
  <c r="M78" i="2"/>
  <c r="L79" i="2"/>
  <c r="M79" i="2"/>
  <c r="L80" i="2"/>
  <c r="M80" i="2"/>
  <c r="L81" i="2"/>
  <c r="M81" i="2"/>
  <c r="L82" i="2"/>
  <c r="M82" i="2"/>
  <c r="L83" i="2"/>
  <c r="M83" i="2"/>
  <c r="L84" i="2"/>
  <c r="M84" i="2"/>
  <c r="L85" i="2"/>
  <c r="M85" i="2"/>
  <c r="L86" i="2"/>
  <c r="M86" i="2"/>
  <c r="L87" i="2"/>
  <c r="M87" i="2"/>
  <c r="L88" i="2"/>
  <c r="M88" i="2"/>
  <c r="L89" i="2"/>
  <c r="M89" i="2"/>
  <c r="L90" i="2"/>
  <c r="M90" i="2"/>
  <c r="L91" i="2"/>
  <c r="M91" i="2"/>
  <c r="L92" i="2"/>
  <c r="M92" i="2"/>
  <c r="L93" i="2"/>
  <c r="M93" i="2"/>
  <c r="L94" i="2"/>
  <c r="M94" i="2"/>
  <c r="L95" i="2"/>
  <c r="M95" i="2"/>
  <c r="L96" i="2"/>
  <c r="M96" i="2"/>
  <c r="L97" i="2"/>
  <c r="M97" i="2"/>
  <c r="L98" i="2"/>
  <c r="M98" i="2"/>
  <c r="L99" i="2"/>
  <c r="M99" i="2"/>
  <c r="L100" i="2"/>
  <c r="M100" i="2"/>
  <c r="L101" i="2"/>
  <c r="M101" i="2"/>
  <c r="L102" i="2"/>
  <c r="M102" i="2"/>
  <c r="L103" i="2"/>
  <c r="M103" i="2"/>
  <c r="L104" i="2"/>
  <c r="M104" i="2"/>
  <c r="L105" i="2"/>
  <c r="M105" i="2"/>
  <c r="L106" i="2"/>
  <c r="M106" i="2"/>
  <c r="L107" i="2"/>
  <c r="M107" i="2"/>
  <c r="L108" i="2"/>
  <c r="M108" i="2"/>
  <c r="L109" i="2"/>
  <c r="M109" i="2"/>
  <c r="L110" i="2"/>
  <c r="M110" i="2"/>
  <c r="L111" i="2"/>
  <c r="M111" i="2"/>
  <c r="L112" i="2"/>
  <c r="M112" i="2"/>
  <c r="L113" i="2"/>
  <c r="M113" i="2"/>
  <c r="L114" i="2"/>
  <c r="M114" i="2"/>
  <c r="L115" i="2"/>
  <c r="M115" i="2"/>
  <c r="L116" i="2"/>
  <c r="M116" i="2"/>
  <c r="L117" i="2"/>
  <c r="M117" i="2"/>
  <c r="L118" i="2"/>
  <c r="M118" i="2"/>
  <c r="L119" i="2"/>
  <c r="M119" i="2"/>
  <c r="L120" i="2"/>
  <c r="M120" i="2"/>
  <c r="L121" i="2"/>
  <c r="M121" i="2"/>
  <c r="L122" i="2"/>
  <c r="M122" i="2"/>
  <c r="L123" i="2"/>
  <c r="M123" i="2"/>
  <c r="L124" i="2"/>
  <c r="M124" i="2"/>
  <c r="L125" i="2"/>
  <c r="M125" i="2"/>
  <c r="L126" i="2"/>
  <c r="M126" i="2"/>
  <c r="L127" i="2"/>
  <c r="M127" i="2"/>
  <c r="L128" i="2"/>
  <c r="M128" i="2"/>
  <c r="L129" i="2"/>
  <c r="M129" i="2"/>
  <c r="L130" i="2"/>
  <c r="M130" i="2"/>
  <c r="L131" i="2"/>
  <c r="M131" i="2"/>
  <c r="L132" i="2"/>
  <c r="M132" i="2"/>
  <c r="L133" i="2"/>
  <c r="M133" i="2"/>
  <c r="L134" i="2"/>
  <c r="M134" i="2"/>
  <c r="L135" i="2"/>
  <c r="M135" i="2"/>
  <c r="L136" i="2"/>
  <c r="M136" i="2"/>
  <c r="L137" i="2"/>
  <c r="M137" i="2"/>
  <c r="L138" i="2"/>
  <c r="M138" i="2"/>
  <c r="L139" i="2"/>
  <c r="M139" i="2"/>
  <c r="L140" i="2"/>
  <c r="M140" i="2"/>
  <c r="L141" i="2"/>
  <c r="M141" i="2"/>
  <c r="L142" i="2"/>
  <c r="M142" i="2"/>
  <c r="L143" i="2"/>
  <c r="M143" i="2"/>
  <c r="L144" i="2"/>
  <c r="M144" i="2"/>
  <c r="L145" i="2"/>
  <c r="M145" i="2"/>
  <c r="L146" i="2"/>
  <c r="M146" i="2"/>
  <c r="L147" i="2"/>
  <c r="M147" i="2"/>
  <c r="L148" i="2"/>
  <c r="M148" i="2"/>
  <c r="L149" i="2"/>
  <c r="M149" i="2"/>
  <c r="L150" i="2"/>
  <c r="M150" i="2"/>
  <c r="L151" i="2"/>
  <c r="M151" i="2"/>
  <c r="L152" i="2"/>
  <c r="M152" i="2"/>
  <c r="L153" i="2"/>
  <c r="M153" i="2"/>
  <c r="L154" i="2"/>
  <c r="M154" i="2"/>
  <c r="L155" i="2"/>
  <c r="M155" i="2"/>
  <c r="L156" i="2"/>
  <c r="M156" i="2"/>
  <c r="L157" i="2"/>
  <c r="M157" i="2"/>
  <c r="L158" i="2"/>
  <c r="M158" i="2"/>
  <c r="L159" i="2"/>
  <c r="M159" i="2"/>
  <c r="L160" i="2"/>
  <c r="M160" i="2"/>
  <c r="L161" i="2"/>
  <c r="M161" i="2"/>
  <c r="L162" i="2"/>
  <c r="M162" i="2"/>
  <c r="L163" i="2"/>
  <c r="M163" i="2"/>
  <c r="L164" i="2"/>
  <c r="M164" i="2"/>
  <c r="L165" i="2"/>
  <c r="M165" i="2"/>
  <c r="L166" i="2"/>
  <c r="M166" i="2"/>
  <c r="L167" i="2"/>
  <c r="M167" i="2"/>
  <c r="L168" i="2"/>
  <c r="M168" i="2"/>
  <c r="L169" i="2"/>
  <c r="M169" i="2"/>
  <c r="L170" i="2"/>
  <c r="M170" i="2"/>
  <c r="L171" i="2"/>
  <c r="M171" i="2"/>
  <c r="L172" i="2"/>
  <c r="M172" i="2"/>
  <c r="L173" i="2"/>
  <c r="M173" i="2"/>
  <c r="L174" i="2"/>
  <c r="M174" i="2"/>
  <c r="L175" i="2"/>
  <c r="M175" i="2"/>
  <c r="L176" i="2"/>
  <c r="M176" i="2"/>
  <c r="L177" i="2"/>
  <c r="M177" i="2"/>
  <c r="L178" i="2"/>
  <c r="M178" i="2"/>
  <c r="L179" i="2"/>
  <c r="M179" i="2"/>
  <c r="L180" i="2"/>
  <c r="M180" i="2"/>
  <c r="L181" i="2"/>
  <c r="M181" i="2"/>
  <c r="L182" i="2"/>
  <c r="M182" i="2"/>
  <c r="L183" i="2"/>
  <c r="M183" i="2"/>
  <c r="L184" i="2"/>
  <c r="M184" i="2"/>
  <c r="L185" i="2"/>
  <c r="M185" i="2"/>
  <c r="L186" i="2"/>
  <c r="M186" i="2"/>
  <c r="L187" i="2"/>
  <c r="M187" i="2"/>
  <c r="L188" i="2"/>
  <c r="M188" i="2"/>
  <c r="L189" i="2"/>
  <c r="M189" i="2"/>
  <c r="L190" i="2"/>
  <c r="M190" i="2"/>
  <c r="L191" i="2"/>
  <c r="M191" i="2"/>
  <c r="L192" i="2"/>
  <c r="M192" i="2"/>
  <c r="L193" i="2"/>
  <c r="M193" i="2"/>
  <c r="L194" i="2"/>
  <c r="M194" i="2"/>
  <c r="L195" i="2"/>
  <c r="M195" i="2"/>
  <c r="L196" i="2"/>
  <c r="M196" i="2"/>
  <c r="L197" i="2"/>
  <c r="M197" i="2"/>
  <c r="L198" i="2"/>
  <c r="M198" i="2"/>
  <c r="L199" i="2"/>
  <c r="M199" i="2"/>
  <c r="L200" i="2"/>
  <c r="M200" i="2"/>
  <c r="L201" i="2"/>
  <c r="M201" i="2"/>
  <c r="L202" i="2"/>
  <c r="M202" i="2"/>
  <c r="L203" i="2"/>
  <c r="M203" i="2"/>
  <c r="L204" i="2"/>
  <c r="M204" i="2"/>
  <c r="L205" i="2"/>
  <c r="M205" i="2"/>
  <c r="L206" i="2"/>
  <c r="M206" i="2"/>
  <c r="L207" i="2"/>
  <c r="M207" i="2"/>
  <c r="L208" i="2"/>
  <c r="M208" i="2"/>
  <c r="L209" i="2"/>
  <c r="M209" i="2"/>
  <c r="L210" i="2"/>
  <c r="M210" i="2"/>
</calcChain>
</file>

<file path=xl/sharedStrings.xml><?xml version="1.0" encoding="utf-8"?>
<sst xmlns="http://schemas.openxmlformats.org/spreadsheetml/2006/main" count="1265" uniqueCount="247">
  <si>
    <t>BANKNIFTY</t>
  </si>
  <si>
    <t>NIFTY</t>
  </si>
  <si>
    <t>NIFTYIT</t>
  </si>
  <si>
    <t>NIFTYMID50</t>
  </si>
  <si>
    <t>ACC</t>
  </si>
  <si>
    <t>ADANIENT</t>
  </si>
  <si>
    <t>ADANIPORTS</t>
  </si>
  <si>
    <t>ADANIPOWER</t>
  </si>
  <si>
    <t>AJANTPHARM</t>
  </si>
  <si>
    <t>ALBK</t>
  </si>
  <si>
    <t>AMARAJABAT</t>
  </si>
  <si>
    <t>AMBUJACEM</t>
  </si>
  <si>
    <t>APOLLOHOSP</t>
  </si>
  <si>
    <t>APOLLOTYRE</t>
  </si>
  <si>
    <t>ARVIND</t>
  </si>
  <si>
    <t>ASHOKLEY</t>
  </si>
  <si>
    <t>ASIANPAINT</t>
  </si>
  <si>
    <t>AUROPHARMA</t>
  </si>
  <si>
    <t>AXISBANK</t>
  </si>
  <si>
    <t>BAJAJ-AUTO</t>
  </si>
  <si>
    <t>BAJAJFINSV</t>
  </si>
  <si>
    <t>BAJFINANCE</t>
  </si>
  <si>
    <t>BALKRISIND</t>
  </si>
  <si>
    <t>BANKBARODA</t>
  </si>
  <si>
    <t>BANKINDIA</t>
  </si>
  <si>
    <t>BATAINDIA</t>
  </si>
  <si>
    <t>BEL</t>
  </si>
  <si>
    <t>BEML</t>
  </si>
  <si>
    <t>BERGEPAINT</t>
  </si>
  <si>
    <t>BHARATFIN</t>
  </si>
  <si>
    <t>BHARATFORG</t>
  </si>
  <si>
    <t>BHARTIARTL</t>
  </si>
  <si>
    <t>BHEL</t>
  </si>
  <si>
    <t>BIOCON</t>
  </si>
  <si>
    <t>BOSCHLTD</t>
  </si>
  <si>
    <t>BPCL</t>
  </si>
  <si>
    <t>BRITANNIA</t>
  </si>
  <si>
    <t>CADILAHC</t>
  </si>
  <si>
    <t>CANBK</t>
  </si>
  <si>
    <t>CANFINHOME</t>
  </si>
  <si>
    <t>CAPF</t>
  </si>
  <si>
    <t>CASTROLIND</t>
  </si>
  <si>
    <t>CEATLTD</t>
  </si>
  <si>
    <t>CENTURYTEX</t>
  </si>
  <si>
    <t>CESC</t>
  </si>
  <si>
    <t>CGPOWER</t>
  </si>
  <si>
    <t>CHENNPETRO</t>
  </si>
  <si>
    <t>CHOLAFIN</t>
  </si>
  <si>
    <t>CIPLA</t>
  </si>
  <si>
    <t>COALINDIA</t>
  </si>
  <si>
    <t>COLPAL</t>
  </si>
  <si>
    <t>CONCOR</t>
  </si>
  <si>
    <t>CUMMINSIND</t>
  </si>
  <si>
    <t>DABUR</t>
  </si>
  <si>
    <t>DCBBANK</t>
  </si>
  <si>
    <t>DHFL</t>
  </si>
  <si>
    <t>DISHTV</t>
  </si>
  <si>
    <t>DIVISLAB</t>
  </si>
  <si>
    <t>DLF</t>
  </si>
  <si>
    <t>DRREDDY</t>
  </si>
  <si>
    <t>EICHERMOT</t>
  </si>
  <si>
    <t>ENGINERSIN</t>
  </si>
  <si>
    <t>EQUITAS</t>
  </si>
  <si>
    <t>ESCORTS</t>
  </si>
  <si>
    <t>EXIDEIND</t>
  </si>
  <si>
    <t>FEDERALBNK</t>
  </si>
  <si>
    <t>GAIL</t>
  </si>
  <si>
    <t>GLENMARK</t>
  </si>
  <si>
    <t>GMRINFRA</t>
  </si>
  <si>
    <t>GODFRYPHLP</t>
  </si>
  <si>
    <t>GODREJCP</t>
  </si>
  <si>
    <t>GODREJIND</t>
  </si>
  <si>
    <t>GRASIM</t>
  </si>
  <si>
    <t>GSFC</t>
  </si>
  <si>
    <t>HAVELLS</t>
  </si>
  <si>
    <t>HCLTECH</t>
  </si>
  <si>
    <t>HDFC</t>
  </si>
  <si>
    <t>HDFCBANK</t>
  </si>
  <si>
    <t>HEROMOTOCO</t>
  </si>
  <si>
    <t>HEXAWARE</t>
  </si>
  <si>
    <t>HINDALCO</t>
  </si>
  <si>
    <t>HINDPETRO</t>
  </si>
  <si>
    <t>HINDUNILVR</t>
  </si>
  <si>
    <t>HINDZINC</t>
  </si>
  <si>
    <t>IBULHSGFIN</t>
  </si>
  <si>
    <t>ICICIBANK</t>
  </si>
  <si>
    <t>ICICIPRULI</t>
  </si>
  <si>
    <t>IDBI</t>
  </si>
  <si>
    <t>IDEA</t>
  </si>
  <si>
    <t>IDFC</t>
  </si>
  <si>
    <t>IDFCBANK</t>
  </si>
  <si>
    <t>IFCI</t>
  </si>
  <si>
    <t>IGL</t>
  </si>
  <si>
    <t>INDIACEM</t>
  </si>
  <si>
    <t>INDIANB</t>
  </si>
  <si>
    <t>INDIGO</t>
  </si>
  <si>
    <t>INDUSINDBK</t>
  </si>
  <si>
    <t>INFIBEAM</t>
  </si>
  <si>
    <t>INFRATEL</t>
  </si>
  <si>
    <t>INFY</t>
  </si>
  <si>
    <t>IOC</t>
  </si>
  <si>
    <t>IRB</t>
  </si>
  <si>
    <t>ITC</t>
  </si>
  <si>
    <t>JETAIRWAYS</t>
  </si>
  <si>
    <t>JINDALSTEL</t>
  </si>
  <si>
    <t>JISLJALEQS</t>
  </si>
  <si>
    <t>JPASSOCIAT</t>
  </si>
  <si>
    <t>JSWSTEEL</t>
  </si>
  <si>
    <t>JUBLFOOD</t>
  </si>
  <si>
    <t>JUSTDIAL</t>
  </si>
  <si>
    <t>KAJARIACER</t>
  </si>
  <si>
    <t>KOTAKBANK</t>
  </si>
  <si>
    <t>KPIT</t>
  </si>
  <si>
    <t>KSCL</t>
  </si>
  <si>
    <t>KTKBANK</t>
  </si>
  <si>
    <t>L&amp;TFH</t>
  </si>
  <si>
    <t>LICHSGFIN</t>
  </si>
  <si>
    <t>LT</t>
  </si>
  <si>
    <t>LUPIN</t>
  </si>
  <si>
    <t>M&amp;M</t>
  </si>
  <si>
    <t>M&amp;MFIN</t>
  </si>
  <si>
    <t>MANAPPURAM</t>
  </si>
  <si>
    <t>MARICO</t>
  </si>
  <si>
    <t>MARUTI</t>
  </si>
  <si>
    <t>MCDOWELL-N</t>
  </si>
  <si>
    <t>MCX</t>
  </si>
  <si>
    <t>MFSL</t>
  </si>
  <si>
    <t>MGL</t>
  </si>
  <si>
    <t>MINDTREE</t>
  </si>
  <si>
    <t>MOTHERSUMI</t>
  </si>
  <si>
    <t>MRF</t>
  </si>
  <si>
    <t>MRPL</t>
  </si>
  <si>
    <t>MUTHOOTFIN</t>
  </si>
  <si>
    <t>NATIONALUM</t>
  </si>
  <si>
    <t>NBCC</t>
  </si>
  <si>
    <t>NCC</t>
  </si>
  <si>
    <t>NESTLEIND</t>
  </si>
  <si>
    <t>NHPC</t>
  </si>
  <si>
    <t>NIITTECH</t>
  </si>
  <si>
    <t>NMDC</t>
  </si>
  <si>
    <t>NTPC</t>
  </si>
  <si>
    <t>OFSS</t>
  </si>
  <si>
    <t>OIL</t>
  </si>
  <si>
    <t>ONGC</t>
  </si>
  <si>
    <t>ORIENTBANK</t>
  </si>
  <si>
    <t>PAGEIND</t>
  </si>
  <si>
    <t>PCJEWELLER</t>
  </si>
  <si>
    <t>PEL</t>
  </si>
  <si>
    <t>PETRONET</t>
  </si>
  <si>
    <t>PFC</t>
  </si>
  <si>
    <t>PIDILITIND</t>
  </si>
  <si>
    <t>PNB</t>
  </si>
  <si>
    <t>POWERGRID</t>
  </si>
  <si>
    <t>PTC</t>
  </si>
  <si>
    <t>PVR</t>
  </si>
  <si>
    <t>RAMCOCEM</t>
  </si>
  <si>
    <t>RAYMOND</t>
  </si>
  <si>
    <t>RBLBANK</t>
  </si>
  <si>
    <t>RCOM</t>
  </si>
  <si>
    <t>RECLTD</t>
  </si>
  <si>
    <t>RELCAPITAL</t>
  </si>
  <si>
    <t>RELIANCE</t>
  </si>
  <si>
    <t>RELINFRA</t>
  </si>
  <si>
    <t>REPCOHOME</t>
  </si>
  <si>
    <t>RPOWER</t>
  </si>
  <si>
    <t>SAIL</t>
  </si>
  <si>
    <t>SBIN</t>
  </si>
  <si>
    <t>SHREECEM</t>
  </si>
  <si>
    <t>SIEMENS</t>
  </si>
  <si>
    <t>SOUTHBANK</t>
  </si>
  <si>
    <t>SREINFRA</t>
  </si>
  <si>
    <t>SRF</t>
  </si>
  <si>
    <t>SRTRANSFIN</t>
  </si>
  <si>
    <t>STAR</t>
  </si>
  <si>
    <t>SUNPHARMA</t>
  </si>
  <si>
    <t>SUNTV</t>
  </si>
  <si>
    <t>SUZLON</t>
  </si>
  <si>
    <t>SYNDIBANK</t>
  </si>
  <si>
    <t>TATACHEM</t>
  </si>
  <si>
    <t>TATACOMM</t>
  </si>
  <si>
    <t>TATAELXSI</t>
  </si>
  <si>
    <t>TATAGLOBAL</t>
  </si>
  <si>
    <t>TATAMOTORS</t>
  </si>
  <si>
    <t>TATAMTRDVR</t>
  </si>
  <si>
    <t>TATAPOWER</t>
  </si>
  <si>
    <t>TATASTEEL</t>
  </si>
  <si>
    <t>TCS</t>
  </si>
  <si>
    <t>TECHM</t>
  </si>
  <si>
    <t>TITAN</t>
  </si>
  <si>
    <t>TORNTPHARM</t>
  </si>
  <si>
    <t>TORNTPOWER</t>
  </si>
  <si>
    <t>TV18BRDCST</t>
  </si>
  <si>
    <t>TVSMOTOR</t>
  </si>
  <si>
    <t>UBL</t>
  </si>
  <si>
    <t>UJJIVAN</t>
  </si>
  <si>
    <t>ULTRACEMCO</t>
  </si>
  <si>
    <t>UNIONBANK</t>
  </si>
  <si>
    <t>UPL</t>
  </si>
  <si>
    <t>VEDL</t>
  </si>
  <si>
    <t>VGUARD</t>
  </si>
  <si>
    <t>VOLTAS</t>
  </si>
  <si>
    <t>WIPRO</t>
  </si>
  <si>
    <t>WOCKPHARMA</t>
  </si>
  <si>
    <t>YESBANK</t>
  </si>
  <si>
    <t>ZEEL</t>
  </si>
  <si>
    <t>what do I want from the sheet</t>
  </si>
  <si>
    <t>%change in price</t>
  </si>
  <si>
    <t>IV of the option with max OI change</t>
  </si>
  <si>
    <t>based on this SD , PREM OF OPTIONS NEAR THE SD LEVEL</t>
  </si>
  <si>
    <t>Spot</t>
  </si>
  <si>
    <t>Previous Close</t>
  </si>
  <si>
    <t>ATM Strike</t>
  </si>
  <si>
    <t>Premium against ATM Strike</t>
  </si>
  <si>
    <t>Expiry</t>
  </si>
  <si>
    <t>Previous Date</t>
  </si>
  <si>
    <t>CE</t>
  </si>
  <si>
    <t>PE</t>
  </si>
  <si>
    <t>IV</t>
  </si>
  <si>
    <t>Days to expiry</t>
  </si>
  <si>
    <t>SD</t>
  </si>
  <si>
    <t>1SD</t>
  </si>
  <si>
    <t>2SD</t>
  </si>
  <si>
    <t>3SD</t>
  </si>
  <si>
    <t>Strike GAP</t>
  </si>
  <si>
    <t>STRIKE NEAR 2 SD</t>
  </si>
  <si>
    <t>STRIKE NEAR 3 SD</t>
  </si>
  <si>
    <t>PREM</t>
  </si>
  <si>
    <t>Indicative SPAN Margin</t>
  </si>
  <si>
    <t>Symbol</t>
  </si>
  <si>
    <t>Mlot</t>
  </si>
  <si>
    <t>SpMgn%</t>
  </si>
  <si>
    <t>ExpMgn%</t>
  </si>
  <si>
    <t>TotMgn%</t>
  </si>
  <si>
    <t>SpMgnPerShare</t>
  </si>
  <si>
    <t>ExpMgnPerShr</t>
  </si>
  <si>
    <t>TotMgnPerShr</t>
  </si>
  <si>
    <t>SpMgnPerLt</t>
  </si>
  <si>
    <t>ExpMgnPerLt</t>
  </si>
  <si>
    <t>TotMgnPerLt</t>
  </si>
  <si>
    <t xml:space="preserve">Strangle </t>
  </si>
  <si>
    <t xml:space="preserve">Naked </t>
  </si>
  <si>
    <t>Naked 3%</t>
  </si>
  <si>
    <t>can be updated at 6 : 30 pm on the current date</t>
  </si>
  <si>
    <t>STRIKE (IF 3 SD STRIKE IS NOT AVAILABLE)</t>
  </si>
  <si>
    <t>Disclaimer:</t>
  </si>
  <si>
    <t>The above report is just indicative SPAN per scrip based on previous trading session however SPAN margin will be levied depending upon the portfolio and as per exchange’s calculation. Do not use this report as base for any positions taken in Derivatives segment. The RMs/ Clients are required to verify the daily reports / intimations including ledgers for actual margins levied and make necessary margin available, in order to avoid short margin penalty charged by Exchanges’.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</si>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</sst>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m\-yyyy"/>
    <numFmt numFmtId="166" formatCode="0.0%"/>
  </numFmts>
  <fonts count="8" x14ac:knownFonts="1">
    <font>
      <sz val="11"/>
      <color theme="1"/>
      <name val="Calibri"/>
      <family val="2"/>
      <scheme val="minor"/>
    </font>
    <font>
      <b/>
      <sz val="12"/>
      <color theme="1"/>
      <name val="Arial"/>
      <family val="2"/>
    </font>
    <font>
      <b/>
      <sz val="8"/>
      <color rgb="FF5C6161"/>
      <name val="Arial"/>
      <family val="2"/>
    </font>
    <font>
      <sz val="9"/>
      <color theme="1"/>
      <name val="Arial"/>
      <family val="2"/>
    </font>
    <font>
      <sz val="11"/>
      <color theme="1"/>
      <name val="Calibri"/>
      <family val="2"/>
      <scheme val="minor"/>
    </font>
    <font>
      <sz val="11"/>
      <color theme="1"/>
      <name val="Arial"/>
      <family val="2"/>
    </font>
    <font>
      <sz val="8"/>
      <color rgb="FF888888"/>
      <name val="Arial"/>
      <family val="2"/>
    </font>
    <font>
      <b/>
      <sz val="8"/>
      <color rgb="FF888888"/>
      <name val="Arial"/>
      <family val="2"/>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mediumGray">
        <fgColor indexed="10"/>
      </patternFill>
    </fill>
  </fills>
  <borders count="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2">
    <xf numFmtId="0" fontId="0" fillId="0" borderId="0"/>
    <xf numFmtId="9" fontId="4" fillId="0" borderId="0" applyFont="0" applyFill="0" applyBorder="0" applyAlignment="0" applyProtection="0"/>
  </cellStyleXfs>
  <cellXfs count="26">
    <xf numFmtId="0" fontId="0" fillId="0" borderId="0" xfId="0"/>
    <xf numFmtId="0" fontId="0" fillId="0" borderId="0" xfId="0" applyAlignment="1">
      <alignment wrapText="1"/>
    </xf>
    <xf numFmtId="0" fontId="0" fillId="0" borderId="0" xfId="0" applyAlignment="1">
      <alignment horizontal="center" wrapText="1"/>
    </xf>
    <xf numFmtId="0" fontId="2" fillId="3" borderId="2" xfId="0" applyFont="1" applyFill="1" applyBorder="1" applyAlignment="1">
      <alignment horizontal="left" vertical="center" wrapText="1"/>
    </xf>
    <xf numFmtId="0" fontId="2" fillId="3" borderId="2" xfId="0" applyFont="1" applyFill="1" applyBorder="1" applyAlignment="1">
      <alignment horizontal="right" vertical="center" wrapText="1"/>
    </xf>
    <xf numFmtId="0" fontId="2" fillId="3" borderId="3" xfId="0" applyFont="1" applyFill="1" applyBorder="1" applyAlignment="1">
      <alignment horizontal="right" vertical="center" wrapText="1"/>
    </xf>
    <xf numFmtId="0" fontId="3" fillId="0" borderId="2" xfId="0" applyFont="1" applyBorder="1" applyAlignment="1">
      <alignment horizontal="left" vertical="top" wrapText="1"/>
    </xf>
    <xf numFmtId="4" fontId="3" fillId="0" borderId="2" xfId="0" applyNumberFormat="1" applyFont="1" applyBorder="1" applyAlignment="1">
      <alignment horizontal="left" wrapText="1"/>
    </xf>
    <xf numFmtId="0" fontId="3" fillId="0" borderId="2" xfId="0" applyFont="1" applyBorder="1" applyAlignment="1">
      <alignment horizontal="left" wrapText="1"/>
    </xf>
    <xf numFmtId="2" fontId="0" fillId="0" borderId="0" xfId="0" applyNumberFormat="1"/>
    <xf numFmtId="0" fontId="3" fillId="3" borderId="2" xfId="0" applyFont="1" applyFill="1" applyBorder="1" applyAlignment="1">
      <alignment horizontal="left" vertical="top" wrapText="1"/>
    </xf>
    <xf numFmtId="4" fontId="3" fillId="3" borderId="2" xfId="0" applyNumberFormat="1" applyFont="1" applyFill="1" applyBorder="1" applyAlignment="1">
      <alignment horizontal="left" wrapText="1"/>
    </xf>
    <xf numFmtId="0" fontId="3" fillId="3" borderId="2" xfId="0" applyFont="1" applyFill="1" applyBorder="1" applyAlignment="1">
      <alignment horizontal="left" wrapText="1"/>
    </xf>
    <xf numFmtId="164" fontId="0" fillId="0" borderId="0" xfId="0" applyNumberFormat="1"/>
    <xf numFmtId="9" fontId="0" fillId="0" borderId="0" xfId="0" applyNumberFormat="1" applyAlignment="1">
      <alignment wrapText="1"/>
    </xf>
    <xf numFmtId="0" fontId="0" fillId="2" borderId="0" xfId="0" applyFill="1" applyAlignment="1">
      <alignment horizontal="center" wrapText="1"/>
    </xf>
    <xf numFmtId="0" fontId="0" fillId="4" borderId="0" xfId="0" applyFill="1" applyAlignment="1">
      <alignment horizontal="center" wrapText="1"/>
    </xf>
    <xf numFmtId="165" fontId="0" fillId="0" borderId="0" xfId="0" applyNumberFormat="1"/>
    <xf numFmtId="9" fontId="0" fillId="0" borderId="0" xfId="1" applyFont="1"/>
    <xf numFmtId="166" fontId="0" fillId="0" borderId="0" xfId="1" applyNumberFormat="1" applyFont="1"/>
    <xf numFmtId="0" fontId="0" fillId="5" borderId="0" xfId="0" applyFill="1"/>
    <xf numFmtId="0" fontId="0" fillId="5" borderId="0" xfId="0" applyFill="1"/>
    <xf numFmtId="0" fontId="1" fillId="0" borderId="1" xfId="0" applyFont="1" applyBorder="1" applyAlignment="1">
      <alignment horizontal="left" wrapText="1" indent="1"/>
    </xf>
    <xf numFmtId="0" fontId="7" fillId="0" borderId="4" xfId="0" applyFont="1" applyBorder="1" applyAlignment="1">
      <alignment wrapText="1"/>
    </xf>
    <xf numFmtId="0" fontId="6" fillId="0" borderId="0" xfId="0" applyFont="1" applyAlignment="1">
      <alignment wrapText="1"/>
    </xf>
    <xf numFmtId="0" fontId="5" fillId="0" borderId="0" xfId="0" applyFont="1" applyAlignment="1">
      <alignment wrapText="1"/>
    </xf>
  </cellXfs>
  <cellStyles count="2">
    <cellStyle name="Normal" xfId="0" builtinId="0"/>
    <cellStyle name="Percent" xfId="1" builtinId="5"/>
  </cellStyles>
  <dxfs count="4">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0"/>
  <sheetViews>
    <sheetView topLeftCell="A4" workbookViewId="0">
      <selection activeCell="L4" sqref="L4"/>
    </sheetView>
  </sheetViews>
  <sheetFormatPr baseColWidth="10" defaultColWidth="8.83203125" defaultRowHeight="15" x14ac:dyDescent="0.2"/>
  <cols>
    <col min="2" max="8" bestFit="true" customWidth="true" width="9.33203125" collapsed="true"/>
    <col min="9" max="11" bestFit="true" customWidth="true" width="9.83203125" collapsed="true"/>
    <col min="12" max="13" bestFit="true" customWidth="true" width="9.33203125" collapsed="true"/>
  </cols>
  <sheetData>
    <row r="1" spans="1:13" ht="16" x14ac:dyDescent="0.2">
      <c r="A1" s="22" t="s">
        <v>227</v>
      </c>
      <c r="B1" s="22"/>
      <c r="C1" s="22"/>
      <c r="D1" s="22"/>
      <c r="E1" s="22"/>
      <c r="F1" s="22"/>
      <c r="G1" s="22"/>
      <c r="H1" s="22"/>
      <c r="I1" s="22"/>
      <c r="J1" s="22"/>
      <c r="K1" s="22"/>
    </row>
    <row r="2" spans="1:13" ht="24" x14ac:dyDescent="0.2">
      <c r="A2" s="3" t="s">
        <v>228</v>
      </c>
      <c r="B2" s="4" t="s">
        <v>229</v>
      </c>
      <c r="C2" s="4" t="s">
        <v>230</v>
      </c>
      <c r="D2" s="4" t="s">
        <v>231</v>
      </c>
      <c r="E2" s="4" t="s">
        <v>232</v>
      </c>
      <c r="F2" s="4" t="s">
        <v>233</v>
      </c>
      <c r="G2" s="4" t="s">
        <v>234</v>
      </c>
      <c r="H2" s="4" t="s">
        <v>235</v>
      </c>
      <c r="I2" s="4" t="s">
        <v>236</v>
      </c>
      <c r="J2" s="4" t="s">
        <v>237</v>
      </c>
      <c r="K2" s="4" t="s">
        <v>238</v>
      </c>
      <c r="L2" s="5" t="s">
        <v>239</v>
      </c>
      <c r="M2" s="5" t="s">
        <v>240</v>
      </c>
    </row>
    <row r="3" spans="1:13" x14ac:dyDescent="0.2">
      <c r="A3" s="6" t="s">
        <v>97</v>
      </c>
      <c r="B3" s="7">
        <v>4000</v>
      </c>
      <c r="C3" s="8">
        <v>29.24</v>
      </c>
      <c r="D3" s="8">
        <v>56.12</v>
      </c>
      <c r="E3" s="8">
        <v>85.36</v>
      </c>
      <c r="F3" s="8">
        <v>14.42</v>
      </c>
      <c r="G3" s="8">
        <v>27.67</v>
      </c>
      <c r="H3" s="8">
        <v>42.09</v>
      </c>
      <c r="I3" s="7">
        <v>57680</v>
      </c>
      <c r="J3" s="7">
        <v>110668.64</v>
      </c>
      <c r="K3" s="7">
        <v>168348.64</v>
      </c>
      <c r="L3" s="9">
        <f>K3*2*3%/B3</f>
        <v>2.5252296000000003</v>
      </c>
      <c r="M3" s="9">
        <f>K3*3%/B3</f>
        <v>1.2626148000000001</v>
      </c>
    </row>
    <row r="4" spans="1:13" x14ac:dyDescent="0.2">
      <c r="A4" s="10" t="s">
        <v>55</v>
      </c>
      <c r="B4" s="11">
        <v>1500</v>
      </c>
      <c r="C4" s="12">
        <v>17.079999999999998</v>
      </c>
      <c r="D4" s="12">
        <v>38.61</v>
      </c>
      <c r="E4" s="12">
        <v>55.69</v>
      </c>
      <c r="F4" s="12">
        <v>41.17</v>
      </c>
      <c r="G4" s="12">
        <v>93.03</v>
      </c>
      <c r="H4" s="12">
        <v>134.19999999999999</v>
      </c>
      <c r="I4" s="11">
        <v>61755</v>
      </c>
      <c r="J4" s="11">
        <v>139546.19</v>
      </c>
      <c r="K4" s="11">
        <v>201301.19</v>
      </c>
      <c r="L4" s="9">
        <f t="shared" ref="L4:L67" si="0">K4*2*3%/B4</f>
        <v>8.0520475999999999</v>
      </c>
      <c r="M4" s="9">
        <f t="shared" ref="M4:M67" si="1">K4*3%/B4</f>
        <v>4.0260237999999999</v>
      </c>
    </row>
    <row r="5" spans="1:13" ht="26" x14ac:dyDescent="0.2">
      <c r="A5" s="6" t="s">
        <v>84</v>
      </c>
      <c r="B5" s="8">
        <v>500</v>
      </c>
      <c r="C5" s="8">
        <v>15.03</v>
      </c>
      <c r="D5" s="8">
        <v>20.92</v>
      </c>
      <c r="E5" s="8">
        <v>35.950000000000003</v>
      </c>
      <c r="F5" s="8">
        <v>123.04</v>
      </c>
      <c r="G5" s="8">
        <v>171.16</v>
      </c>
      <c r="H5" s="8">
        <v>294.2</v>
      </c>
      <c r="I5" s="7">
        <v>61520</v>
      </c>
      <c r="J5" s="7">
        <v>85578.49</v>
      </c>
      <c r="K5" s="7">
        <v>147098.49</v>
      </c>
      <c r="L5" s="9">
        <f t="shared" si="0"/>
        <v>17.651818799999997</v>
      </c>
      <c r="M5" s="9">
        <f t="shared" si="1"/>
        <v>8.8259093999999987</v>
      </c>
    </row>
    <row r="6" spans="1:13" ht="26" x14ac:dyDescent="0.2">
      <c r="A6" s="10" t="s">
        <v>7</v>
      </c>
      <c r="B6" s="11">
        <v>20000</v>
      </c>
      <c r="C6" s="12">
        <v>13.07</v>
      </c>
      <c r="D6" s="12">
        <v>22.5</v>
      </c>
      <c r="E6" s="12">
        <v>35.57</v>
      </c>
      <c r="F6" s="12">
        <v>6.61</v>
      </c>
      <c r="G6" s="12">
        <v>11.37</v>
      </c>
      <c r="H6" s="12">
        <v>17.98</v>
      </c>
      <c r="I6" s="11">
        <v>132200</v>
      </c>
      <c r="J6" s="11">
        <v>227475</v>
      </c>
      <c r="K6" s="11">
        <v>359675</v>
      </c>
      <c r="L6" s="9">
        <f t="shared" si="0"/>
        <v>1.0790249999999999</v>
      </c>
      <c r="M6" s="9">
        <f t="shared" si="1"/>
        <v>0.53951249999999995</v>
      </c>
    </row>
    <row r="7" spans="1:13" x14ac:dyDescent="0.2">
      <c r="A7" s="6" t="s">
        <v>62</v>
      </c>
      <c r="B7" s="7">
        <v>4000</v>
      </c>
      <c r="C7" s="8">
        <v>13.69</v>
      </c>
      <c r="D7" s="8">
        <v>19.149999999999999</v>
      </c>
      <c r="E7" s="8">
        <v>32.840000000000003</v>
      </c>
      <c r="F7" s="8">
        <v>16.739999999999998</v>
      </c>
      <c r="G7" s="8">
        <v>23.41</v>
      </c>
      <c r="H7" s="8">
        <v>40.15</v>
      </c>
      <c r="I7" s="7">
        <v>66960</v>
      </c>
      <c r="J7" s="7">
        <v>93643.5</v>
      </c>
      <c r="K7" s="7">
        <v>160603.5</v>
      </c>
      <c r="L7" s="9">
        <f t="shared" si="0"/>
        <v>2.4090524999999996</v>
      </c>
      <c r="M7" s="9">
        <f t="shared" si="1"/>
        <v>1.2045262499999998</v>
      </c>
    </row>
    <row r="8" spans="1:13" ht="26" x14ac:dyDescent="0.2">
      <c r="A8" s="10" t="s">
        <v>146</v>
      </c>
      <c r="B8" s="11">
        <v>1500</v>
      </c>
      <c r="C8" s="12">
        <v>20.22</v>
      </c>
      <c r="D8" s="12">
        <v>9.1199999999999992</v>
      </c>
      <c r="E8" s="12">
        <v>29.34</v>
      </c>
      <c r="F8" s="12">
        <v>16.73</v>
      </c>
      <c r="G8" s="12">
        <v>7.54</v>
      </c>
      <c r="H8" s="12">
        <v>24.27</v>
      </c>
      <c r="I8" s="11">
        <v>25095</v>
      </c>
      <c r="J8" s="11">
        <v>11313.36</v>
      </c>
      <c r="K8" s="11">
        <v>36408.36</v>
      </c>
      <c r="L8" s="9">
        <f t="shared" si="0"/>
        <v>1.4563344</v>
      </c>
      <c r="M8" s="9">
        <f t="shared" si="1"/>
        <v>0.72816720000000001</v>
      </c>
    </row>
    <row r="9" spans="1:13" ht="26" x14ac:dyDescent="0.2">
      <c r="A9" s="6" t="s">
        <v>103</v>
      </c>
      <c r="B9" s="7">
        <v>1200</v>
      </c>
      <c r="C9" s="8">
        <v>17.55</v>
      </c>
      <c r="D9" s="8">
        <v>9.67</v>
      </c>
      <c r="E9" s="8">
        <v>27.22</v>
      </c>
      <c r="F9" s="8">
        <v>40.880000000000003</v>
      </c>
      <c r="G9" s="8">
        <v>22.52</v>
      </c>
      <c r="H9" s="8">
        <v>63.4</v>
      </c>
      <c r="I9" s="7">
        <v>49056</v>
      </c>
      <c r="J9" s="7">
        <v>27025.72</v>
      </c>
      <c r="K9" s="7">
        <v>76081.72</v>
      </c>
      <c r="L9" s="9">
        <f t="shared" si="0"/>
        <v>3.8040859999999999</v>
      </c>
      <c r="M9" s="9">
        <f t="shared" si="1"/>
        <v>1.9020429999999999</v>
      </c>
    </row>
    <row r="10" spans="1:13" ht="26" x14ac:dyDescent="0.2">
      <c r="A10" s="10" t="s">
        <v>81</v>
      </c>
      <c r="B10" s="11">
        <v>1575</v>
      </c>
      <c r="C10" s="12">
        <v>12.54</v>
      </c>
      <c r="D10" s="12">
        <v>13.16</v>
      </c>
      <c r="E10" s="12">
        <v>25.7</v>
      </c>
      <c r="F10" s="12">
        <v>31.33</v>
      </c>
      <c r="G10" s="12">
        <v>32.85</v>
      </c>
      <c r="H10" s="12">
        <v>64.180000000000007</v>
      </c>
      <c r="I10" s="11">
        <v>49345</v>
      </c>
      <c r="J10" s="11">
        <v>51744.959999999999</v>
      </c>
      <c r="K10" s="11">
        <v>101089.96</v>
      </c>
      <c r="L10" s="9">
        <f t="shared" si="0"/>
        <v>3.8510460952380954</v>
      </c>
      <c r="M10" s="9">
        <f t="shared" si="1"/>
        <v>1.9255230476190477</v>
      </c>
    </row>
    <row r="11" spans="1:13" x14ac:dyDescent="0.2">
      <c r="A11" s="6" t="s">
        <v>203</v>
      </c>
      <c r="B11" s="7">
        <v>1750</v>
      </c>
      <c r="C11" s="8">
        <v>15.41</v>
      </c>
      <c r="D11" s="8">
        <v>8.83</v>
      </c>
      <c r="E11" s="8">
        <v>24.24</v>
      </c>
      <c r="F11" s="8">
        <v>28.25</v>
      </c>
      <c r="G11" s="8">
        <v>16.190000000000001</v>
      </c>
      <c r="H11" s="8">
        <v>44.44</v>
      </c>
      <c r="I11" s="7">
        <v>49438</v>
      </c>
      <c r="J11" s="7">
        <v>28324.43</v>
      </c>
      <c r="K11" s="7">
        <v>77762.429999999993</v>
      </c>
      <c r="L11" s="9">
        <f t="shared" si="0"/>
        <v>2.6661404571428569</v>
      </c>
      <c r="M11" s="9">
        <f t="shared" si="1"/>
        <v>1.3330702285714284</v>
      </c>
    </row>
    <row r="12" spans="1:13" x14ac:dyDescent="0.2">
      <c r="A12" s="10" t="s">
        <v>170</v>
      </c>
      <c r="B12" s="11">
        <v>7000</v>
      </c>
      <c r="C12" s="12">
        <v>13.55</v>
      </c>
      <c r="D12" s="12">
        <v>10.52</v>
      </c>
      <c r="E12" s="12">
        <v>24.07</v>
      </c>
      <c r="F12" s="12">
        <v>4.71</v>
      </c>
      <c r="G12" s="12">
        <v>3.66</v>
      </c>
      <c r="H12" s="12">
        <v>8.3699999999999992</v>
      </c>
      <c r="I12" s="11">
        <v>32970</v>
      </c>
      <c r="J12" s="11">
        <v>25589.9</v>
      </c>
      <c r="K12" s="11">
        <v>58559.9</v>
      </c>
      <c r="L12" s="9">
        <f t="shared" si="0"/>
        <v>0.501942</v>
      </c>
      <c r="M12" s="9">
        <f t="shared" si="1"/>
        <v>0.250971</v>
      </c>
    </row>
    <row r="13" spans="1:13" x14ac:dyDescent="0.2">
      <c r="A13" s="6" t="s">
        <v>158</v>
      </c>
      <c r="B13" s="7">
        <v>28000</v>
      </c>
      <c r="C13" s="8">
        <v>17.54</v>
      </c>
      <c r="D13" s="8">
        <v>6.52</v>
      </c>
      <c r="E13" s="8">
        <v>24.06</v>
      </c>
      <c r="F13" s="8">
        <v>2.5</v>
      </c>
      <c r="G13" s="8">
        <v>0.93</v>
      </c>
      <c r="H13" s="8">
        <v>3.43</v>
      </c>
      <c r="I13" s="7">
        <v>70000</v>
      </c>
      <c r="J13" s="7">
        <v>26014.799999999999</v>
      </c>
      <c r="K13" s="7">
        <v>96014.8</v>
      </c>
      <c r="L13" s="9">
        <f t="shared" si="0"/>
        <v>0.20574599999999998</v>
      </c>
      <c r="M13" s="9">
        <f t="shared" si="1"/>
        <v>0.10287299999999999</v>
      </c>
    </row>
    <row r="14" spans="1:13" x14ac:dyDescent="0.2">
      <c r="A14" s="10" t="s">
        <v>56</v>
      </c>
      <c r="B14" s="11">
        <v>8000</v>
      </c>
      <c r="C14" s="12">
        <v>12.5</v>
      </c>
      <c r="D14" s="12">
        <v>10</v>
      </c>
      <c r="E14" s="12">
        <v>22.5</v>
      </c>
      <c r="F14" s="12">
        <v>4.8499999999999996</v>
      </c>
      <c r="G14" s="12">
        <v>3.88</v>
      </c>
      <c r="H14" s="12">
        <v>8.73</v>
      </c>
      <c r="I14" s="11">
        <v>38800</v>
      </c>
      <c r="J14" s="11">
        <v>31040</v>
      </c>
      <c r="K14" s="11">
        <v>69840</v>
      </c>
      <c r="L14" s="9">
        <f t="shared" si="0"/>
        <v>0.52379999999999993</v>
      </c>
      <c r="M14" s="9">
        <f t="shared" si="1"/>
        <v>0.26189999999999997</v>
      </c>
    </row>
    <row r="15" spans="1:13" x14ac:dyDescent="0.2">
      <c r="A15" s="6" t="s">
        <v>88</v>
      </c>
      <c r="B15" s="7">
        <v>7000</v>
      </c>
      <c r="C15" s="8">
        <v>12.54</v>
      </c>
      <c r="D15" s="8">
        <v>9.3800000000000008</v>
      </c>
      <c r="E15" s="8">
        <v>21.92</v>
      </c>
      <c r="F15" s="8">
        <v>4.8</v>
      </c>
      <c r="G15" s="8">
        <v>3.59</v>
      </c>
      <c r="H15" s="8">
        <v>8.39</v>
      </c>
      <c r="I15" s="7">
        <v>33600</v>
      </c>
      <c r="J15" s="7">
        <v>25114.95</v>
      </c>
      <c r="K15" s="7">
        <v>58714.95</v>
      </c>
      <c r="L15" s="9">
        <f t="shared" si="0"/>
        <v>0.50327099999999991</v>
      </c>
      <c r="M15" s="9">
        <f t="shared" si="1"/>
        <v>0.25163549999999996</v>
      </c>
    </row>
    <row r="16" spans="1:13" x14ac:dyDescent="0.2">
      <c r="A16" s="10" t="s">
        <v>109</v>
      </c>
      <c r="B16" s="11">
        <v>1400</v>
      </c>
      <c r="C16" s="12">
        <v>12.51</v>
      </c>
      <c r="D16" s="12">
        <v>9</v>
      </c>
      <c r="E16" s="12">
        <v>21.51</v>
      </c>
      <c r="F16" s="12">
        <v>60.46</v>
      </c>
      <c r="G16" s="12">
        <v>43.48</v>
      </c>
      <c r="H16" s="12">
        <v>103.94</v>
      </c>
      <c r="I16" s="11">
        <v>84644</v>
      </c>
      <c r="J16" s="11">
        <v>60876.9</v>
      </c>
      <c r="K16" s="11">
        <v>145520.9</v>
      </c>
      <c r="L16" s="9">
        <f t="shared" si="0"/>
        <v>6.2366099999999989</v>
      </c>
      <c r="M16" s="9">
        <f t="shared" si="1"/>
        <v>3.1183049999999994</v>
      </c>
    </row>
    <row r="17" spans="1:13" ht="26" x14ac:dyDescent="0.2">
      <c r="A17" s="6" t="s">
        <v>104</v>
      </c>
      <c r="B17" s="7">
        <v>2250</v>
      </c>
      <c r="C17" s="8">
        <v>12.52</v>
      </c>
      <c r="D17" s="8">
        <v>8</v>
      </c>
      <c r="E17" s="8">
        <v>20.52</v>
      </c>
      <c r="F17" s="8">
        <v>20.63</v>
      </c>
      <c r="G17" s="8">
        <v>13.17</v>
      </c>
      <c r="H17" s="8">
        <v>33.799999999999997</v>
      </c>
      <c r="I17" s="7">
        <v>46418</v>
      </c>
      <c r="J17" s="7">
        <v>29637</v>
      </c>
      <c r="K17" s="7">
        <v>76055</v>
      </c>
      <c r="L17" s="9">
        <f t="shared" si="0"/>
        <v>2.0281333333333333</v>
      </c>
      <c r="M17" s="9">
        <f t="shared" si="1"/>
        <v>1.0140666666666667</v>
      </c>
    </row>
    <row r="18" spans="1:13" x14ac:dyDescent="0.2">
      <c r="A18" s="10" t="s">
        <v>100</v>
      </c>
      <c r="B18" s="11">
        <v>3000</v>
      </c>
      <c r="C18" s="12">
        <v>12.5</v>
      </c>
      <c r="D18" s="12">
        <v>8</v>
      </c>
      <c r="E18" s="12">
        <v>20.5</v>
      </c>
      <c r="F18" s="12">
        <v>17.510000000000002</v>
      </c>
      <c r="G18" s="12">
        <v>11.2</v>
      </c>
      <c r="H18" s="12">
        <v>28.71</v>
      </c>
      <c r="I18" s="11">
        <v>52530</v>
      </c>
      <c r="J18" s="11">
        <v>33612</v>
      </c>
      <c r="K18" s="11">
        <v>86142</v>
      </c>
      <c r="L18" s="9">
        <f t="shared" si="0"/>
        <v>1.7228399999999999</v>
      </c>
      <c r="M18" s="9">
        <f t="shared" si="1"/>
        <v>0.86141999999999996</v>
      </c>
    </row>
    <row r="19" spans="1:13" ht="26" x14ac:dyDescent="0.2">
      <c r="A19" s="6" t="s">
        <v>172</v>
      </c>
      <c r="B19" s="8">
        <v>600</v>
      </c>
      <c r="C19" s="8">
        <v>12.49</v>
      </c>
      <c r="D19" s="8">
        <v>8</v>
      </c>
      <c r="E19" s="8">
        <v>20.49</v>
      </c>
      <c r="F19" s="8">
        <v>150.4</v>
      </c>
      <c r="G19" s="8">
        <v>96.31</v>
      </c>
      <c r="H19" s="8">
        <v>246.71</v>
      </c>
      <c r="I19" s="7">
        <v>90240</v>
      </c>
      <c r="J19" s="7">
        <v>57784.800000000003</v>
      </c>
      <c r="K19" s="7">
        <v>148024.79999999999</v>
      </c>
      <c r="L19" s="9">
        <f t="shared" si="0"/>
        <v>14.802479999999999</v>
      </c>
      <c r="M19" s="9">
        <f t="shared" si="1"/>
        <v>7.4012399999999996</v>
      </c>
    </row>
    <row r="20" spans="1:13" ht="26" x14ac:dyDescent="0.2">
      <c r="A20" s="10" t="s">
        <v>105</v>
      </c>
      <c r="B20" s="11">
        <v>9000</v>
      </c>
      <c r="C20" s="12">
        <v>12.53</v>
      </c>
      <c r="D20" s="12">
        <v>7</v>
      </c>
      <c r="E20" s="12">
        <v>19.53</v>
      </c>
      <c r="F20" s="12">
        <v>8.65</v>
      </c>
      <c r="G20" s="12">
        <v>4.83</v>
      </c>
      <c r="H20" s="12">
        <v>13.48</v>
      </c>
      <c r="I20" s="11">
        <v>77850</v>
      </c>
      <c r="J20" s="11">
        <v>43470</v>
      </c>
      <c r="K20" s="11">
        <v>121320</v>
      </c>
      <c r="L20" s="9">
        <f t="shared" si="0"/>
        <v>0.80879999999999996</v>
      </c>
      <c r="M20" s="9">
        <f t="shared" si="1"/>
        <v>0.40439999999999998</v>
      </c>
    </row>
    <row r="21" spans="1:13" ht="26" x14ac:dyDescent="0.2">
      <c r="A21" s="6" t="s">
        <v>110</v>
      </c>
      <c r="B21" s="7">
        <v>1000</v>
      </c>
      <c r="C21" s="8">
        <v>12.48</v>
      </c>
      <c r="D21" s="8">
        <v>7</v>
      </c>
      <c r="E21" s="8">
        <v>19.48</v>
      </c>
      <c r="F21" s="8">
        <v>61.01</v>
      </c>
      <c r="G21" s="8">
        <v>34.21</v>
      </c>
      <c r="H21" s="8">
        <v>95.22</v>
      </c>
      <c r="I21" s="7">
        <v>61010</v>
      </c>
      <c r="J21" s="7">
        <v>34205.5</v>
      </c>
      <c r="K21" s="7">
        <v>95215.5</v>
      </c>
      <c r="L21" s="9">
        <f t="shared" si="0"/>
        <v>5.7129299999999992</v>
      </c>
      <c r="M21" s="9">
        <f t="shared" si="1"/>
        <v>2.8564649999999996</v>
      </c>
    </row>
    <row r="22" spans="1:13" x14ac:dyDescent="0.2">
      <c r="A22" s="10" t="s">
        <v>149</v>
      </c>
      <c r="B22" s="11">
        <v>6000</v>
      </c>
      <c r="C22" s="12">
        <v>13.95</v>
      </c>
      <c r="D22" s="12">
        <v>5</v>
      </c>
      <c r="E22" s="12">
        <v>18.95</v>
      </c>
      <c r="F22" s="12">
        <v>13.73</v>
      </c>
      <c r="G22" s="12">
        <v>4.92</v>
      </c>
      <c r="H22" s="12">
        <v>18.649999999999999</v>
      </c>
      <c r="I22" s="11">
        <v>82380</v>
      </c>
      <c r="J22" s="11">
        <v>29520</v>
      </c>
      <c r="K22" s="11">
        <v>111900</v>
      </c>
      <c r="L22" s="9">
        <f t="shared" si="0"/>
        <v>1.119</v>
      </c>
      <c r="M22" s="9">
        <f t="shared" si="1"/>
        <v>0.5595</v>
      </c>
    </row>
    <row r="23" spans="1:13" x14ac:dyDescent="0.2">
      <c r="A23" s="6" t="s">
        <v>194</v>
      </c>
      <c r="B23" s="7">
        <v>1600</v>
      </c>
      <c r="C23" s="8">
        <v>13.83</v>
      </c>
      <c r="D23" s="8">
        <v>5</v>
      </c>
      <c r="E23" s="8">
        <v>18.829999999999998</v>
      </c>
      <c r="F23" s="8">
        <v>38.08</v>
      </c>
      <c r="G23" s="8">
        <v>13.76</v>
      </c>
      <c r="H23" s="8">
        <v>51.84</v>
      </c>
      <c r="I23" s="7">
        <v>60928</v>
      </c>
      <c r="J23" s="7">
        <v>22016</v>
      </c>
      <c r="K23" s="7">
        <v>82944</v>
      </c>
      <c r="L23" s="9">
        <f t="shared" si="0"/>
        <v>3.1103999999999998</v>
      </c>
      <c r="M23" s="9">
        <f t="shared" si="1"/>
        <v>1.5551999999999999</v>
      </c>
    </row>
    <row r="24" spans="1:13" ht="26" x14ac:dyDescent="0.2">
      <c r="A24" s="10" t="s">
        <v>106</v>
      </c>
      <c r="B24" s="11">
        <v>34000</v>
      </c>
      <c r="C24" s="12">
        <v>12.43</v>
      </c>
      <c r="D24" s="12">
        <v>6.18</v>
      </c>
      <c r="E24" s="12">
        <v>18.61</v>
      </c>
      <c r="F24" s="12">
        <v>0.97</v>
      </c>
      <c r="G24" s="12">
        <v>0.48</v>
      </c>
      <c r="H24" s="12">
        <v>1.45</v>
      </c>
      <c r="I24" s="11">
        <v>32980</v>
      </c>
      <c r="J24" s="11">
        <v>16389.36</v>
      </c>
      <c r="K24" s="11">
        <v>49369.36</v>
      </c>
      <c r="L24" s="9">
        <f t="shared" si="0"/>
        <v>8.7122400000000003E-2</v>
      </c>
      <c r="M24" s="9">
        <f t="shared" si="1"/>
        <v>4.3561200000000001E-2</v>
      </c>
    </row>
    <row r="25" spans="1:13" x14ac:dyDescent="0.2">
      <c r="A25" s="6" t="s">
        <v>115</v>
      </c>
      <c r="B25" s="7">
        <v>4500</v>
      </c>
      <c r="C25" s="8">
        <v>12.55</v>
      </c>
      <c r="D25" s="8">
        <v>6</v>
      </c>
      <c r="E25" s="8">
        <v>18.55</v>
      </c>
      <c r="F25" s="8">
        <v>18.940000000000001</v>
      </c>
      <c r="G25" s="8">
        <v>9.0500000000000007</v>
      </c>
      <c r="H25" s="8">
        <v>27.99</v>
      </c>
      <c r="I25" s="7">
        <v>85230</v>
      </c>
      <c r="J25" s="7">
        <v>40716</v>
      </c>
      <c r="K25" s="7">
        <v>125946</v>
      </c>
      <c r="L25" s="9">
        <f t="shared" si="0"/>
        <v>1.6792799999999999</v>
      </c>
      <c r="M25" s="9">
        <f t="shared" si="1"/>
        <v>0.83963999999999994</v>
      </c>
    </row>
    <row r="26" spans="1:13" x14ac:dyDescent="0.2">
      <c r="A26" s="10" t="s">
        <v>131</v>
      </c>
      <c r="B26" s="11">
        <v>4500</v>
      </c>
      <c r="C26" s="12">
        <v>12.51</v>
      </c>
      <c r="D26" s="12">
        <v>6</v>
      </c>
      <c r="E26" s="12">
        <v>18.510000000000002</v>
      </c>
      <c r="F26" s="12">
        <v>9.36</v>
      </c>
      <c r="G26" s="12">
        <v>4.49</v>
      </c>
      <c r="H26" s="12">
        <v>13.85</v>
      </c>
      <c r="I26" s="11">
        <v>42120</v>
      </c>
      <c r="J26" s="11">
        <v>20196</v>
      </c>
      <c r="K26" s="11">
        <v>62316</v>
      </c>
      <c r="L26" s="9">
        <f t="shared" si="0"/>
        <v>0.83088000000000006</v>
      </c>
      <c r="M26" s="9">
        <f t="shared" si="1"/>
        <v>0.41544000000000003</v>
      </c>
    </row>
    <row r="27" spans="1:13" x14ac:dyDescent="0.2">
      <c r="A27" s="6" t="s">
        <v>120</v>
      </c>
      <c r="B27" s="7">
        <v>1250</v>
      </c>
      <c r="C27" s="8">
        <v>12.5</v>
      </c>
      <c r="D27" s="8">
        <v>6</v>
      </c>
      <c r="E27" s="8">
        <v>18.5</v>
      </c>
      <c r="F27" s="8">
        <v>58.02</v>
      </c>
      <c r="G27" s="8">
        <v>27.84</v>
      </c>
      <c r="H27" s="8">
        <v>85.86</v>
      </c>
      <c r="I27" s="7">
        <v>72525</v>
      </c>
      <c r="J27" s="7">
        <v>34803.75</v>
      </c>
      <c r="K27" s="7">
        <v>107328.75</v>
      </c>
      <c r="L27" s="9">
        <f t="shared" si="0"/>
        <v>5.1517799999999996</v>
      </c>
      <c r="M27" s="9">
        <f t="shared" si="1"/>
        <v>2.5758899999999998</v>
      </c>
    </row>
    <row r="28" spans="1:13" x14ac:dyDescent="0.2">
      <c r="A28" s="10" t="s">
        <v>45</v>
      </c>
      <c r="B28" s="11">
        <v>12000</v>
      </c>
      <c r="C28" s="12">
        <v>12.54</v>
      </c>
      <c r="D28" s="12">
        <v>5.26</v>
      </c>
      <c r="E28" s="12">
        <v>17.8</v>
      </c>
      <c r="F28" s="12">
        <v>5.44</v>
      </c>
      <c r="G28" s="12">
        <v>2.2799999999999998</v>
      </c>
      <c r="H28" s="12">
        <v>7.72</v>
      </c>
      <c r="I28" s="11">
        <v>65280</v>
      </c>
      <c r="J28" s="11">
        <v>27362.52</v>
      </c>
      <c r="K28" s="11">
        <v>92642.52</v>
      </c>
      <c r="L28" s="9">
        <f t="shared" si="0"/>
        <v>0.46321259999999997</v>
      </c>
      <c r="M28" s="9">
        <f t="shared" si="1"/>
        <v>0.23160629999999999</v>
      </c>
    </row>
    <row r="29" spans="1:13" x14ac:dyDescent="0.2">
      <c r="A29" s="6" t="s">
        <v>5</v>
      </c>
      <c r="B29" s="7">
        <v>4000</v>
      </c>
      <c r="C29" s="8">
        <v>12.49</v>
      </c>
      <c r="D29" s="8">
        <v>5.24</v>
      </c>
      <c r="E29" s="8">
        <v>17.73</v>
      </c>
      <c r="F29" s="8">
        <v>19.96</v>
      </c>
      <c r="G29" s="8">
        <v>8.3699999999999992</v>
      </c>
      <c r="H29" s="8">
        <v>28.33</v>
      </c>
      <c r="I29" s="7">
        <v>79840</v>
      </c>
      <c r="J29" s="7">
        <v>33473.120000000003</v>
      </c>
      <c r="K29" s="7">
        <v>113313.12</v>
      </c>
      <c r="L29" s="9">
        <f t="shared" si="0"/>
        <v>1.6996967999999999</v>
      </c>
      <c r="M29" s="9">
        <f t="shared" si="1"/>
        <v>0.84984839999999995</v>
      </c>
    </row>
    <row r="30" spans="1:13" x14ac:dyDescent="0.2">
      <c r="A30" s="10" t="s">
        <v>134</v>
      </c>
      <c r="B30" s="11">
        <v>6000</v>
      </c>
      <c r="C30" s="12">
        <v>12.7</v>
      </c>
      <c r="D30" s="12">
        <v>5</v>
      </c>
      <c r="E30" s="12">
        <v>17.7</v>
      </c>
      <c r="F30" s="12">
        <v>7.12</v>
      </c>
      <c r="G30" s="12">
        <v>2.8</v>
      </c>
      <c r="H30" s="12">
        <v>9.92</v>
      </c>
      <c r="I30" s="11">
        <v>42720</v>
      </c>
      <c r="J30" s="11">
        <v>16815</v>
      </c>
      <c r="K30" s="11">
        <v>59535</v>
      </c>
      <c r="L30" s="9">
        <f t="shared" si="0"/>
        <v>0.59534999999999993</v>
      </c>
      <c r="M30" s="9">
        <f t="shared" si="1"/>
        <v>0.29767499999999997</v>
      </c>
    </row>
    <row r="31" spans="1:13" x14ac:dyDescent="0.2">
      <c r="A31" s="6" t="s">
        <v>35</v>
      </c>
      <c r="B31" s="7">
        <v>1800</v>
      </c>
      <c r="C31" s="8">
        <v>12.56</v>
      </c>
      <c r="D31" s="8">
        <v>5.03</v>
      </c>
      <c r="E31" s="8">
        <v>17.59</v>
      </c>
      <c r="F31" s="8">
        <v>46.94</v>
      </c>
      <c r="G31" s="8">
        <v>18.79</v>
      </c>
      <c r="H31" s="8">
        <v>65.73</v>
      </c>
      <c r="I31" s="7">
        <v>84492</v>
      </c>
      <c r="J31" s="7">
        <v>33816.69</v>
      </c>
      <c r="K31" s="7">
        <v>118308.69</v>
      </c>
      <c r="L31" s="9">
        <f t="shared" si="0"/>
        <v>3.9436229999999997</v>
      </c>
      <c r="M31" s="9">
        <f t="shared" si="1"/>
        <v>1.9718114999999998</v>
      </c>
    </row>
    <row r="32" spans="1:13" x14ac:dyDescent="0.2">
      <c r="A32" s="10" t="s">
        <v>112</v>
      </c>
      <c r="B32" s="11">
        <v>2250</v>
      </c>
      <c r="C32" s="12">
        <v>12.58</v>
      </c>
      <c r="D32" s="12">
        <v>5</v>
      </c>
      <c r="E32" s="12">
        <v>17.579999999999998</v>
      </c>
      <c r="F32" s="12">
        <v>28.08</v>
      </c>
      <c r="G32" s="12">
        <v>11.16</v>
      </c>
      <c r="H32" s="12">
        <v>39.24</v>
      </c>
      <c r="I32" s="11">
        <v>63180</v>
      </c>
      <c r="J32" s="11">
        <v>25104.38</v>
      </c>
      <c r="K32" s="11">
        <v>88284.38</v>
      </c>
      <c r="L32" s="9">
        <f t="shared" si="0"/>
        <v>2.3542501333333332</v>
      </c>
      <c r="M32" s="9">
        <f t="shared" si="1"/>
        <v>1.1771250666666666</v>
      </c>
    </row>
    <row r="33" spans="1:13" ht="26" x14ac:dyDescent="0.2">
      <c r="A33" s="6" t="s">
        <v>25</v>
      </c>
      <c r="B33" s="8">
        <v>550</v>
      </c>
      <c r="C33" s="8">
        <v>12.58</v>
      </c>
      <c r="D33" s="8">
        <v>5</v>
      </c>
      <c r="E33" s="8">
        <v>17.579999999999998</v>
      </c>
      <c r="F33" s="8">
        <v>140.15</v>
      </c>
      <c r="G33" s="8">
        <v>55.67</v>
      </c>
      <c r="H33" s="8">
        <v>195.82</v>
      </c>
      <c r="I33" s="7">
        <v>77083</v>
      </c>
      <c r="J33" s="7">
        <v>30615.75</v>
      </c>
      <c r="K33" s="7">
        <v>107698.75</v>
      </c>
      <c r="L33" s="9">
        <f t="shared" si="0"/>
        <v>11.748954545454545</v>
      </c>
      <c r="M33" s="9">
        <f t="shared" si="1"/>
        <v>5.8744772727272725</v>
      </c>
    </row>
    <row r="34" spans="1:13" ht="26" x14ac:dyDescent="0.2">
      <c r="A34" s="10" t="s">
        <v>15</v>
      </c>
      <c r="B34" s="11">
        <v>4000</v>
      </c>
      <c r="C34" s="12">
        <v>12.58</v>
      </c>
      <c r="D34" s="12">
        <v>5</v>
      </c>
      <c r="E34" s="12">
        <v>17.579999999999998</v>
      </c>
      <c r="F34" s="12">
        <v>13.2</v>
      </c>
      <c r="G34" s="12">
        <v>5.25</v>
      </c>
      <c r="H34" s="12">
        <v>18.45</v>
      </c>
      <c r="I34" s="11">
        <v>52800</v>
      </c>
      <c r="J34" s="11">
        <v>20980</v>
      </c>
      <c r="K34" s="11">
        <v>73780</v>
      </c>
      <c r="L34" s="9">
        <f t="shared" si="0"/>
        <v>1.1067</v>
      </c>
      <c r="M34" s="9">
        <f t="shared" si="1"/>
        <v>0.55335000000000001</v>
      </c>
    </row>
    <row r="35" spans="1:13" x14ac:dyDescent="0.2">
      <c r="A35" s="6" t="s">
        <v>199</v>
      </c>
      <c r="B35" s="7">
        <v>3000</v>
      </c>
      <c r="C35" s="8">
        <v>12.57</v>
      </c>
      <c r="D35" s="8">
        <v>5</v>
      </c>
      <c r="E35" s="8">
        <v>17.57</v>
      </c>
      <c r="F35" s="8">
        <v>28.4</v>
      </c>
      <c r="G35" s="8">
        <v>11.29</v>
      </c>
      <c r="H35" s="8">
        <v>39.69</v>
      </c>
      <c r="I35" s="7">
        <v>85200</v>
      </c>
      <c r="J35" s="7">
        <v>33870</v>
      </c>
      <c r="K35" s="7">
        <v>119070</v>
      </c>
      <c r="L35" s="9">
        <f t="shared" si="0"/>
        <v>2.3813999999999997</v>
      </c>
      <c r="M35" s="9">
        <f t="shared" si="1"/>
        <v>1.1906999999999999</v>
      </c>
    </row>
    <row r="36" spans="1:13" ht="26" x14ac:dyDescent="0.2">
      <c r="A36" s="10" t="s">
        <v>177</v>
      </c>
      <c r="B36" s="11">
        <v>9000</v>
      </c>
      <c r="C36" s="12">
        <v>12.56</v>
      </c>
      <c r="D36" s="12">
        <v>5</v>
      </c>
      <c r="E36" s="12">
        <v>17.559999999999999</v>
      </c>
      <c r="F36" s="12">
        <v>4.7300000000000004</v>
      </c>
      <c r="G36" s="12">
        <v>1.88</v>
      </c>
      <c r="H36" s="12">
        <v>6.61</v>
      </c>
      <c r="I36" s="11">
        <v>42570</v>
      </c>
      <c r="J36" s="11">
        <v>16942.5</v>
      </c>
      <c r="K36" s="11">
        <v>59512.5</v>
      </c>
      <c r="L36" s="9">
        <f t="shared" si="0"/>
        <v>0.39674999999999999</v>
      </c>
      <c r="M36" s="9">
        <f t="shared" si="1"/>
        <v>0.198375</v>
      </c>
    </row>
    <row r="37" spans="1:13" x14ac:dyDescent="0.2">
      <c r="A37" s="6" t="s">
        <v>141</v>
      </c>
      <c r="B37" s="8">
        <v>150</v>
      </c>
      <c r="C37" s="8">
        <v>12.56</v>
      </c>
      <c r="D37" s="8">
        <v>5</v>
      </c>
      <c r="E37" s="8">
        <v>17.559999999999999</v>
      </c>
      <c r="F37" s="8">
        <v>458.81</v>
      </c>
      <c r="G37" s="8">
        <v>182.51</v>
      </c>
      <c r="H37" s="8">
        <v>641.32000000000005</v>
      </c>
      <c r="I37" s="7">
        <v>68822</v>
      </c>
      <c r="J37" s="7">
        <v>27376.880000000001</v>
      </c>
      <c r="K37" s="7">
        <v>96198.88</v>
      </c>
      <c r="L37" s="9">
        <f t="shared" si="0"/>
        <v>38.479552000000005</v>
      </c>
      <c r="M37" s="9">
        <f t="shared" si="1"/>
        <v>19.239776000000003</v>
      </c>
    </row>
    <row r="38" spans="1:13" ht="26" x14ac:dyDescent="0.2">
      <c r="A38" s="10" t="s">
        <v>79</v>
      </c>
      <c r="B38" s="11">
        <v>1500</v>
      </c>
      <c r="C38" s="12">
        <v>12.56</v>
      </c>
      <c r="D38" s="12">
        <v>5</v>
      </c>
      <c r="E38" s="12">
        <v>17.559999999999999</v>
      </c>
      <c r="F38" s="12">
        <v>39.43</v>
      </c>
      <c r="G38" s="12">
        <v>15.7</v>
      </c>
      <c r="H38" s="12">
        <v>55.13</v>
      </c>
      <c r="I38" s="11">
        <v>59145</v>
      </c>
      <c r="J38" s="11">
        <v>23542.5</v>
      </c>
      <c r="K38" s="11">
        <v>82687.5</v>
      </c>
      <c r="L38" s="9">
        <f t="shared" si="0"/>
        <v>3.3075000000000001</v>
      </c>
      <c r="M38" s="9">
        <f t="shared" si="1"/>
        <v>1.6537500000000001</v>
      </c>
    </row>
    <row r="39" spans="1:13" ht="26" x14ac:dyDescent="0.2">
      <c r="A39" s="6" t="s">
        <v>169</v>
      </c>
      <c r="B39" s="7">
        <v>33141</v>
      </c>
      <c r="C39" s="8">
        <v>12.55</v>
      </c>
      <c r="D39" s="8">
        <v>5</v>
      </c>
      <c r="E39" s="8">
        <v>17.55</v>
      </c>
      <c r="F39" s="8">
        <v>1.94</v>
      </c>
      <c r="G39" s="8">
        <v>0.77</v>
      </c>
      <c r="H39" s="8">
        <v>2.71</v>
      </c>
      <c r="I39" s="7">
        <v>64294</v>
      </c>
      <c r="J39" s="7">
        <v>25601.42</v>
      </c>
      <c r="K39" s="7">
        <v>89895.42</v>
      </c>
      <c r="L39" s="9">
        <f t="shared" si="0"/>
        <v>0.16275082827917081</v>
      </c>
      <c r="M39" s="9">
        <f t="shared" si="1"/>
        <v>8.1375414139585406E-2</v>
      </c>
    </row>
    <row r="40" spans="1:13" x14ac:dyDescent="0.2">
      <c r="A40" s="10" t="s">
        <v>140</v>
      </c>
      <c r="B40" s="11">
        <v>4000</v>
      </c>
      <c r="C40" s="12">
        <v>12.55</v>
      </c>
      <c r="D40" s="12">
        <v>5</v>
      </c>
      <c r="E40" s="12">
        <v>17.55</v>
      </c>
      <c r="F40" s="12">
        <v>18.86</v>
      </c>
      <c r="G40" s="12">
        <v>7.51</v>
      </c>
      <c r="H40" s="12">
        <v>26.37</v>
      </c>
      <c r="I40" s="11">
        <v>75440</v>
      </c>
      <c r="J40" s="11">
        <v>30040</v>
      </c>
      <c r="K40" s="11">
        <v>105480</v>
      </c>
      <c r="L40" s="9">
        <f t="shared" si="0"/>
        <v>1.5822000000000001</v>
      </c>
      <c r="M40" s="9">
        <f t="shared" si="1"/>
        <v>0.79110000000000003</v>
      </c>
    </row>
    <row r="41" spans="1:13" x14ac:dyDescent="0.2">
      <c r="A41" s="6" t="s">
        <v>138</v>
      </c>
      <c r="B41" s="8">
        <v>750</v>
      </c>
      <c r="C41" s="8">
        <v>12.55</v>
      </c>
      <c r="D41" s="8">
        <v>5</v>
      </c>
      <c r="E41" s="8">
        <v>17.55</v>
      </c>
      <c r="F41" s="8">
        <v>139.41999999999999</v>
      </c>
      <c r="G41" s="8">
        <v>55.53</v>
      </c>
      <c r="H41" s="8">
        <v>194.95</v>
      </c>
      <c r="I41" s="7">
        <v>104565</v>
      </c>
      <c r="J41" s="7">
        <v>41649.379999999997</v>
      </c>
      <c r="K41" s="7">
        <v>146214.38</v>
      </c>
      <c r="L41" s="9">
        <f t="shared" si="0"/>
        <v>11.697150400000002</v>
      </c>
      <c r="M41" s="9">
        <f t="shared" si="1"/>
        <v>5.8485752000000009</v>
      </c>
    </row>
    <row r="42" spans="1:13" x14ac:dyDescent="0.2">
      <c r="A42" s="10" t="s">
        <v>91</v>
      </c>
      <c r="B42" s="11">
        <v>25000</v>
      </c>
      <c r="C42" s="12">
        <v>12.55</v>
      </c>
      <c r="D42" s="12">
        <v>5</v>
      </c>
      <c r="E42" s="12">
        <v>17.55</v>
      </c>
      <c r="F42" s="12">
        <v>1.82</v>
      </c>
      <c r="G42" s="12">
        <v>0.73</v>
      </c>
      <c r="H42" s="12">
        <v>2.5499999999999998</v>
      </c>
      <c r="I42" s="11">
        <v>45500</v>
      </c>
      <c r="J42" s="11">
        <v>18125</v>
      </c>
      <c r="K42" s="11">
        <v>63625</v>
      </c>
      <c r="L42" s="9">
        <f t="shared" si="0"/>
        <v>0.1527</v>
      </c>
      <c r="M42" s="9">
        <f t="shared" si="1"/>
        <v>7.6350000000000001E-2</v>
      </c>
    </row>
    <row r="43" spans="1:13" x14ac:dyDescent="0.2">
      <c r="A43" s="6" t="s">
        <v>87</v>
      </c>
      <c r="B43" s="7">
        <v>10000</v>
      </c>
      <c r="C43" s="8">
        <v>12.55</v>
      </c>
      <c r="D43" s="8">
        <v>5</v>
      </c>
      <c r="E43" s="8">
        <v>17.55</v>
      </c>
      <c r="F43" s="8">
        <v>7.75</v>
      </c>
      <c r="G43" s="8">
        <v>3.09</v>
      </c>
      <c r="H43" s="8">
        <v>10.84</v>
      </c>
      <c r="I43" s="7">
        <v>77500</v>
      </c>
      <c r="J43" s="7">
        <v>30875</v>
      </c>
      <c r="K43" s="7">
        <v>108375</v>
      </c>
      <c r="L43" s="9">
        <f t="shared" si="0"/>
        <v>0.65024999999999999</v>
      </c>
      <c r="M43" s="9">
        <f t="shared" si="1"/>
        <v>0.325125</v>
      </c>
    </row>
    <row r="44" spans="1:13" ht="26" x14ac:dyDescent="0.2">
      <c r="A44" s="10" t="s">
        <v>61</v>
      </c>
      <c r="B44" s="11">
        <v>3500</v>
      </c>
      <c r="C44" s="12">
        <v>12.55</v>
      </c>
      <c r="D44" s="12">
        <v>5</v>
      </c>
      <c r="E44" s="12">
        <v>17.55</v>
      </c>
      <c r="F44" s="12">
        <v>15.5</v>
      </c>
      <c r="G44" s="12">
        <v>6.18</v>
      </c>
      <c r="H44" s="12">
        <v>21.68</v>
      </c>
      <c r="I44" s="11">
        <v>54250</v>
      </c>
      <c r="J44" s="11">
        <v>21612.5</v>
      </c>
      <c r="K44" s="11">
        <v>75862.5</v>
      </c>
      <c r="L44" s="9">
        <f t="shared" si="0"/>
        <v>1.3005</v>
      </c>
      <c r="M44" s="9">
        <f t="shared" si="1"/>
        <v>0.65024999999999999</v>
      </c>
    </row>
    <row r="45" spans="1:13" ht="26" x14ac:dyDescent="0.2">
      <c r="A45" s="6" t="s">
        <v>189</v>
      </c>
      <c r="B45" s="8">
        <v>500</v>
      </c>
      <c r="C45" s="8">
        <v>12.54</v>
      </c>
      <c r="D45" s="8">
        <v>5</v>
      </c>
      <c r="E45" s="8">
        <v>17.54</v>
      </c>
      <c r="F45" s="8">
        <v>223.49</v>
      </c>
      <c r="G45" s="8">
        <v>89.09</v>
      </c>
      <c r="H45" s="8">
        <v>312.58</v>
      </c>
      <c r="I45" s="7">
        <v>111745</v>
      </c>
      <c r="J45" s="7">
        <v>44543.75</v>
      </c>
      <c r="K45" s="7">
        <v>156288.75</v>
      </c>
      <c r="L45" s="9">
        <f t="shared" si="0"/>
        <v>18.754649999999998</v>
      </c>
      <c r="M45" s="9">
        <f t="shared" si="1"/>
        <v>9.377324999999999</v>
      </c>
    </row>
    <row r="46" spans="1:13" ht="26" x14ac:dyDescent="0.2">
      <c r="A46" s="10" t="s">
        <v>181</v>
      </c>
      <c r="B46" s="11">
        <v>2250</v>
      </c>
      <c r="C46" s="12">
        <v>12.54</v>
      </c>
      <c r="D46" s="12">
        <v>5</v>
      </c>
      <c r="E46" s="12">
        <v>17.54</v>
      </c>
      <c r="F46" s="12">
        <v>26.99</v>
      </c>
      <c r="G46" s="12">
        <v>10.76</v>
      </c>
      <c r="H46" s="12">
        <v>37.75</v>
      </c>
      <c r="I46" s="11">
        <v>60728</v>
      </c>
      <c r="J46" s="11">
        <v>24210</v>
      </c>
      <c r="K46" s="11">
        <v>84938</v>
      </c>
      <c r="L46" s="9">
        <f t="shared" si="0"/>
        <v>2.2650133333333331</v>
      </c>
      <c r="M46" s="9">
        <f t="shared" si="1"/>
        <v>1.1325066666666666</v>
      </c>
    </row>
    <row r="47" spans="1:13" x14ac:dyDescent="0.2">
      <c r="A47" s="6" t="s">
        <v>168</v>
      </c>
      <c r="B47" s="8">
        <v>500</v>
      </c>
      <c r="C47" s="8">
        <v>12.54</v>
      </c>
      <c r="D47" s="8">
        <v>5</v>
      </c>
      <c r="E47" s="8">
        <v>17.54</v>
      </c>
      <c r="F47" s="8">
        <v>124.48</v>
      </c>
      <c r="G47" s="8">
        <v>49.63</v>
      </c>
      <c r="H47" s="8">
        <v>174.11</v>
      </c>
      <c r="I47" s="7">
        <v>62240</v>
      </c>
      <c r="J47" s="7">
        <v>24815</v>
      </c>
      <c r="K47" s="7">
        <v>87055</v>
      </c>
      <c r="L47" s="9">
        <f t="shared" si="0"/>
        <v>10.4466</v>
      </c>
      <c r="M47" s="9">
        <f t="shared" si="1"/>
        <v>5.2233000000000001</v>
      </c>
    </row>
    <row r="48" spans="1:13" x14ac:dyDescent="0.2">
      <c r="A48" s="10" t="s">
        <v>50</v>
      </c>
      <c r="B48" s="12">
        <v>700</v>
      </c>
      <c r="C48" s="12">
        <v>12.54</v>
      </c>
      <c r="D48" s="12">
        <v>5</v>
      </c>
      <c r="E48" s="12">
        <v>17.54</v>
      </c>
      <c r="F48" s="12">
        <v>166.25</v>
      </c>
      <c r="G48" s="12">
        <v>66.25</v>
      </c>
      <c r="H48" s="12">
        <v>232.5</v>
      </c>
      <c r="I48" s="11">
        <v>116375</v>
      </c>
      <c r="J48" s="11">
        <v>46376.75</v>
      </c>
      <c r="K48" s="11">
        <v>162751.75</v>
      </c>
      <c r="L48" s="9">
        <f t="shared" si="0"/>
        <v>13.950149999999999</v>
      </c>
      <c r="M48" s="9">
        <f t="shared" si="1"/>
        <v>6.9750749999999995</v>
      </c>
    </row>
    <row r="49" spans="1:13" ht="26" x14ac:dyDescent="0.2">
      <c r="A49" s="6" t="s">
        <v>49</v>
      </c>
      <c r="B49" s="7">
        <v>2200</v>
      </c>
      <c r="C49" s="8">
        <v>12.54</v>
      </c>
      <c r="D49" s="8">
        <v>5</v>
      </c>
      <c r="E49" s="8">
        <v>17.54</v>
      </c>
      <c r="F49" s="8">
        <v>31.66</v>
      </c>
      <c r="G49" s="8">
        <v>12.62</v>
      </c>
      <c r="H49" s="8">
        <v>44.28</v>
      </c>
      <c r="I49" s="7">
        <v>69652</v>
      </c>
      <c r="J49" s="7">
        <v>27758.5</v>
      </c>
      <c r="K49" s="7">
        <v>97410.5</v>
      </c>
      <c r="L49" s="9">
        <f t="shared" si="0"/>
        <v>2.65665</v>
      </c>
      <c r="M49" s="9">
        <f t="shared" si="1"/>
        <v>1.328325</v>
      </c>
    </row>
    <row r="50" spans="1:13" ht="26" x14ac:dyDescent="0.2">
      <c r="A50" s="10" t="s">
        <v>29</v>
      </c>
      <c r="B50" s="12">
        <v>500</v>
      </c>
      <c r="C50" s="12">
        <v>12.54</v>
      </c>
      <c r="D50" s="12">
        <v>5</v>
      </c>
      <c r="E50" s="12">
        <v>17.54</v>
      </c>
      <c r="F50" s="12">
        <v>125.16</v>
      </c>
      <c r="G50" s="12">
        <v>49.89</v>
      </c>
      <c r="H50" s="12">
        <v>175.05</v>
      </c>
      <c r="I50" s="11">
        <v>62580</v>
      </c>
      <c r="J50" s="11">
        <v>24945</v>
      </c>
      <c r="K50" s="11">
        <v>87525</v>
      </c>
      <c r="L50" s="9">
        <f t="shared" si="0"/>
        <v>10.503</v>
      </c>
      <c r="M50" s="9">
        <f t="shared" si="1"/>
        <v>5.2515000000000001</v>
      </c>
    </row>
    <row r="51" spans="1:13" ht="26" x14ac:dyDescent="0.2">
      <c r="A51" s="6" t="s">
        <v>191</v>
      </c>
      <c r="B51" s="7">
        <v>8500</v>
      </c>
      <c r="C51" s="8">
        <v>12.53</v>
      </c>
      <c r="D51" s="8">
        <v>5</v>
      </c>
      <c r="E51" s="8">
        <v>17.53</v>
      </c>
      <c r="F51" s="8">
        <v>4.58</v>
      </c>
      <c r="G51" s="8">
        <v>1.83</v>
      </c>
      <c r="H51" s="8">
        <v>6.41</v>
      </c>
      <c r="I51" s="7">
        <v>38930</v>
      </c>
      <c r="J51" s="7">
        <v>15533.75</v>
      </c>
      <c r="K51" s="7">
        <v>54463.75</v>
      </c>
      <c r="L51" s="9">
        <f t="shared" si="0"/>
        <v>0.38444999999999996</v>
      </c>
      <c r="M51" s="9">
        <f t="shared" si="1"/>
        <v>0.19222499999999998</v>
      </c>
    </row>
    <row r="52" spans="1:13" ht="26" x14ac:dyDescent="0.2">
      <c r="A52" s="10" t="s">
        <v>182</v>
      </c>
      <c r="B52" s="11">
        <v>1500</v>
      </c>
      <c r="C52" s="12">
        <v>12.53</v>
      </c>
      <c r="D52" s="12">
        <v>5</v>
      </c>
      <c r="E52" s="12">
        <v>17.53</v>
      </c>
      <c r="F52" s="12">
        <v>22.08</v>
      </c>
      <c r="G52" s="12">
        <v>8.81</v>
      </c>
      <c r="H52" s="12">
        <v>30.89</v>
      </c>
      <c r="I52" s="11">
        <v>33120</v>
      </c>
      <c r="J52" s="11">
        <v>13211.25</v>
      </c>
      <c r="K52" s="11">
        <v>46331.25</v>
      </c>
      <c r="L52" s="9">
        <f t="shared" si="0"/>
        <v>1.8532500000000001</v>
      </c>
      <c r="M52" s="9">
        <f t="shared" si="1"/>
        <v>0.92662500000000003</v>
      </c>
    </row>
    <row r="53" spans="1:13" x14ac:dyDescent="0.2">
      <c r="A53" s="6" t="s">
        <v>165</v>
      </c>
      <c r="B53" s="7">
        <v>12000</v>
      </c>
      <c r="C53" s="8">
        <v>12.53</v>
      </c>
      <c r="D53" s="8">
        <v>5</v>
      </c>
      <c r="E53" s="8">
        <v>17.53</v>
      </c>
      <c r="F53" s="8">
        <v>6.63</v>
      </c>
      <c r="G53" s="8">
        <v>2.65</v>
      </c>
      <c r="H53" s="8">
        <v>9.2799999999999994</v>
      </c>
      <c r="I53" s="7">
        <v>79560</v>
      </c>
      <c r="J53" s="7">
        <v>31740</v>
      </c>
      <c r="K53" s="7">
        <v>111300</v>
      </c>
      <c r="L53" s="9">
        <f t="shared" si="0"/>
        <v>0.55649999999999999</v>
      </c>
      <c r="M53" s="9">
        <f t="shared" si="1"/>
        <v>0.27825</v>
      </c>
    </row>
    <row r="54" spans="1:13" ht="26" x14ac:dyDescent="0.2">
      <c r="A54" s="10" t="s">
        <v>163</v>
      </c>
      <c r="B54" s="12">
        <v>900</v>
      </c>
      <c r="C54" s="12">
        <v>12.53</v>
      </c>
      <c r="D54" s="12">
        <v>5</v>
      </c>
      <c r="E54" s="12">
        <v>17.53</v>
      </c>
      <c r="F54" s="12">
        <v>48.62</v>
      </c>
      <c r="G54" s="12">
        <v>19.39</v>
      </c>
      <c r="H54" s="12">
        <v>68.010000000000005</v>
      </c>
      <c r="I54" s="11">
        <v>43758</v>
      </c>
      <c r="J54" s="11">
        <v>17448.75</v>
      </c>
      <c r="K54" s="11">
        <v>61206.75</v>
      </c>
      <c r="L54" s="9">
        <f t="shared" si="0"/>
        <v>4.0804499999999999</v>
      </c>
      <c r="M54" s="9">
        <f t="shared" si="1"/>
        <v>2.040225</v>
      </c>
    </row>
    <row r="55" spans="1:13" ht="26" x14ac:dyDescent="0.2">
      <c r="A55" s="6" t="s">
        <v>148</v>
      </c>
      <c r="B55" s="7">
        <v>3000</v>
      </c>
      <c r="C55" s="8">
        <v>12.53</v>
      </c>
      <c r="D55" s="8">
        <v>5</v>
      </c>
      <c r="E55" s="8">
        <v>17.53</v>
      </c>
      <c r="F55" s="8">
        <v>27.99</v>
      </c>
      <c r="G55" s="8">
        <v>11.16</v>
      </c>
      <c r="H55" s="8">
        <v>39.15</v>
      </c>
      <c r="I55" s="7">
        <v>83970</v>
      </c>
      <c r="J55" s="7">
        <v>33487.5</v>
      </c>
      <c r="K55" s="7">
        <v>117457.5</v>
      </c>
      <c r="L55" s="9">
        <f t="shared" si="0"/>
        <v>2.3491499999999998</v>
      </c>
      <c r="M55" s="9">
        <f t="shared" si="1"/>
        <v>1.1745749999999999</v>
      </c>
    </row>
    <row r="56" spans="1:13" x14ac:dyDescent="0.2">
      <c r="A56" s="10" t="s">
        <v>127</v>
      </c>
      <c r="B56" s="12">
        <v>600</v>
      </c>
      <c r="C56" s="12">
        <v>12.53</v>
      </c>
      <c r="D56" s="12">
        <v>5</v>
      </c>
      <c r="E56" s="12">
        <v>17.53</v>
      </c>
      <c r="F56" s="12">
        <v>110.57</v>
      </c>
      <c r="G56" s="12">
        <v>44.1</v>
      </c>
      <c r="H56" s="12">
        <v>154.66999999999999</v>
      </c>
      <c r="I56" s="11">
        <v>66342</v>
      </c>
      <c r="J56" s="11">
        <v>26458.5</v>
      </c>
      <c r="K56" s="11">
        <v>92800.5</v>
      </c>
      <c r="L56" s="9">
        <f t="shared" si="0"/>
        <v>9.2800499999999992</v>
      </c>
      <c r="M56" s="9">
        <f t="shared" si="1"/>
        <v>4.6400249999999996</v>
      </c>
    </row>
    <row r="57" spans="1:13" x14ac:dyDescent="0.2">
      <c r="A57" s="6" t="s">
        <v>114</v>
      </c>
      <c r="B57" s="7">
        <v>4500</v>
      </c>
      <c r="C57" s="8">
        <v>12.53</v>
      </c>
      <c r="D57" s="8">
        <v>5</v>
      </c>
      <c r="E57" s="8">
        <v>17.53</v>
      </c>
      <c r="F57" s="8">
        <v>13.56</v>
      </c>
      <c r="G57" s="8">
        <v>5.41</v>
      </c>
      <c r="H57" s="8">
        <v>18.97</v>
      </c>
      <c r="I57" s="7">
        <v>61020</v>
      </c>
      <c r="J57" s="7">
        <v>24345</v>
      </c>
      <c r="K57" s="7">
        <v>85365</v>
      </c>
      <c r="L57" s="9">
        <f t="shared" si="0"/>
        <v>1.1381999999999999</v>
      </c>
      <c r="M57" s="9">
        <f t="shared" si="1"/>
        <v>0.56909999999999994</v>
      </c>
    </row>
    <row r="58" spans="1:13" x14ac:dyDescent="0.2">
      <c r="A58" s="10" t="s">
        <v>113</v>
      </c>
      <c r="B58" s="11">
        <v>1500</v>
      </c>
      <c r="C58" s="12">
        <v>12.53</v>
      </c>
      <c r="D58" s="12">
        <v>5</v>
      </c>
      <c r="E58" s="12">
        <v>17.53</v>
      </c>
      <c r="F58" s="12">
        <v>72.87</v>
      </c>
      <c r="G58" s="12">
        <v>29.06</v>
      </c>
      <c r="H58" s="12">
        <v>101.93</v>
      </c>
      <c r="I58" s="11">
        <v>109305</v>
      </c>
      <c r="J58" s="11">
        <v>43590</v>
      </c>
      <c r="K58" s="11">
        <v>152895</v>
      </c>
      <c r="L58" s="9">
        <f t="shared" si="0"/>
        <v>6.1157999999999992</v>
      </c>
      <c r="M58" s="9">
        <f t="shared" si="1"/>
        <v>3.0578999999999996</v>
      </c>
    </row>
    <row r="59" spans="1:13" ht="26" x14ac:dyDescent="0.2">
      <c r="A59" s="6" t="s">
        <v>107</v>
      </c>
      <c r="B59" s="7">
        <v>1500</v>
      </c>
      <c r="C59" s="8">
        <v>12.53</v>
      </c>
      <c r="D59" s="8">
        <v>5</v>
      </c>
      <c r="E59" s="8">
        <v>17.53</v>
      </c>
      <c r="F59" s="8">
        <v>38.590000000000003</v>
      </c>
      <c r="G59" s="8">
        <v>15.4</v>
      </c>
      <c r="H59" s="8">
        <v>53.99</v>
      </c>
      <c r="I59" s="7">
        <v>57885</v>
      </c>
      <c r="J59" s="7">
        <v>23092.5</v>
      </c>
      <c r="K59" s="7">
        <v>80977.5</v>
      </c>
      <c r="L59" s="9">
        <f t="shared" si="0"/>
        <v>3.2390999999999996</v>
      </c>
      <c r="M59" s="9">
        <f t="shared" si="1"/>
        <v>1.6195499999999998</v>
      </c>
    </row>
    <row r="60" spans="1:13" x14ac:dyDescent="0.2">
      <c r="A60" s="10" t="s">
        <v>101</v>
      </c>
      <c r="B60" s="11">
        <v>2500</v>
      </c>
      <c r="C60" s="12">
        <v>12.53</v>
      </c>
      <c r="D60" s="12">
        <v>5</v>
      </c>
      <c r="E60" s="12">
        <v>17.53</v>
      </c>
      <c r="F60" s="12">
        <v>21.08</v>
      </c>
      <c r="G60" s="12">
        <v>8.41</v>
      </c>
      <c r="H60" s="12">
        <v>29.49</v>
      </c>
      <c r="I60" s="11">
        <v>52700</v>
      </c>
      <c r="J60" s="11">
        <v>21025</v>
      </c>
      <c r="K60" s="11">
        <v>73725</v>
      </c>
      <c r="L60" s="9">
        <f t="shared" si="0"/>
        <v>1.7694000000000001</v>
      </c>
      <c r="M60" s="9">
        <f t="shared" si="1"/>
        <v>0.88470000000000004</v>
      </c>
    </row>
    <row r="61" spans="1:13" ht="26" x14ac:dyDescent="0.2">
      <c r="A61" s="6" t="s">
        <v>86</v>
      </c>
      <c r="B61" s="7">
        <v>1300</v>
      </c>
      <c r="C61" s="8">
        <v>12.53</v>
      </c>
      <c r="D61" s="8">
        <v>5</v>
      </c>
      <c r="E61" s="8">
        <v>17.53</v>
      </c>
      <c r="F61" s="8">
        <v>40.950000000000003</v>
      </c>
      <c r="G61" s="8">
        <v>16.34</v>
      </c>
      <c r="H61" s="8">
        <v>57.29</v>
      </c>
      <c r="I61" s="7">
        <v>53235</v>
      </c>
      <c r="J61" s="7">
        <v>21238.75</v>
      </c>
      <c r="K61" s="7">
        <v>74473.75</v>
      </c>
      <c r="L61" s="9">
        <f t="shared" si="0"/>
        <v>3.4372500000000001</v>
      </c>
      <c r="M61" s="9">
        <f t="shared" si="1"/>
        <v>1.7186250000000001</v>
      </c>
    </row>
    <row r="62" spans="1:13" x14ac:dyDescent="0.2">
      <c r="A62" s="10" t="s">
        <v>80</v>
      </c>
      <c r="B62" s="11">
        <v>3500</v>
      </c>
      <c r="C62" s="12">
        <v>12.53</v>
      </c>
      <c r="D62" s="12">
        <v>5</v>
      </c>
      <c r="E62" s="12">
        <v>17.53</v>
      </c>
      <c r="F62" s="12">
        <v>28.06</v>
      </c>
      <c r="G62" s="12">
        <v>11.2</v>
      </c>
      <c r="H62" s="12">
        <v>39.26</v>
      </c>
      <c r="I62" s="11">
        <v>98210</v>
      </c>
      <c r="J62" s="11">
        <v>39182.5</v>
      </c>
      <c r="K62" s="11">
        <v>137392.5</v>
      </c>
      <c r="L62" s="9">
        <f t="shared" si="0"/>
        <v>2.3552999999999997</v>
      </c>
      <c r="M62" s="9">
        <f t="shared" si="1"/>
        <v>1.1776499999999999</v>
      </c>
    </row>
    <row r="63" spans="1:13" x14ac:dyDescent="0.2">
      <c r="A63" s="6" t="s">
        <v>51</v>
      </c>
      <c r="B63" s="7">
        <v>1250</v>
      </c>
      <c r="C63" s="8">
        <v>12.53</v>
      </c>
      <c r="D63" s="8">
        <v>5</v>
      </c>
      <c r="E63" s="8">
        <v>17.53</v>
      </c>
      <c r="F63" s="8">
        <v>82.26</v>
      </c>
      <c r="G63" s="8">
        <v>32.82</v>
      </c>
      <c r="H63" s="8">
        <v>115.08</v>
      </c>
      <c r="I63" s="7">
        <v>102825</v>
      </c>
      <c r="J63" s="7">
        <v>41028.129999999997</v>
      </c>
      <c r="K63" s="7">
        <v>143853.13</v>
      </c>
      <c r="L63" s="9">
        <f t="shared" si="0"/>
        <v>6.9049502399999998</v>
      </c>
      <c r="M63" s="9">
        <f t="shared" si="1"/>
        <v>3.4524751199999999</v>
      </c>
    </row>
    <row r="64" spans="1:13" ht="26" x14ac:dyDescent="0.2">
      <c r="A64" s="10" t="s">
        <v>21</v>
      </c>
      <c r="B64" s="12">
        <v>250</v>
      </c>
      <c r="C64" s="12">
        <v>12.53</v>
      </c>
      <c r="D64" s="12">
        <v>5</v>
      </c>
      <c r="E64" s="12">
        <v>17.53</v>
      </c>
      <c r="F64" s="12">
        <v>324.63</v>
      </c>
      <c r="G64" s="12">
        <v>129.52000000000001</v>
      </c>
      <c r="H64" s="12">
        <v>454.15</v>
      </c>
      <c r="I64" s="11">
        <v>81158</v>
      </c>
      <c r="J64" s="11">
        <v>32378.75</v>
      </c>
      <c r="K64" s="11">
        <v>113536.75</v>
      </c>
      <c r="L64" s="9">
        <f t="shared" si="0"/>
        <v>27.248819999999998</v>
      </c>
      <c r="M64" s="9">
        <f t="shared" si="1"/>
        <v>13.624409999999999</v>
      </c>
    </row>
    <row r="65" spans="1:13" ht="26" x14ac:dyDescent="0.2">
      <c r="A65" s="6" t="s">
        <v>11</v>
      </c>
      <c r="B65" s="7">
        <v>2500</v>
      </c>
      <c r="C65" s="8">
        <v>12.53</v>
      </c>
      <c r="D65" s="8">
        <v>5</v>
      </c>
      <c r="E65" s="8">
        <v>17.53</v>
      </c>
      <c r="F65" s="8">
        <v>27.65</v>
      </c>
      <c r="G65" s="8">
        <v>11.03</v>
      </c>
      <c r="H65" s="8">
        <v>38.68</v>
      </c>
      <c r="I65" s="7">
        <v>69125</v>
      </c>
      <c r="J65" s="7">
        <v>27581.25</v>
      </c>
      <c r="K65" s="7">
        <v>96706.25</v>
      </c>
      <c r="L65" s="9">
        <f t="shared" si="0"/>
        <v>2.3209499999999998</v>
      </c>
      <c r="M65" s="9">
        <f t="shared" si="1"/>
        <v>1.1604749999999999</v>
      </c>
    </row>
    <row r="66" spans="1:13" ht="26" x14ac:dyDescent="0.2">
      <c r="A66" s="10" t="s">
        <v>10</v>
      </c>
      <c r="B66" s="12">
        <v>700</v>
      </c>
      <c r="C66" s="12">
        <v>12.53</v>
      </c>
      <c r="D66" s="12">
        <v>5</v>
      </c>
      <c r="E66" s="12">
        <v>17.53</v>
      </c>
      <c r="F66" s="12">
        <v>93.11</v>
      </c>
      <c r="G66" s="12">
        <v>37.15</v>
      </c>
      <c r="H66" s="12">
        <v>130.26</v>
      </c>
      <c r="I66" s="11">
        <v>65177</v>
      </c>
      <c r="J66" s="11">
        <v>26001.5</v>
      </c>
      <c r="K66" s="11">
        <v>91178.5</v>
      </c>
      <c r="L66" s="9">
        <f t="shared" si="0"/>
        <v>7.8152999999999997</v>
      </c>
      <c r="M66" s="9">
        <f t="shared" si="1"/>
        <v>3.9076499999999998</v>
      </c>
    </row>
    <row r="67" spans="1:13" ht="26" x14ac:dyDescent="0.2">
      <c r="A67" s="6" t="s">
        <v>8</v>
      </c>
      <c r="B67" s="8">
        <v>500</v>
      </c>
      <c r="C67" s="8">
        <v>12.53</v>
      </c>
      <c r="D67" s="8">
        <v>5</v>
      </c>
      <c r="E67" s="8">
        <v>17.53</v>
      </c>
      <c r="F67" s="8">
        <v>141.87</v>
      </c>
      <c r="G67" s="8">
        <v>56.57</v>
      </c>
      <c r="H67" s="8">
        <v>198.44</v>
      </c>
      <c r="I67" s="7">
        <v>70935</v>
      </c>
      <c r="J67" s="7">
        <v>28286.25</v>
      </c>
      <c r="K67" s="7">
        <v>99221.25</v>
      </c>
      <c r="L67" s="9">
        <f t="shared" si="0"/>
        <v>11.906549999999999</v>
      </c>
      <c r="M67" s="9">
        <f t="shared" si="1"/>
        <v>5.9532749999999997</v>
      </c>
    </row>
    <row r="68" spans="1:13" ht="26" x14ac:dyDescent="0.2">
      <c r="A68" s="10" t="s">
        <v>195</v>
      </c>
      <c r="B68" s="12">
        <v>200</v>
      </c>
      <c r="C68" s="12">
        <v>12.52</v>
      </c>
      <c r="D68" s="12">
        <v>5</v>
      </c>
      <c r="E68" s="12">
        <v>17.52</v>
      </c>
      <c r="F68" s="12">
        <v>499.15</v>
      </c>
      <c r="G68" s="12">
        <v>199.32</v>
      </c>
      <c r="H68" s="12">
        <v>698.47</v>
      </c>
      <c r="I68" s="11">
        <v>99830</v>
      </c>
      <c r="J68" s="11">
        <v>39863</v>
      </c>
      <c r="K68" s="11">
        <v>139693</v>
      </c>
      <c r="L68" s="9">
        <f t="shared" ref="L68:L131" si="2">K68*2*3%/B68</f>
        <v>41.907899999999998</v>
      </c>
      <c r="M68" s="9">
        <f t="shared" ref="M68:M131" si="3">K68*3%/B68</f>
        <v>20.953949999999999</v>
      </c>
    </row>
    <row r="69" spans="1:13" ht="26" x14ac:dyDescent="0.2">
      <c r="A69" s="6" t="s">
        <v>192</v>
      </c>
      <c r="B69" s="7">
        <v>1000</v>
      </c>
      <c r="C69" s="8">
        <v>12.52</v>
      </c>
      <c r="D69" s="8">
        <v>5</v>
      </c>
      <c r="E69" s="8">
        <v>17.52</v>
      </c>
      <c r="F69" s="8">
        <v>71.77</v>
      </c>
      <c r="G69" s="8">
        <v>28.66</v>
      </c>
      <c r="H69" s="8">
        <v>100.43</v>
      </c>
      <c r="I69" s="7">
        <v>71770</v>
      </c>
      <c r="J69" s="7">
        <v>28660</v>
      </c>
      <c r="K69" s="7">
        <v>100430</v>
      </c>
      <c r="L69" s="9">
        <f t="shared" si="2"/>
        <v>6.0258000000000003</v>
      </c>
      <c r="M69" s="9">
        <f t="shared" si="3"/>
        <v>3.0129000000000001</v>
      </c>
    </row>
    <row r="70" spans="1:13" ht="26" x14ac:dyDescent="0.2">
      <c r="A70" s="10" t="s">
        <v>190</v>
      </c>
      <c r="B70" s="11">
        <v>3000</v>
      </c>
      <c r="C70" s="12">
        <v>12.52</v>
      </c>
      <c r="D70" s="12">
        <v>5</v>
      </c>
      <c r="E70" s="12">
        <v>17.52</v>
      </c>
      <c r="F70" s="12">
        <v>32.130000000000003</v>
      </c>
      <c r="G70" s="12">
        <v>12.83</v>
      </c>
      <c r="H70" s="12">
        <v>44.96</v>
      </c>
      <c r="I70" s="11">
        <v>96390</v>
      </c>
      <c r="J70" s="11">
        <v>38490</v>
      </c>
      <c r="K70" s="11">
        <v>134880</v>
      </c>
      <c r="L70" s="9">
        <f t="shared" si="2"/>
        <v>2.6975999999999996</v>
      </c>
      <c r="M70" s="9">
        <f t="shared" si="3"/>
        <v>1.3487999999999998</v>
      </c>
    </row>
    <row r="71" spans="1:13" ht="26" x14ac:dyDescent="0.2">
      <c r="A71" s="6" t="s">
        <v>183</v>
      </c>
      <c r="B71" s="7">
        <v>2800</v>
      </c>
      <c r="C71" s="8">
        <v>12.52</v>
      </c>
      <c r="D71" s="8">
        <v>5</v>
      </c>
      <c r="E71" s="8">
        <v>17.52</v>
      </c>
      <c r="F71" s="8">
        <v>12.06</v>
      </c>
      <c r="G71" s="8">
        <v>4.8099999999999996</v>
      </c>
      <c r="H71" s="8">
        <v>16.87</v>
      </c>
      <c r="I71" s="7">
        <v>33768</v>
      </c>
      <c r="J71" s="7">
        <v>13475</v>
      </c>
      <c r="K71" s="7">
        <v>47243</v>
      </c>
      <c r="L71" s="9">
        <f t="shared" si="2"/>
        <v>1.0123500000000001</v>
      </c>
      <c r="M71" s="9">
        <f t="shared" si="3"/>
        <v>0.50617500000000004</v>
      </c>
    </row>
    <row r="72" spans="1:13" ht="26" x14ac:dyDescent="0.2">
      <c r="A72" s="10" t="s">
        <v>178</v>
      </c>
      <c r="B72" s="12">
        <v>750</v>
      </c>
      <c r="C72" s="12">
        <v>12.52</v>
      </c>
      <c r="D72" s="12">
        <v>5</v>
      </c>
      <c r="E72" s="12">
        <v>17.52</v>
      </c>
      <c r="F72" s="12">
        <v>88.27</v>
      </c>
      <c r="G72" s="12">
        <v>35.24</v>
      </c>
      <c r="H72" s="12">
        <v>123.51</v>
      </c>
      <c r="I72" s="11">
        <v>66203</v>
      </c>
      <c r="J72" s="11">
        <v>26428.13</v>
      </c>
      <c r="K72" s="11">
        <v>92631.13</v>
      </c>
      <c r="L72" s="9">
        <f t="shared" si="2"/>
        <v>7.4104903999999996</v>
      </c>
      <c r="M72" s="9">
        <f t="shared" si="3"/>
        <v>3.7052451999999998</v>
      </c>
    </row>
    <row r="73" spans="1:13" x14ac:dyDescent="0.2">
      <c r="A73" s="6" t="s">
        <v>175</v>
      </c>
      <c r="B73" s="7">
        <v>1000</v>
      </c>
      <c r="C73" s="8">
        <v>12.52</v>
      </c>
      <c r="D73" s="8">
        <v>5</v>
      </c>
      <c r="E73" s="8">
        <v>17.52</v>
      </c>
      <c r="F73" s="8">
        <v>74.03</v>
      </c>
      <c r="G73" s="8">
        <v>29.56</v>
      </c>
      <c r="H73" s="8">
        <v>103.59</v>
      </c>
      <c r="I73" s="7">
        <v>74030</v>
      </c>
      <c r="J73" s="7">
        <v>29562.5</v>
      </c>
      <c r="K73" s="7">
        <v>103592.5</v>
      </c>
      <c r="L73" s="9">
        <f t="shared" si="2"/>
        <v>6.2155500000000004</v>
      </c>
      <c r="M73" s="9">
        <f t="shared" si="3"/>
        <v>3.1077750000000002</v>
      </c>
    </row>
    <row r="74" spans="1:13" ht="26" x14ac:dyDescent="0.2">
      <c r="A74" s="10" t="s">
        <v>174</v>
      </c>
      <c r="B74" s="11">
        <v>1100</v>
      </c>
      <c r="C74" s="12">
        <v>12.52</v>
      </c>
      <c r="D74" s="12">
        <v>5</v>
      </c>
      <c r="E74" s="12">
        <v>17.52</v>
      </c>
      <c r="F74" s="12">
        <v>53.28</v>
      </c>
      <c r="G74" s="12">
        <v>21.26</v>
      </c>
      <c r="H74" s="12">
        <v>74.540000000000006</v>
      </c>
      <c r="I74" s="11">
        <v>58608</v>
      </c>
      <c r="J74" s="11">
        <v>23388.75</v>
      </c>
      <c r="K74" s="11">
        <v>81996.75</v>
      </c>
      <c r="L74" s="9">
        <f t="shared" si="2"/>
        <v>4.4725499999999991</v>
      </c>
      <c r="M74" s="9">
        <f t="shared" si="3"/>
        <v>2.2362749999999996</v>
      </c>
    </row>
    <row r="75" spans="1:13" x14ac:dyDescent="0.2">
      <c r="A75" s="6" t="s">
        <v>162</v>
      </c>
      <c r="B75" s="7">
        <v>1300</v>
      </c>
      <c r="C75" s="8">
        <v>12.52</v>
      </c>
      <c r="D75" s="8">
        <v>5</v>
      </c>
      <c r="E75" s="8">
        <v>17.52</v>
      </c>
      <c r="F75" s="8">
        <v>38.54</v>
      </c>
      <c r="G75" s="8">
        <v>15.38</v>
      </c>
      <c r="H75" s="8">
        <v>53.92</v>
      </c>
      <c r="I75" s="7">
        <v>50102</v>
      </c>
      <c r="J75" s="7">
        <v>19994</v>
      </c>
      <c r="K75" s="7">
        <v>70096</v>
      </c>
      <c r="L75" s="9">
        <f t="shared" si="2"/>
        <v>3.2352000000000003</v>
      </c>
      <c r="M75" s="9">
        <f t="shared" si="3"/>
        <v>1.6176000000000001</v>
      </c>
    </row>
    <row r="76" spans="1:13" x14ac:dyDescent="0.2">
      <c r="A76" s="10" t="s">
        <v>161</v>
      </c>
      <c r="B76" s="12">
        <v>500</v>
      </c>
      <c r="C76" s="12">
        <v>12.52</v>
      </c>
      <c r="D76" s="12">
        <v>5</v>
      </c>
      <c r="E76" s="12">
        <v>17.52</v>
      </c>
      <c r="F76" s="12">
        <v>137.83000000000001</v>
      </c>
      <c r="G76" s="12">
        <v>55.02</v>
      </c>
      <c r="H76" s="12">
        <v>192.85</v>
      </c>
      <c r="I76" s="11">
        <v>68915</v>
      </c>
      <c r="J76" s="11">
        <v>27511.25</v>
      </c>
      <c r="K76" s="11">
        <v>96426.25</v>
      </c>
      <c r="L76" s="9">
        <f t="shared" si="2"/>
        <v>11.571149999999999</v>
      </c>
      <c r="M76" s="9">
        <f t="shared" si="3"/>
        <v>5.7855749999999997</v>
      </c>
    </row>
    <row r="77" spans="1:13" x14ac:dyDescent="0.2">
      <c r="A77" s="6" t="s">
        <v>154</v>
      </c>
      <c r="B77" s="8">
        <v>400</v>
      </c>
      <c r="C77" s="8">
        <v>12.52</v>
      </c>
      <c r="D77" s="8">
        <v>5</v>
      </c>
      <c r="E77" s="8">
        <v>17.52</v>
      </c>
      <c r="F77" s="8">
        <v>196</v>
      </c>
      <c r="G77" s="8">
        <v>78.25</v>
      </c>
      <c r="H77" s="8">
        <v>274.25</v>
      </c>
      <c r="I77" s="7">
        <v>78400</v>
      </c>
      <c r="J77" s="7">
        <v>31298</v>
      </c>
      <c r="K77" s="7">
        <v>109698</v>
      </c>
      <c r="L77" s="9">
        <f t="shared" si="2"/>
        <v>16.454699999999999</v>
      </c>
      <c r="M77" s="9">
        <f t="shared" si="3"/>
        <v>8.2273499999999995</v>
      </c>
    </row>
    <row r="78" spans="1:13" x14ac:dyDescent="0.2">
      <c r="A78" s="10" t="s">
        <v>143</v>
      </c>
      <c r="B78" s="11">
        <v>3750</v>
      </c>
      <c r="C78" s="12">
        <v>12.52</v>
      </c>
      <c r="D78" s="12">
        <v>5</v>
      </c>
      <c r="E78" s="12">
        <v>17.52</v>
      </c>
      <c r="F78" s="12">
        <v>18.600000000000001</v>
      </c>
      <c r="G78" s="12">
        <v>7.43</v>
      </c>
      <c r="H78" s="12">
        <v>26.03</v>
      </c>
      <c r="I78" s="11">
        <v>69750</v>
      </c>
      <c r="J78" s="11">
        <v>27843.75</v>
      </c>
      <c r="K78" s="11">
        <v>97593.75</v>
      </c>
      <c r="L78" s="9">
        <f t="shared" si="2"/>
        <v>1.5615000000000001</v>
      </c>
      <c r="M78" s="9">
        <f t="shared" si="3"/>
        <v>0.78075000000000006</v>
      </c>
    </row>
    <row r="79" spans="1:13" x14ac:dyDescent="0.2">
      <c r="A79" s="6" t="s">
        <v>142</v>
      </c>
      <c r="B79" s="7">
        <v>3399</v>
      </c>
      <c r="C79" s="8">
        <v>12.52</v>
      </c>
      <c r="D79" s="8">
        <v>5</v>
      </c>
      <c r="E79" s="8">
        <v>17.52</v>
      </c>
      <c r="F79" s="8">
        <v>22.19</v>
      </c>
      <c r="G79" s="8">
        <v>8.86</v>
      </c>
      <c r="H79" s="8">
        <v>31.05</v>
      </c>
      <c r="I79" s="7">
        <v>75424</v>
      </c>
      <c r="J79" s="7">
        <v>30106.639999999999</v>
      </c>
      <c r="K79" s="7">
        <v>105530.64</v>
      </c>
      <c r="L79" s="9">
        <f t="shared" si="2"/>
        <v>1.862853309796999</v>
      </c>
      <c r="M79" s="9">
        <f t="shared" si="3"/>
        <v>0.93142665489849952</v>
      </c>
    </row>
    <row r="80" spans="1:13" x14ac:dyDescent="0.2">
      <c r="A80" s="10" t="s">
        <v>139</v>
      </c>
      <c r="B80" s="11">
        <v>6000</v>
      </c>
      <c r="C80" s="12">
        <v>12.52</v>
      </c>
      <c r="D80" s="12">
        <v>5</v>
      </c>
      <c r="E80" s="12">
        <v>17.52</v>
      </c>
      <c r="F80" s="12">
        <v>11.85</v>
      </c>
      <c r="G80" s="12">
        <v>4.7300000000000004</v>
      </c>
      <c r="H80" s="12">
        <v>16.579999999999998</v>
      </c>
      <c r="I80" s="11">
        <v>71100</v>
      </c>
      <c r="J80" s="11">
        <v>28380</v>
      </c>
      <c r="K80" s="11">
        <v>99480</v>
      </c>
      <c r="L80" s="9">
        <f t="shared" si="2"/>
        <v>0.99480000000000002</v>
      </c>
      <c r="M80" s="9">
        <f t="shared" si="3"/>
        <v>0.49740000000000001</v>
      </c>
    </row>
    <row r="81" spans="1:13" x14ac:dyDescent="0.2">
      <c r="A81" s="6" t="s">
        <v>137</v>
      </c>
      <c r="B81" s="7">
        <v>27000</v>
      </c>
      <c r="C81" s="8">
        <v>12.52</v>
      </c>
      <c r="D81" s="8">
        <v>5</v>
      </c>
      <c r="E81" s="8">
        <v>17.52</v>
      </c>
      <c r="F81" s="8">
        <v>3.25</v>
      </c>
      <c r="G81" s="8">
        <v>1.3</v>
      </c>
      <c r="H81" s="8">
        <v>4.55</v>
      </c>
      <c r="I81" s="7">
        <v>87750</v>
      </c>
      <c r="J81" s="7">
        <v>35032.5</v>
      </c>
      <c r="K81" s="7">
        <v>122782.5</v>
      </c>
      <c r="L81" s="9">
        <f t="shared" si="2"/>
        <v>0.27284999999999998</v>
      </c>
      <c r="M81" s="9">
        <f t="shared" si="3"/>
        <v>0.13642499999999999</v>
      </c>
    </row>
    <row r="82" spans="1:13" ht="26" x14ac:dyDescent="0.2">
      <c r="A82" s="10" t="s">
        <v>136</v>
      </c>
      <c r="B82" s="12">
        <v>50</v>
      </c>
      <c r="C82" s="12">
        <v>12.52</v>
      </c>
      <c r="D82" s="12">
        <v>5</v>
      </c>
      <c r="E82" s="12">
        <v>17.52</v>
      </c>
      <c r="F82" s="11">
        <v>1379.4</v>
      </c>
      <c r="G82" s="12">
        <v>550.5</v>
      </c>
      <c r="H82" s="11">
        <v>1929.9</v>
      </c>
      <c r="I82" s="11">
        <v>68970</v>
      </c>
      <c r="J82" s="11">
        <v>27524.880000000001</v>
      </c>
      <c r="K82" s="11">
        <v>96494.88</v>
      </c>
      <c r="L82" s="9">
        <f t="shared" si="2"/>
        <v>115.79385599999999</v>
      </c>
      <c r="M82" s="9">
        <f t="shared" si="3"/>
        <v>57.896927999999996</v>
      </c>
    </row>
    <row r="83" spans="1:13" x14ac:dyDescent="0.2">
      <c r="A83" s="6" t="s">
        <v>130</v>
      </c>
      <c r="B83" s="8">
        <v>10</v>
      </c>
      <c r="C83" s="8">
        <v>12.52</v>
      </c>
      <c r="D83" s="8">
        <v>5</v>
      </c>
      <c r="E83" s="8">
        <v>17.52</v>
      </c>
      <c r="F83" s="7">
        <v>8394.2999999999993</v>
      </c>
      <c r="G83" s="7">
        <v>3349.78</v>
      </c>
      <c r="H83" s="7">
        <v>11744.08</v>
      </c>
      <c r="I83" s="7">
        <v>83943</v>
      </c>
      <c r="J83" s="7">
        <v>33497.75</v>
      </c>
      <c r="K83" s="7">
        <v>117440.75</v>
      </c>
      <c r="L83" s="9">
        <f t="shared" si="2"/>
        <v>704.64449999999999</v>
      </c>
      <c r="M83" s="9">
        <f t="shared" si="3"/>
        <v>352.32225</v>
      </c>
    </row>
    <row r="84" spans="1:13" x14ac:dyDescent="0.2">
      <c r="A84" s="10" t="s">
        <v>126</v>
      </c>
      <c r="B84" s="11">
        <v>1200</v>
      </c>
      <c r="C84" s="12">
        <v>12.52</v>
      </c>
      <c r="D84" s="12">
        <v>5</v>
      </c>
      <c r="E84" s="12">
        <v>17.52</v>
      </c>
      <c r="F84" s="12">
        <v>54.97</v>
      </c>
      <c r="G84" s="12">
        <v>21.95</v>
      </c>
      <c r="H84" s="12">
        <v>76.92</v>
      </c>
      <c r="I84" s="11">
        <v>65964</v>
      </c>
      <c r="J84" s="11">
        <v>26343</v>
      </c>
      <c r="K84" s="11">
        <v>92307</v>
      </c>
      <c r="L84" s="9">
        <f t="shared" si="2"/>
        <v>4.6153500000000003</v>
      </c>
      <c r="M84" s="9">
        <f t="shared" si="3"/>
        <v>2.3076750000000001</v>
      </c>
    </row>
    <row r="85" spans="1:13" x14ac:dyDescent="0.2">
      <c r="A85" s="6" t="s">
        <v>94</v>
      </c>
      <c r="B85" s="7">
        <v>2000</v>
      </c>
      <c r="C85" s="8">
        <v>12.52</v>
      </c>
      <c r="D85" s="8">
        <v>5</v>
      </c>
      <c r="E85" s="8">
        <v>17.52</v>
      </c>
      <c r="F85" s="8">
        <v>29.99</v>
      </c>
      <c r="G85" s="8">
        <v>11.97</v>
      </c>
      <c r="H85" s="8">
        <v>41.96</v>
      </c>
      <c r="I85" s="7">
        <v>59980</v>
      </c>
      <c r="J85" s="7">
        <v>23945</v>
      </c>
      <c r="K85" s="7">
        <v>83925</v>
      </c>
      <c r="L85" s="9">
        <f t="shared" si="2"/>
        <v>2.5177499999999999</v>
      </c>
      <c r="M85" s="9">
        <f t="shared" si="3"/>
        <v>1.258875</v>
      </c>
    </row>
    <row r="86" spans="1:13" x14ac:dyDescent="0.2">
      <c r="A86" s="10" t="s">
        <v>90</v>
      </c>
      <c r="B86" s="11">
        <v>11000</v>
      </c>
      <c r="C86" s="12">
        <v>12.52</v>
      </c>
      <c r="D86" s="12">
        <v>5</v>
      </c>
      <c r="E86" s="12">
        <v>17.52</v>
      </c>
      <c r="F86" s="12">
        <v>5.41</v>
      </c>
      <c r="G86" s="12">
        <v>2.16</v>
      </c>
      <c r="H86" s="12">
        <v>7.57</v>
      </c>
      <c r="I86" s="11">
        <v>59510</v>
      </c>
      <c r="J86" s="11">
        <v>23760</v>
      </c>
      <c r="K86" s="11">
        <v>83270</v>
      </c>
      <c r="L86" s="9">
        <f t="shared" si="2"/>
        <v>0.45419999999999999</v>
      </c>
      <c r="M86" s="9">
        <f t="shared" si="3"/>
        <v>0.2271</v>
      </c>
    </row>
    <row r="87" spans="1:13" x14ac:dyDescent="0.2">
      <c r="A87" s="6" t="s">
        <v>85</v>
      </c>
      <c r="B87" s="7">
        <v>2750</v>
      </c>
      <c r="C87" s="8">
        <v>12.52</v>
      </c>
      <c r="D87" s="8">
        <v>5</v>
      </c>
      <c r="E87" s="8">
        <v>17.52</v>
      </c>
      <c r="F87" s="8">
        <v>44.37</v>
      </c>
      <c r="G87" s="8">
        <v>17.71</v>
      </c>
      <c r="H87" s="8">
        <v>62.08</v>
      </c>
      <c r="I87" s="7">
        <v>122018</v>
      </c>
      <c r="J87" s="7">
        <v>48709.38</v>
      </c>
      <c r="K87" s="7">
        <v>170727.38</v>
      </c>
      <c r="L87" s="9">
        <f t="shared" si="2"/>
        <v>3.7249610181818182</v>
      </c>
      <c r="M87" s="9">
        <f t="shared" si="3"/>
        <v>1.8624805090909091</v>
      </c>
    </row>
    <row r="88" spans="1:13" ht="26" x14ac:dyDescent="0.2">
      <c r="A88" s="10" t="s">
        <v>78</v>
      </c>
      <c r="B88" s="12">
        <v>200</v>
      </c>
      <c r="C88" s="12">
        <v>12.52</v>
      </c>
      <c r="D88" s="12">
        <v>5</v>
      </c>
      <c r="E88" s="12">
        <v>17.52</v>
      </c>
      <c r="F88" s="12">
        <v>416.45</v>
      </c>
      <c r="G88" s="12">
        <v>166.22</v>
      </c>
      <c r="H88" s="12">
        <v>582.66999999999996</v>
      </c>
      <c r="I88" s="11">
        <v>83290</v>
      </c>
      <c r="J88" s="11">
        <v>33243</v>
      </c>
      <c r="K88" s="11">
        <v>116533</v>
      </c>
      <c r="L88" s="9">
        <f t="shared" si="2"/>
        <v>34.959899999999998</v>
      </c>
      <c r="M88" s="9">
        <f t="shared" si="3"/>
        <v>17.479949999999999</v>
      </c>
    </row>
    <row r="89" spans="1:13" x14ac:dyDescent="0.2">
      <c r="A89" s="6" t="s">
        <v>76</v>
      </c>
      <c r="B89" s="8">
        <v>500</v>
      </c>
      <c r="C89" s="8">
        <v>12.52</v>
      </c>
      <c r="D89" s="8">
        <v>5</v>
      </c>
      <c r="E89" s="8">
        <v>17.52</v>
      </c>
      <c r="F89" s="8">
        <v>244.12</v>
      </c>
      <c r="G89" s="8">
        <v>97.45</v>
      </c>
      <c r="H89" s="8">
        <v>341.57</v>
      </c>
      <c r="I89" s="7">
        <v>122060</v>
      </c>
      <c r="J89" s="7">
        <v>48725</v>
      </c>
      <c r="K89" s="7">
        <v>170785</v>
      </c>
      <c r="L89" s="9">
        <f t="shared" si="2"/>
        <v>20.494199999999999</v>
      </c>
      <c r="M89" s="9">
        <f t="shared" si="3"/>
        <v>10.2471</v>
      </c>
    </row>
    <row r="90" spans="1:13" x14ac:dyDescent="0.2">
      <c r="A90" s="10" t="s">
        <v>75</v>
      </c>
      <c r="B90" s="12">
        <v>700</v>
      </c>
      <c r="C90" s="12">
        <v>12.52</v>
      </c>
      <c r="D90" s="12">
        <v>5</v>
      </c>
      <c r="E90" s="12">
        <v>17.52</v>
      </c>
      <c r="F90" s="12">
        <v>119.57</v>
      </c>
      <c r="G90" s="12">
        <v>47.73</v>
      </c>
      <c r="H90" s="12">
        <v>167.3</v>
      </c>
      <c r="I90" s="11">
        <v>83699</v>
      </c>
      <c r="J90" s="11">
        <v>33409.25</v>
      </c>
      <c r="K90" s="11">
        <v>117108.25</v>
      </c>
      <c r="L90" s="9">
        <f t="shared" si="2"/>
        <v>10.037850000000001</v>
      </c>
      <c r="M90" s="9">
        <f t="shared" si="3"/>
        <v>5.0189250000000003</v>
      </c>
    </row>
    <row r="91" spans="1:13" ht="26" x14ac:dyDescent="0.2">
      <c r="A91" s="6" t="s">
        <v>69</v>
      </c>
      <c r="B91" s="8">
        <v>700</v>
      </c>
      <c r="C91" s="8">
        <v>12.52</v>
      </c>
      <c r="D91" s="8">
        <v>5</v>
      </c>
      <c r="E91" s="8">
        <v>17.52</v>
      </c>
      <c r="F91" s="8">
        <v>106.42</v>
      </c>
      <c r="G91" s="8">
        <v>42.5</v>
      </c>
      <c r="H91" s="8">
        <v>148.91999999999999</v>
      </c>
      <c r="I91" s="7">
        <v>74494</v>
      </c>
      <c r="J91" s="7">
        <v>29750</v>
      </c>
      <c r="K91" s="7">
        <v>104244</v>
      </c>
      <c r="L91" s="9">
        <f t="shared" si="2"/>
        <v>8.9352</v>
      </c>
      <c r="M91" s="9">
        <f t="shared" si="3"/>
        <v>4.4676</v>
      </c>
    </row>
    <row r="92" spans="1:13" x14ac:dyDescent="0.2">
      <c r="A92" s="10" t="s">
        <v>66</v>
      </c>
      <c r="B92" s="11">
        <v>2667</v>
      </c>
      <c r="C92" s="12">
        <v>12.52</v>
      </c>
      <c r="D92" s="12">
        <v>5</v>
      </c>
      <c r="E92" s="12">
        <v>17.52</v>
      </c>
      <c r="F92" s="12">
        <v>43.23</v>
      </c>
      <c r="G92" s="12">
        <v>17.260000000000002</v>
      </c>
      <c r="H92" s="12">
        <v>60.49</v>
      </c>
      <c r="I92" s="11">
        <v>115294</v>
      </c>
      <c r="J92" s="11">
        <v>46039.09</v>
      </c>
      <c r="K92" s="11">
        <v>161333.09</v>
      </c>
      <c r="L92" s="9">
        <f t="shared" si="2"/>
        <v>3.6295408323959504</v>
      </c>
      <c r="M92" s="9">
        <f t="shared" si="3"/>
        <v>1.8147704161979752</v>
      </c>
    </row>
    <row r="93" spans="1:13" ht="26" x14ac:dyDescent="0.2">
      <c r="A93" s="6" t="s">
        <v>60</v>
      </c>
      <c r="B93" s="8">
        <v>25</v>
      </c>
      <c r="C93" s="8">
        <v>12.52</v>
      </c>
      <c r="D93" s="8">
        <v>5</v>
      </c>
      <c r="E93" s="8">
        <v>17.52</v>
      </c>
      <c r="F93" s="7">
        <v>2956.32</v>
      </c>
      <c r="G93" s="7">
        <v>1180.0899999999999</v>
      </c>
      <c r="H93" s="7">
        <v>4136.41</v>
      </c>
      <c r="I93" s="7">
        <v>73908</v>
      </c>
      <c r="J93" s="7">
        <v>29502.19</v>
      </c>
      <c r="K93" s="7">
        <v>103410.19</v>
      </c>
      <c r="L93" s="9">
        <f t="shared" si="2"/>
        <v>248.18445599999998</v>
      </c>
      <c r="M93" s="9">
        <f t="shared" si="3"/>
        <v>124.09222799999999</v>
      </c>
    </row>
    <row r="94" spans="1:13" ht="26" x14ac:dyDescent="0.2">
      <c r="A94" s="10" t="s">
        <v>20</v>
      </c>
      <c r="B94" s="12">
        <v>125</v>
      </c>
      <c r="C94" s="12">
        <v>12.52</v>
      </c>
      <c r="D94" s="12">
        <v>5</v>
      </c>
      <c r="E94" s="12">
        <v>17.52</v>
      </c>
      <c r="F94" s="12">
        <v>796.8</v>
      </c>
      <c r="G94" s="12">
        <v>318.13</v>
      </c>
      <c r="H94" s="11">
        <v>1114.93</v>
      </c>
      <c r="I94" s="11">
        <v>99600</v>
      </c>
      <c r="J94" s="11">
        <v>39766.25</v>
      </c>
      <c r="K94" s="11">
        <v>139366.25</v>
      </c>
      <c r="L94" s="9">
        <f t="shared" si="2"/>
        <v>66.895800000000008</v>
      </c>
      <c r="M94" s="9">
        <f t="shared" si="3"/>
        <v>33.447900000000004</v>
      </c>
    </row>
    <row r="95" spans="1:13" ht="26" x14ac:dyDescent="0.2">
      <c r="A95" s="6" t="s">
        <v>12</v>
      </c>
      <c r="B95" s="8">
        <v>500</v>
      </c>
      <c r="C95" s="8">
        <v>12.52</v>
      </c>
      <c r="D95" s="8">
        <v>5</v>
      </c>
      <c r="E95" s="8">
        <v>17.52</v>
      </c>
      <c r="F95" s="8">
        <v>156.9</v>
      </c>
      <c r="G95" s="8">
        <v>62.63</v>
      </c>
      <c r="H95" s="8">
        <v>219.53</v>
      </c>
      <c r="I95" s="7">
        <v>78450</v>
      </c>
      <c r="J95" s="7">
        <v>31316.25</v>
      </c>
      <c r="K95" s="7">
        <v>109766.25</v>
      </c>
      <c r="L95" s="9">
        <f t="shared" si="2"/>
        <v>13.171949999999999</v>
      </c>
      <c r="M95" s="9">
        <f t="shared" si="3"/>
        <v>6.5859749999999995</v>
      </c>
    </row>
    <row r="96" spans="1:13" ht="26" x14ac:dyDescent="0.2">
      <c r="A96" s="10" t="s">
        <v>202</v>
      </c>
      <c r="B96" s="12">
        <v>900</v>
      </c>
      <c r="C96" s="12">
        <v>12.51</v>
      </c>
      <c r="D96" s="12">
        <v>5</v>
      </c>
      <c r="E96" s="12">
        <v>17.510000000000002</v>
      </c>
      <c r="F96" s="12">
        <v>63.27</v>
      </c>
      <c r="G96" s="12">
        <v>25.28</v>
      </c>
      <c r="H96" s="12">
        <v>88.55</v>
      </c>
      <c r="I96" s="11">
        <v>56943</v>
      </c>
      <c r="J96" s="11">
        <v>22752</v>
      </c>
      <c r="K96" s="11">
        <v>79695</v>
      </c>
      <c r="L96" s="9">
        <f t="shared" si="2"/>
        <v>5.3129999999999997</v>
      </c>
      <c r="M96" s="9">
        <f t="shared" si="3"/>
        <v>2.6564999999999999</v>
      </c>
    </row>
    <row r="97" spans="1:13" x14ac:dyDescent="0.2">
      <c r="A97" s="6" t="s">
        <v>187</v>
      </c>
      <c r="B97" s="7">
        <v>1200</v>
      </c>
      <c r="C97" s="8">
        <v>12.51</v>
      </c>
      <c r="D97" s="8">
        <v>5</v>
      </c>
      <c r="E97" s="8">
        <v>17.510000000000002</v>
      </c>
      <c r="F97" s="8">
        <v>87.16</v>
      </c>
      <c r="G97" s="8">
        <v>34.81</v>
      </c>
      <c r="H97" s="8">
        <v>121.97</v>
      </c>
      <c r="I97" s="7">
        <v>104592</v>
      </c>
      <c r="J97" s="7">
        <v>41772</v>
      </c>
      <c r="K97" s="7">
        <v>146364</v>
      </c>
      <c r="L97" s="9">
        <f t="shared" si="2"/>
        <v>7.3182</v>
      </c>
      <c r="M97" s="9">
        <f t="shared" si="3"/>
        <v>3.6591</v>
      </c>
    </row>
    <row r="98" spans="1:13" ht="26" x14ac:dyDescent="0.2">
      <c r="A98" s="10" t="s">
        <v>180</v>
      </c>
      <c r="B98" s="12">
        <v>400</v>
      </c>
      <c r="C98" s="12">
        <v>12.51</v>
      </c>
      <c r="D98" s="12">
        <v>5</v>
      </c>
      <c r="E98" s="12">
        <v>17.510000000000002</v>
      </c>
      <c r="F98" s="12">
        <v>125.09</v>
      </c>
      <c r="G98" s="12">
        <v>49.98</v>
      </c>
      <c r="H98" s="12">
        <v>175.07</v>
      </c>
      <c r="I98" s="11">
        <v>50036</v>
      </c>
      <c r="J98" s="11">
        <v>19992</v>
      </c>
      <c r="K98" s="11">
        <v>70028</v>
      </c>
      <c r="L98" s="9">
        <f t="shared" si="2"/>
        <v>10.504200000000001</v>
      </c>
      <c r="M98" s="9">
        <f t="shared" si="3"/>
        <v>5.2521000000000004</v>
      </c>
    </row>
    <row r="99" spans="1:13" ht="26" x14ac:dyDescent="0.2">
      <c r="A99" s="6" t="s">
        <v>167</v>
      </c>
      <c r="B99" s="8">
        <v>50</v>
      </c>
      <c r="C99" s="8">
        <v>12.51</v>
      </c>
      <c r="D99" s="8">
        <v>5</v>
      </c>
      <c r="E99" s="8">
        <v>17.510000000000002</v>
      </c>
      <c r="F99" s="7">
        <v>2148.06</v>
      </c>
      <c r="G99" s="8">
        <v>858.29</v>
      </c>
      <c r="H99" s="7">
        <v>3006.35</v>
      </c>
      <c r="I99" s="7">
        <v>107403</v>
      </c>
      <c r="J99" s="7">
        <v>42914.5</v>
      </c>
      <c r="K99" s="7">
        <v>150317.5</v>
      </c>
      <c r="L99" s="9">
        <f t="shared" si="2"/>
        <v>180.38099999999997</v>
      </c>
      <c r="M99" s="9">
        <f t="shared" si="3"/>
        <v>90.190499999999986</v>
      </c>
    </row>
    <row r="100" spans="1:13" x14ac:dyDescent="0.2">
      <c r="A100" s="10" t="s">
        <v>156</v>
      </c>
      <c r="B100" s="12">
        <v>800</v>
      </c>
      <c r="C100" s="12">
        <v>12.51</v>
      </c>
      <c r="D100" s="12">
        <v>5</v>
      </c>
      <c r="E100" s="12">
        <v>17.510000000000002</v>
      </c>
      <c r="F100" s="12">
        <v>107.68</v>
      </c>
      <c r="G100" s="12">
        <v>43.04</v>
      </c>
      <c r="H100" s="12">
        <v>150.72</v>
      </c>
      <c r="I100" s="11">
        <v>86144</v>
      </c>
      <c r="J100" s="11">
        <v>34428</v>
      </c>
      <c r="K100" s="11">
        <v>120572</v>
      </c>
      <c r="L100" s="9">
        <f t="shared" si="2"/>
        <v>9.0428999999999995</v>
      </c>
      <c r="M100" s="9">
        <f t="shared" si="3"/>
        <v>4.5214499999999997</v>
      </c>
    </row>
    <row r="101" spans="1:13" ht="26" x14ac:dyDescent="0.2">
      <c r="A101" s="6" t="s">
        <v>152</v>
      </c>
      <c r="B101" s="7">
        <v>4000</v>
      </c>
      <c r="C101" s="8">
        <v>12.51</v>
      </c>
      <c r="D101" s="8">
        <v>5</v>
      </c>
      <c r="E101" s="8">
        <v>17.510000000000002</v>
      </c>
      <c r="F101" s="8">
        <v>24.67</v>
      </c>
      <c r="G101" s="8">
        <v>9.85</v>
      </c>
      <c r="H101" s="8">
        <v>34.520000000000003</v>
      </c>
      <c r="I101" s="7">
        <v>98680</v>
      </c>
      <c r="J101" s="7">
        <v>39410</v>
      </c>
      <c r="K101" s="7">
        <v>138090</v>
      </c>
      <c r="L101" s="9">
        <f t="shared" si="2"/>
        <v>2.0713499999999998</v>
      </c>
      <c r="M101" s="9">
        <f t="shared" si="3"/>
        <v>1.0356749999999999</v>
      </c>
    </row>
    <row r="102" spans="1:13" ht="26" x14ac:dyDescent="0.2">
      <c r="A102" s="10" t="s">
        <v>129</v>
      </c>
      <c r="B102" s="11">
        <v>2400</v>
      </c>
      <c r="C102" s="12">
        <v>12.51</v>
      </c>
      <c r="D102" s="12">
        <v>5</v>
      </c>
      <c r="E102" s="12">
        <v>17.510000000000002</v>
      </c>
      <c r="F102" s="12">
        <v>21.15</v>
      </c>
      <c r="G102" s="12">
        <v>8.4499999999999993</v>
      </c>
      <c r="H102" s="12">
        <v>29.6</v>
      </c>
      <c r="I102" s="11">
        <v>50760</v>
      </c>
      <c r="J102" s="11">
        <v>20280</v>
      </c>
      <c r="K102" s="11">
        <v>71040</v>
      </c>
      <c r="L102" s="9">
        <f t="shared" si="2"/>
        <v>1.7759999999999998</v>
      </c>
      <c r="M102" s="9">
        <f t="shared" si="3"/>
        <v>0.8879999999999999</v>
      </c>
    </row>
    <row r="103" spans="1:13" x14ac:dyDescent="0.2">
      <c r="A103" s="6" t="s">
        <v>128</v>
      </c>
      <c r="B103" s="8">
        <v>600</v>
      </c>
      <c r="C103" s="8">
        <v>12.51</v>
      </c>
      <c r="D103" s="8">
        <v>5</v>
      </c>
      <c r="E103" s="8">
        <v>17.510000000000002</v>
      </c>
      <c r="F103" s="8">
        <v>105.94</v>
      </c>
      <c r="G103" s="8">
        <v>42.33</v>
      </c>
      <c r="H103" s="8">
        <v>148.27000000000001</v>
      </c>
      <c r="I103" s="7">
        <v>63564</v>
      </c>
      <c r="J103" s="7">
        <v>25399.5</v>
      </c>
      <c r="K103" s="7">
        <v>88963.5</v>
      </c>
      <c r="L103" s="9">
        <f t="shared" si="2"/>
        <v>8.89635</v>
      </c>
      <c r="M103" s="9">
        <f t="shared" si="3"/>
        <v>4.448175</v>
      </c>
    </row>
    <row r="104" spans="1:13" x14ac:dyDescent="0.2">
      <c r="A104" s="10" t="s">
        <v>119</v>
      </c>
      <c r="B104" s="11">
        <v>1000</v>
      </c>
      <c r="C104" s="12">
        <v>12.51</v>
      </c>
      <c r="D104" s="12">
        <v>5</v>
      </c>
      <c r="E104" s="12">
        <v>17.510000000000002</v>
      </c>
      <c r="F104" s="12">
        <v>97.86</v>
      </c>
      <c r="G104" s="12">
        <v>39.1</v>
      </c>
      <c r="H104" s="12">
        <v>136.96</v>
      </c>
      <c r="I104" s="11">
        <v>97860</v>
      </c>
      <c r="J104" s="11">
        <v>39102.5</v>
      </c>
      <c r="K104" s="11">
        <v>136962.5</v>
      </c>
      <c r="L104" s="9">
        <f t="shared" si="2"/>
        <v>8.2177500000000006</v>
      </c>
      <c r="M104" s="9">
        <f t="shared" si="3"/>
        <v>4.1088750000000003</v>
      </c>
    </row>
    <row r="105" spans="1:13" x14ac:dyDescent="0.2">
      <c r="A105" s="6" t="s">
        <v>102</v>
      </c>
      <c r="B105" s="7">
        <v>2400</v>
      </c>
      <c r="C105" s="8">
        <v>12.51</v>
      </c>
      <c r="D105" s="8">
        <v>5</v>
      </c>
      <c r="E105" s="8">
        <v>17.510000000000002</v>
      </c>
      <c r="F105" s="8">
        <v>34.67</v>
      </c>
      <c r="G105" s="8">
        <v>13.85</v>
      </c>
      <c r="H105" s="8">
        <v>48.52</v>
      </c>
      <c r="I105" s="7">
        <v>83208</v>
      </c>
      <c r="J105" s="7">
        <v>33240</v>
      </c>
      <c r="K105" s="7">
        <v>116448</v>
      </c>
      <c r="L105" s="9">
        <f t="shared" si="2"/>
        <v>2.9112</v>
      </c>
      <c r="M105" s="9">
        <f t="shared" si="3"/>
        <v>1.4556</v>
      </c>
    </row>
    <row r="106" spans="1:13" x14ac:dyDescent="0.2">
      <c r="A106" s="10" t="s">
        <v>99</v>
      </c>
      <c r="B106" s="11">
        <v>1200</v>
      </c>
      <c r="C106" s="12">
        <v>12.51</v>
      </c>
      <c r="D106" s="12">
        <v>5</v>
      </c>
      <c r="E106" s="12">
        <v>17.510000000000002</v>
      </c>
      <c r="F106" s="12">
        <v>80.959999999999994</v>
      </c>
      <c r="G106" s="12">
        <v>32.340000000000003</v>
      </c>
      <c r="H106" s="12">
        <v>113.3</v>
      </c>
      <c r="I106" s="11">
        <v>97152</v>
      </c>
      <c r="J106" s="11">
        <v>38802</v>
      </c>
      <c r="K106" s="11">
        <v>135954</v>
      </c>
      <c r="L106" s="9">
        <f t="shared" si="2"/>
        <v>6.7976999999999999</v>
      </c>
      <c r="M106" s="9">
        <f t="shared" si="3"/>
        <v>3.3988499999999999</v>
      </c>
    </row>
    <row r="107" spans="1:13" x14ac:dyDescent="0.2">
      <c r="A107" s="6" t="s">
        <v>98</v>
      </c>
      <c r="B107" s="7">
        <v>1700</v>
      </c>
      <c r="C107" s="8">
        <v>12.51</v>
      </c>
      <c r="D107" s="8">
        <v>5</v>
      </c>
      <c r="E107" s="8">
        <v>17.510000000000002</v>
      </c>
      <c r="F107" s="8">
        <v>32.549999999999997</v>
      </c>
      <c r="G107" s="8">
        <v>13</v>
      </c>
      <c r="H107" s="8">
        <v>45.55</v>
      </c>
      <c r="I107" s="7">
        <v>55335</v>
      </c>
      <c r="J107" s="7">
        <v>22100</v>
      </c>
      <c r="K107" s="7">
        <v>77435</v>
      </c>
      <c r="L107" s="9">
        <f t="shared" si="2"/>
        <v>2.7329999999999997</v>
      </c>
      <c r="M107" s="9">
        <f t="shared" si="3"/>
        <v>1.3664999999999998</v>
      </c>
    </row>
    <row r="108" spans="1:13" x14ac:dyDescent="0.2">
      <c r="A108" s="10" t="s">
        <v>92</v>
      </c>
      <c r="B108" s="11">
        <v>2750</v>
      </c>
      <c r="C108" s="12">
        <v>12.51</v>
      </c>
      <c r="D108" s="12">
        <v>5</v>
      </c>
      <c r="E108" s="12">
        <v>17.510000000000002</v>
      </c>
      <c r="F108" s="12">
        <v>32.619999999999997</v>
      </c>
      <c r="G108" s="12">
        <v>13.04</v>
      </c>
      <c r="H108" s="12">
        <v>45.66</v>
      </c>
      <c r="I108" s="11">
        <v>89705</v>
      </c>
      <c r="J108" s="11">
        <v>35853.129999999997</v>
      </c>
      <c r="K108" s="11">
        <v>125558.13</v>
      </c>
      <c r="L108" s="9">
        <f t="shared" si="2"/>
        <v>2.7394501090909089</v>
      </c>
      <c r="M108" s="9">
        <f>K108*3%/B108</f>
        <v>1.3697250545454545</v>
      </c>
    </row>
    <row r="109" spans="1:13" x14ac:dyDescent="0.2">
      <c r="A109" s="6" t="s">
        <v>72</v>
      </c>
      <c r="B109" s="8">
        <v>750</v>
      </c>
      <c r="C109" s="8">
        <v>12.51</v>
      </c>
      <c r="D109" s="8">
        <v>5</v>
      </c>
      <c r="E109" s="8">
        <v>17.510000000000002</v>
      </c>
      <c r="F109" s="8">
        <v>102.28</v>
      </c>
      <c r="G109" s="8">
        <v>40.85</v>
      </c>
      <c r="H109" s="8">
        <v>143.13</v>
      </c>
      <c r="I109" s="7">
        <v>76710</v>
      </c>
      <c r="J109" s="7">
        <v>30635.63</v>
      </c>
      <c r="K109" s="7">
        <v>107345.63</v>
      </c>
      <c r="L109" s="9">
        <f t="shared" si="2"/>
        <v>8.5876503999999994</v>
      </c>
      <c r="M109" s="9">
        <f t="shared" si="3"/>
        <v>4.2938251999999997</v>
      </c>
    </row>
    <row r="110" spans="1:13" x14ac:dyDescent="0.2">
      <c r="A110" s="10" t="s">
        <v>63</v>
      </c>
      <c r="B110" s="11">
        <v>1100</v>
      </c>
      <c r="C110" s="12">
        <v>12.51</v>
      </c>
      <c r="D110" s="12">
        <v>5</v>
      </c>
      <c r="E110" s="12">
        <v>17.510000000000002</v>
      </c>
      <c r="F110" s="12">
        <v>85.72</v>
      </c>
      <c r="G110" s="12">
        <v>34.24</v>
      </c>
      <c r="H110" s="12">
        <v>119.96</v>
      </c>
      <c r="I110" s="11">
        <v>94292</v>
      </c>
      <c r="J110" s="11">
        <v>37658.5</v>
      </c>
      <c r="K110" s="11">
        <v>131950.5</v>
      </c>
      <c r="L110" s="9">
        <f t="shared" si="2"/>
        <v>7.1972999999999994</v>
      </c>
      <c r="M110" s="9">
        <f t="shared" si="3"/>
        <v>3.5986499999999997</v>
      </c>
    </row>
    <row r="111" spans="1:13" x14ac:dyDescent="0.2">
      <c r="A111" s="6" t="s">
        <v>59</v>
      </c>
      <c r="B111" s="8">
        <v>250</v>
      </c>
      <c r="C111" s="8">
        <v>12.51</v>
      </c>
      <c r="D111" s="8">
        <v>5</v>
      </c>
      <c r="E111" s="8">
        <v>17.510000000000002</v>
      </c>
      <c r="F111" s="8">
        <v>326.74</v>
      </c>
      <c r="G111" s="8">
        <v>130.52000000000001</v>
      </c>
      <c r="H111" s="8">
        <v>457.26</v>
      </c>
      <c r="I111" s="7">
        <v>81685</v>
      </c>
      <c r="J111" s="7">
        <v>32628.75</v>
      </c>
      <c r="K111" s="7">
        <v>114313.75</v>
      </c>
      <c r="L111" s="9">
        <f t="shared" si="2"/>
        <v>27.435299999999998</v>
      </c>
      <c r="M111" s="9">
        <f t="shared" si="3"/>
        <v>13.717649999999999</v>
      </c>
    </row>
    <row r="112" spans="1:13" ht="26" x14ac:dyDescent="0.2">
      <c r="A112" s="10" t="s">
        <v>46</v>
      </c>
      <c r="B112" s="11">
        <v>1500</v>
      </c>
      <c r="C112" s="12">
        <v>12.51</v>
      </c>
      <c r="D112" s="12">
        <v>5</v>
      </c>
      <c r="E112" s="12">
        <v>17.510000000000002</v>
      </c>
      <c r="F112" s="12">
        <v>35.07</v>
      </c>
      <c r="G112" s="12">
        <v>14.02</v>
      </c>
      <c r="H112" s="12">
        <v>49.09</v>
      </c>
      <c r="I112" s="11">
        <v>52605</v>
      </c>
      <c r="J112" s="11">
        <v>21022.5</v>
      </c>
      <c r="K112" s="11">
        <v>73627.5</v>
      </c>
      <c r="L112" s="9">
        <f t="shared" si="2"/>
        <v>2.9450999999999996</v>
      </c>
      <c r="M112" s="9">
        <f t="shared" si="3"/>
        <v>1.4725499999999998</v>
      </c>
    </row>
    <row r="113" spans="1:13" x14ac:dyDescent="0.2">
      <c r="A113" s="6" t="s">
        <v>44</v>
      </c>
      <c r="B113" s="8">
        <v>550</v>
      </c>
      <c r="C113" s="8">
        <v>12.51</v>
      </c>
      <c r="D113" s="8">
        <v>5</v>
      </c>
      <c r="E113" s="8">
        <v>17.510000000000002</v>
      </c>
      <c r="F113" s="8">
        <v>86.36</v>
      </c>
      <c r="G113" s="8">
        <v>34.51</v>
      </c>
      <c r="H113" s="8">
        <v>120.87</v>
      </c>
      <c r="I113" s="7">
        <v>47498</v>
      </c>
      <c r="J113" s="7">
        <v>18977.75</v>
      </c>
      <c r="K113" s="7">
        <v>66475.75</v>
      </c>
      <c r="L113" s="9">
        <f t="shared" si="2"/>
        <v>7.2519</v>
      </c>
      <c r="M113" s="9">
        <f t="shared" si="3"/>
        <v>3.62595</v>
      </c>
    </row>
    <row r="114" spans="1:13" ht="26" x14ac:dyDescent="0.2">
      <c r="A114" s="10" t="s">
        <v>43</v>
      </c>
      <c r="B114" s="12">
        <v>550</v>
      </c>
      <c r="C114" s="12">
        <v>12.51</v>
      </c>
      <c r="D114" s="12">
        <v>5</v>
      </c>
      <c r="E114" s="12">
        <v>17.510000000000002</v>
      </c>
      <c r="F114" s="12">
        <v>114.4</v>
      </c>
      <c r="G114" s="12">
        <v>45.71</v>
      </c>
      <c r="H114" s="12">
        <v>160.11000000000001</v>
      </c>
      <c r="I114" s="11">
        <v>62920</v>
      </c>
      <c r="J114" s="11">
        <v>25141.88</v>
      </c>
      <c r="K114" s="11">
        <v>88061.88</v>
      </c>
      <c r="L114" s="9">
        <f t="shared" si="2"/>
        <v>9.6067505454545454</v>
      </c>
      <c r="M114" s="9">
        <f t="shared" si="3"/>
        <v>4.8033752727272727</v>
      </c>
    </row>
    <row r="115" spans="1:13" ht="26" x14ac:dyDescent="0.2">
      <c r="A115" s="6" t="s">
        <v>34</v>
      </c>
      <c r="B115" s="8">
        <v>30</v>
      </c>
      <c r="C115" s="8">
        <v>12.51</v>
      </c>
      <c r="D115" s="8">
        <v>5</v>
      </c>
      <c r="E115" s="8">
        <v>17.510000000000002</v>
      </c>
      <c r="F115" s="7">
        <v>2492.87</v>
      </c>
      <c r="G115" s="8">
        <v>996.07</v>
      </c>
      <c r="H115" s="7">
        <v>3488.94</v>
      </c>
      <c r="I115" s="7">
        <v>74786</v>
      </c>
      <c r="J115" s="7">
        <v>29882.1</v>
      </c>
      <c r="K115" s="7">
        <v>104668.1</v>
      </c>
      <c r="L115" s="9">
        <f t="shared" si="2"/>
        <v>209.33620000000002</v>
      </c>
      <c r="M115" s="9">
        <f t="shared" si="3"/>
        <v>104.66810000000001</v>
      </c>
    </row>
    <row r="116" spans="1:13" ht="26" x14ac:dyDescent="0.2">
      <c r="A116" s="10" t="s">
        <v>30</v>
      </c>
      <c r="B116" s="11">
        <v>1200</v>
      </c>
      <c r="C116" s="12">
        <v>12.51</v>
      </c>
      <c r="D116" s="12">
        <v>5</v>
      </c>
      <c r="E116" s="12">
        <v>17.510000000000002</v>
      </c>
      <c r="F116" s="12">
        <v>62.83</v>
      </c>
      <c r="G116" s="12">
        <v>25.11</v>
      </c>
      <c r="H116" s="12">
        <v>87.94</v>
      </c>
      <c r="I116" s="11">
        <v>75396</v>
      </c>
      <c r="J116" s="11">
        <v>30132</v>
      </c>
      <c r="K116" s="11">
        <v>105528</v>
      </c>
      <c r="L116" s="9">
        <f t="shared" si="2"/>
        <v>5.2763999999999998</v>
      </c>
      <c r="M116" s="9">
        <f t="shared" si="3"/>
        <v>2.6381999999999999</v>
      </c>
    </row>
    <row r="117" spans="1:13" ht="26" x14ac:dyDescent="0.2">
      <c r="A117" s="6" t="s">
        <v>28</v>
      </c>
      <c r="B117" s="7">
        <v>2200</v>
      </c>
      <c r="C117" s="8">
        <v>12.51</v>
      </c>
      <c r="D117" s="8">
        <v>5</v>
      </c>
      <c r="E117" s="8">
        <v>17.510000000000002</v>
      </c>
      <c r="F117" s="8">
        <v>41.42</v>
      </c>
      <c r="G117" s="8">
        <v>16.55</v>
      </c>
      <c r="H117" s="8">
        <v>57.97</v>
      </c>
      <c r="I117" s="7">
        <v>91124</v>
      </c>
      <c r="J117" s="7">
        <v>36404.5</v>
      </c>
      <c r="K117" s="7">
        <v>127528.5</v>
      </c>
      <c r="L117" s="9">
        <f t="shared" si="2"/>
        <v>3.4780500000000001</v>
      </c>
      <c r="M117" s="9">
        <f t="shared" si="3"/>
        <v>1.739025</v>
      </c>
    </row>
    <row r="118" spans="1:13" ht="26" x14ac:dyDescent="0.2">
      <c r="A118" s="10" t="s">
        <v>22</v>
      </c>
      <c r="B118" s="12">
        <v>800</v>
      </c>
      <c r="C118" s="12">
        <v>12.51</v>
      </c>
      <c r="D118" s="12">
        <v>5</v>
      </c>
      <c r="E118" s="12">
        <v>17.510000000000002</v>
      </c>
      <c r="F118" s="12">
        <v>116.36</v>
      </c>
      <c r="G118" s="12">
        <v>46.48</v>
      </c>
      <c r="H118" s="12">
        <v>162.84</v>
      </c>
      <c r="I118" s="11">
        <v>93088</v>
      </c>
      <c r="J118" s="11">
        <v>37182</v>
      </c>
      <c r="K118" s="11">
        <v>130270</v>
      </c>
      <c r="L118" s="9">
        <f t="shared" si="2"/>
        <v>9.770249999999999</v>
      </c>
      <c r="M118" s="9">
        <f t="shared" si="3"/>
        <v>4.8851249999999995</v>
      </c>
    </row>
    <row r="119" spans="1:13" ht="26" x14ac:dyDescent="0.2">
      <c r="A119" s="6" t="s">
        <v>13</v>
      </c>
      <c r="B119" s="7">
        <v>3000</v>
      </c>
      <c r="C119" s="8">
        <v>12.51</v>
      </c>
      <c r="D119" s="8">
        <v>5</v>
      </c>
      <c r="E119" s="8">
        <v>17.510000000000002</v>
      </c>
      <c r="F119" s="8">
        <v>29.24</v>
      </c>
      <c r="G119" s="8">
        <v>11.68</v>
      </c>
      <c r="H119" s="8">
        <v>40.92</v>
      </c>
      <c r="I119" s="7">
        <v>87720</v>
      </c>
      <c r="J119" s="7">
        <v>35040</v>
      </c>
      <c r="K119" s="7">
        <v>122760</v>
      </c>
      <c r="L119" s="9">
        <f t="shared" si="2"/>
        <v>2.4551999999999996</v>
      </c>
      <c r="M119" s="9">
        <f t="shared" si="3"/>
        <v>1.2275999999999998</v>
      </c>
    </row>
    <row r="120" spans="1:13" ht="26" x14ac:dyDescent="0.2">
      <c r="A120" s="10" t="s">
        <v>196</v>
      </c>
      <c r="B120" s="11">
        <v>6000</v>
      </c>
      <c r="C120" s="12">
        <v>12.5</v>
      </c>
      <c r="D120" s="12">
        <v>5</v>
      </c>
      <c r="E120" s="12">
        <v>17.5</v>
      </c>
      <c r="F120" s="12">
        <v>10.32</v>
      </c>
      <c r="G120" s="12">
        <v>4.13</v>
      </c>
      <c r="H120" s="12">
        <v>14.45</v>
      </c>
      <c r="I120" s="11">
        <v>61920</v>
      </c>
      <c r="J120" s="11">
        <v>24750</v>
      </c>
      <c r="K120" s="11">
        <v>86670</v>
      </c>
      <c r="L120" s="9">
        <f t="shared" si="2"/>
        <v>0.86669999999999991</v>
      </c>
      <c r="M120" s="9">
        <f t="shared" si="3"/>
        <v>0.43334999999999996</v>
      </c>
    </row>
    <row r="121" spans="1:13" ht="26" x14ac:dyDescent="0.2">
      <c r="A121" s="6" t="s">
        <v>185</v>
      </c>
      <c r="B121" s="7">
        <v>1061</v>
      </c>
      <c r="C121" s="8">
        <v>12.5</v>
      </c>
      <c r="D121" s="8">
        <v>5</v>
      </c>
      <c r="E121" s="8">
        <v>17.5</v>
      </c>
      <c r="F121" s="8">
        <v>65.17</v>
      </c>
      <c r="G121" s="8">
        <v>26.05</v>
      </c>
      <c r="H121" s="8">
        <v>91.22</v>
      </c>
      <c r="I121" s="7">
        <v>69145</v>
      </c>
      <c r="J121" s="7">
        <v>27639.05</v>
      </c>
      <c r="K121" s="7">
        <v>96784.05</v>
      </c>
      <c r="L121" s="9">
        <f t="shared" si="2"/>
        <v>5.4731790763430723</v>
      </c>
      <c r="M121" s="9">
        <f t="shared" si="3"/>
        <v>2.7365895381715362</v>
      </c>
    </row>
    <row r="122" spans="1:13" ht="26" x14ac:dyDescent="0.2">
      <c r="A122" s="10" t="s">
        <v>179</v>
      </c>
      <c r="B122" s="12">
        <v>800</v>
      </c>
      <c r="C122" s="12">
        <v>12.5</v>
      </c>
      <c r="D122" s="12">
        <v>5</v>
      </c>
      <c r="E122" s="12">
        <v>17.5</v>
      </c>
      <c r="F122" s="12">
        <v>65.209999999999994</v>
      </c>
      <c r="G122" s="12">
        <v>26.07</v>
      </c>
      <c r="H122" s="12">
        <v>91.28</v>
      </c>
      <c r="I122" s="11">
        <v>52168</v>
      </c>
      <c r="J122" s="11">
        <v>20856</v>
      </c>
      <c r="K122" s="11">
        <v>73024</v>
      </c>
      <c r="L122" s="9">
        <f t="shared" si="2"/>
        <v>5.4767999999999999</v>
      </c>
      <c r="M122" s="9">
        <f t="shared" si="3"/>
        <v>2.7383999999999999</v>
      </c>
    </row>
    <row r="123" spans="1:13" x14ac:dyDescent="0.2">
      <c r="A123" s="6" t="s">
        <v>173</v>
      </c>
      <c r="B123" s="8">
        <v>800</v>
      </c>
      <c r="C123" s="8">
        <v>12.5</v>
      </c>
      <c r="D123" s="8">
        <v>5</v>
      </c>
      <c r="E123" s="8">
        <v>17.5</v>
      </c>
      <c r="F123" s="8">
        <v>57.72</v>
      </c>
      <c r="G123" s="8">
        <v>23.08</v>
      </c>
      <c r="H123" s="8">
        <v>80.8</v>
      </c>
      <c r="I123" s="7">
        <v>46176</v>
      </c>
      <c r="J123" s="7">
        <v>18462</v>
      </c>
      <c r="K123" s="7">
        <v>64638</v>
      </c>
      <c r="L123" s="9">
        <f t="shared" si="2"/>
        <v>4.8478499999999993</v>
      </c>
      <c r="M123" s="9">
        <f t="shared" si="3"/>
        <v>2.4239249999999997</v>
      </c>
    </row>
    <row r="124" spans="1:13" x14ac:dyDescent="0.2">
      <c r="A124" s="10" t="s">
        <v>166</v>
      </c>
      <c r="B124" s="11">
        <v>3000</v>
      </c>
      <c r="C124" s="12">
        <v>12.5</v>
      </c>
      <c r="D124" s="12">
        <v>5</v>
      </c>
      <c r="E124" s="12">
        <v>17.5</v>
      </c>
      <c r="F124" s="12">
        <v>36.57</v>
      </c>
      <c r="G124" s="12">
        <v>14.63</v>
      </c>
      <c r="H124" s="12">
        <v>51.2</v>
      </c>
      <c r="I124" s="11">
        <v>109710</v>
      </c>
      <c r="J124" s="11">
        <v>43882.5</v>
      </c>
      <c r="K124" s="11">
        <v>153592.5</v>
      </c>
      <c r="L124" s="9">
        <f t="shared" si="2"/>
        <v>3.07185</v>
      </c>
      <c r="M124" s="9">
        <f t="shared" si="3"/>
        <v>1.535925</v>
      </c>
    </row>
    <row r="125" spans="1:13" x14ac:dyDescent="0.2">
      <c r="A125" s="6" t="s">
        <v>159</v>
      </c>
      <c r="B125" s="7">
        <v>6000</v>
      </c>
      <c r="C125" s="8">
        <v>12.5</v>
      </c>
      <c r="D125" s="8">
        <v>5</v>
      </c>
      <c r="E125" s="8">
        <v>17.5</v>
      </c>
      <c r="F125" s="8">
        <v>13.71</v>
      </c>
      <c r="G125" s="8">
        <v>5.48</v>
      </c>
      <c r="H125" s="8">
        <v>19.190000000000001</v>
      </c>
      <c r="I125" s="7">
        <v>82260</v>
      </c>
      <c r="J125" s="7">
        <v>32880</v>
      </c>
      <c r="K125" s="7">
        <v>115140</v>
      </c>
      <c r="L125" s="9">
        <f t="shared" si="2"/>
        <v>1.1514</v>
      </c>
      <c r="M125" s="9">
        <f t="shared" si="3"/>
        <v>0.57569999999999999</v>
      </c>
    </row>
    <row r="126" spans="1:13" x14ac:dyDescent="0.2">
      <c r="A126" s="10" t="s">
        <v>153</v>
      </c>
      <c r="B126" s="11">
        <v>8000</v>
      </c>
      <c r="C126" s="12">
        <v>12.5</v>
      </c>
      <c r="D126" s="12">
        <v>5</v>
      </c>
      <c r="E126" s="12">
        <v>17.5</v>
      </c>
      <c r="F126" s="12">
        <v>11.02</v>
      </c>
      <c r="G126" s="12">
        <v>4.41</v>
      </c>
      <c r="H126" s="12">
        <v>15.43</v>
      </c>
      <c r="I126" s="11">
        <v>88160</v>
      </c>
      <c r="J126" s="11">
        <v>35260</v>
      </c>
      <c r="K126" s="11">
        <v>123420</v>
      </c>
      <c r="L126" s="9">
        <f t="shared" si="2"/>
        <v>0.92564999999999997</v>
      </c>
      <c r="M126" s="9">
        <f t="shared" si="3"/>
        <v>0.46282499999999999</v>
      </c>
    </row>
    <row r="127" spans="1:13" x14ac:dyDescent="0.2">
      <c r="A127" s="6" t="s">
        <v>150</v>
      </c>
      <c r="B127" s="8">
        <v>500</v>
      </c>
      <c r="C127" s="8">
        <v>12.5</v>
      </c>
      <c r="D127" s="8">
        <v>5</v>
      </c>
      <c r="E127" s="8">
        <v>17.5</v>
      </c>
      <c r="F127" s="8">
        <v>143.12</v>
      </c>
      <c r="G127" s="8">
        <v>57.25</v>
      </c>
      <c r="H127" s="8">
        <v>200.37</v>
      </c>
      <c r="I127" s="7">
        <v>71560</v>
      </c>
      <c r="J127" s="7">
        <v>28623.75</v>
      </c>
      <c r="K127" s="7">
        <v>100183.75</v>
      </c>
      <c r="L127" s="9">
        <f t="shared" si="2"/>
        <v>12.02205</v>
      </c>
      <c r="M127" s="9">
        <f t="shared" si="3"/>
        <v>6.0110250000000001</v>
      </c>
    </row>
    <row r="128" spans="1:13" x14ac:dyDescent="0.2">
      <c r="A128" s="10" t="s">
        <v>147</v>
      </c>
      <c r="B128" s="12">
        <v>302</v>
      </c>
      <c r="C128" s="12">
        <v>12.5</v>
      </c>
      <c r="D128" s="12">
        <v>5</v>
      </c>
      <c r="E128" s="12">
        <v>17.5</v>
      </c>
      <c r="F128" s="12">
        <v>287.56</v>
      </c>
      <c r="G128" s="12">
        <v>114.96</v>
      </c>
      <c r="H128" s="12">
        <v>402.52</v>
      </c>
      <c r="I128" s="11">
        <v>86843</v>
      </c>
      <c r="J128" s="11">
        <v>34717.17</v>
      </c>
      <c r="K128" s="11">
        <v>121560.17</v>
      </c>
      <c r="L128" s="9">
        <f t="shared" si="2"/>
        <v>24.15102715231788</v>
      </c>
      <c r="M128" s="9">
        <f t="shared" si="3"/>
        <v>12.07551357615894</v>
      </c>
    </row>
    <row r="129" spans="1:13" x14ac:dyDescent="0.2">
      <c r="A129" s="6" t="s">
        <v>122</v>
      </c>
      <c r="B129" s="7">
        <v>2600</v>
      </c>
      <c r="C129" s="8">
        <v>12.5</v>
      </c>
      <c r="D129" s="8">
        <v>5</v>
      </c>
      <c r="E129" s="8">
        <v>17.5</v>
      </c>
      <c r="F129" s="8">
        <v>47.37</v>
      </c>
      <c r="G129" s="8">
        <v>18.940000000000001</v>
      </c>
      <c r="H129" s="8">
        <v>66.31</v>
      </c>
      <c r="I129" s="7">
        <v>123162</v>
      </c>
      <c r="J129" s="7">
        <v>49231</v>
      </c>
      <c r="K129" s="7">
        <v>172393</v>
      </c>
      <c r="L129" s="9">
        <f t="shared" si="2"/>
        <v>3.9782999999999999</v>
      </c>
      <c r="M129" s="9">
        <f t="shared" si="3"/>
        <v>1.98915</v>
      </c>
    </row>
    <row r="130" spans="1:13" x14ac:dyDescent="0.2">
      <c r="A130" s="10" t="s">
        <v>117</v>
      </c>
      <c r="B130" s="12">
        <v>375</v>
      </c>
      <c r="C130" s="12">
        <v>12.5</v>
      </c>
      <c r="D130" s="12">
        <v>5</v>
      </c>
      <c r="E130" s="12">
        <v>17.5</v>
      </c>
      <c r="F130" s="12">
        <v>177.9</v>
      </c>
      <c r="G130" s="12">
        <v>71.14</v>
      </c>
      <c r="H130" s="12">
        <v>249.04</v>
      </c>
      <c r="I130" s="11">
        <v>66713</v>
      </c>
      <c r="J130" s="11">
        <v>26677.5</v>
      </c>
      <c r="K130" s="11">
        <v>93390.5</v>
      </c>
      <c r="L130" s="9">
        <f t="shared" si="2"/>
        <v>14.942479999999998</v>
      </c>
      <c r="M130" s="9">
        <f t="shared" si="3"/>
        <v>7.471239999999999</v>
      </c>
    </row>
    <row r="131" spans="1:13" x14ac:dyDescent="0.2">
      <c r="A131" s="6" t="s">
        <v>95</v>
      </c>
      <c r="B131" s="8">
        <v>600</v>
      </c>
      <c r="C131" s="8">
        <v>12.5</v>
      </c>
      <c r="D131" s="8">
        <v>5</v>
      </c>
      <c r="E131" s="8">
        <v>17.5</v>
      </c>
      <c r="F131" s="8">
        <v>144.63</v>
      </c>
      <c r="G131" s="8">
        <v>57.82</v>
      </c>
      <c r="H131" s="8">
        <v>202.45</v>
      </c>
      <c r="I131" s="7">
        <v>86778</v>
      </c>
      <c r="J131" s="7">
        <v>34689</v>
      </c>
      <c r="K131" s="7">
        <v>121467</v>
      </c>
      <c r="L131" s="9">
        <f t="shared" si="2"/>
        <v>12.146699999999999</v>
      </c>
      <c r="M131" s="9">
        <f t="shared" si="3"/>
        <v>6.0733499999999996</v>
      </c>
    </row>
    <row r="132" spans="1:13" ht="26" x14ac:dyDescent="0.2">
      <c r="A132" s="10" t="s">
        <v>71</v>
      </c>
      <c r="B132" s="11">
        <v>1500</v>
      </c>
      <c r="C132" s="12">
        <v>12.5</v>
      </c>
      <c r="D132" s="12">
        <v>5</v>
      </c>
      <c r="E132" s="12">
        <v>17.5</v>
      </c>
      <c r="F132" s="12">
        <v>65.5</v>
      </c>
      <c r="G132" s="12">
        <v>26.2</v>
      </c>
      <c r="H132" s="12">
        <v>91.7</v>
      </c>
      <c r="I132" s="11">
        <v>98250</v>
      </c>
      <c r="J132" s="11">
        <v>39296.25</v>
      </c>
      <c r="K132" s="11">
        <v>137546.25</v>
      </c>
      <c r="L132" s="9">
        <f t="shared" ref="L132:L195" si="4">K132*2*3%/B132</f>
        <v>5.5018500000000001</v>
      </c>
      <c r="M132" s="9">
        <f t="shared" ref="M132:M195" si="5">K132*3%/B132</f>
        <v>2.7509250000000001</v>
      </c>
    </row>
    <row r="133" spans="1:13" ht="26" x14ac:dyDescent="0.2">
      <c r="A133" s="6" t="s">
        <v>65</v>
      </c>
      <c r="B133" s="7">
        <v>5500</v>
      </c>
      <c r="C133" s="8">
        <v>12.5</v>
      </c>
      <c r="D133" s="8">
        <v>5</v>
      </c>
      <c r="E133" s="8">
        <v>17.5</v>
      </c>
      <c r="F133" s="8">
        <v>11.59</v>
      </c>
      <c r="G133" s="8">
        <v>4.63</v>
      </c>
      <c r="H133" s="8">
        <v>16.22</v>
      </c>
      <c r="I133" s="7">
        <v>63745</v>
      </c>
      <c r="J133" s="7">
        <v>25478.75</v>
      </c>
      <c r="K133" s="7">
        <v>89223.75</v>
      </c>
      <c r="L133" s="9">
        <f t="shared" si="4"/>
        <v>0.97335000000000005</v>
      </c>
      <c r="M133" s="9">
        <f t="shared" si="5"/>
        <v>0.48667500000000002</v>
      </c>
    </row>
    <row r="134" spans="1:13" x14ac:dyDescent="0.2">
      <c r="A134" s="10" t="s">
        <v>54</v>
      </c>
      <c r="B134" s="11">
        <v>4500</v>
      </c>
      <c r="C134" s="12">
        <v>12.5</v>
      </c>
      <c r="D134" s="12">
        <v>5</v>
      </c>
      <c r="E134" s="12">
        <v>17.5</v>
      </c>
      <c r="F134" s="12">
        <v>20.67</v>
      </c>
      <c r="G134" s="12">
        <v>8.27</v>
      </c>
      <c r="H134" s="12">
        <v>28.94</v>
      </c>
      <c r="I134" s="11">
        <v>93015</v>
      </c>
      <c r="J134" s="11">
        <v>37192.5</v>
      </c>
      <c r="K134" s="11">
        <v>130207.5</v>
      </c>
      <c r="L134" s="9">
        <f t="shared" si="4"/>
        <v>1.7361</v>
      </c>
      <c r="M134" s="9">
        <f t="shared" si="5"/>
        <v>0.86804999999999999</v>
      </c>
    </row>
    <row r="135" spans="1:13" x14ac:dyDescent="0.2">
      <c r="A135" s="6" t="s">
        <v>47</v>
      </c>
      <c r="B135" s="8">
        <v>500</v>
      </c>
      <c r="C135" s="8">
        <v>12.5</v>
      </c>
      <c r="D135" s="8">
        <v>5</v>
      </c>
      <c r="E135" s="8">
        <v>17.5</v>
      </c>
      <c r="F135" s="8">
        <v>153.22</v>
      </c>
      <c r="G135" s="8">
        <v>61.24</v>
      </c>
      <c r="H135" s="8">
        <v>214.46</v>
      </c>
      <c r="I135" s="7">
        <v>76610</v>
      </c>
      <c r="J135" s="7">
        <v>30621.25</v>
      </c>
      <c r="K135" s="7">
        <v>107231.25</v>
      </c>
      <c r="L135" s="9">
        <f t="shared" si="4"/>
        <v>12.867749999999999</v>
      </c>
      <c r="M135" s="9">
        <f t="shared" si="5"/>
        <v>6.4338749999999996</v>
      </c>
    </row>
    <row r="136" spans="1:13" x14ac:dyDescent="0.2">
      <c r="A136" s="10" t="s">
        <v>42</v>
      </c>
      <c r="B136" s="12">
        <v>350</v>
      </c>
      <c r="C136" s="12">
        <v>12.5</v>
      </c>
      <c r="D136" s="12">
        <v>5</v>
      </c>
      <c r="E136" s="12">
        <v>17.5</v>
      </c>
      <c r="F136" s="12">
        <v>165.35</v>
      </c>
      <c r="G136" s="12">
        <v>66.11</v>
      </c>
      <c r="H136" s="12">
        <v>231.46</v>
      </c>
      <c r="I136" s="11">
        <v>57873</v>
      </c>
      <c r="J136" s="11">
        <v>23139.38</v>
      </c>
      <c r="K136" s="11">
        <v>81012.38</v>
      </c>
      <c r="L136" s="9">
        <f t="shared" si="4"/>
        <v>13.887836571428572</v>
      </c>
      <c r="M136" s="9">
        <f t="shared" si="5"/>
        <v>6.943918285714286</v>
      </c>
    </row>
    <row r="137" spans="1:13" ht="26" x14ac:dyDescent="0.2">
      <c r="A137" s="6" t="s">
        <v>41</v>
      </c>
      <c r="B137" s="7">
        <v>2800</v>
      </c>
      <c r="C137" s="8">
        <v>12.5</v>
      </c>
      <c r="D137" s="8">
        <v>5</v>
      </c>
      <c r="E137" s="8">
        <v>17.5</v>
      </c>
      <c r="F137" s="8">
        <v>19.14</v>
      </c>
      <c r="G137" s="8">
        <v>7.66</v>
      </c>
      <c r="H137" s="8">
        <v>26.8</v>
      </c>
      <c r="I137" s="7">
        <v>53592</v>
      </c>
      <c r="J137" s="7">
        <v>21434</v>
      </c>
      <c r="K137" s="7">
        <v>75026</v>
      </c>
      <c r="L137" s="9">
        <f t="shared" si="4"/>
        <v>1.6076999999999999</v>
      </c>
      <c r="M137" s="9">
        <f t="shared" si="5"/>
        <v>0.80384999999999995</v>
      </c>
    </row>
    <row r="138" spans="1:13" x14ac:dyDescent="0.2">
      <c r="A138" s="10" t="s">
        <v>32</v>
      </c>
      <c r="B138" s="11">
        <v>7500</v>
      </c>
      <c r="C138" s="12">
        <v>12.5</v>
      </c>
      <c r="D138" s="12">
        <v>5</v>
      </c>
      <c r="E138" s="12">
        <v>17.5</v>
      </c>
      <c r="F138" s="12">
        <v>8.75</v>
      </c>
      <c r="G138" s="12">
        <v>3.5</v>
      </c>
      <c r="H138" s="12">
        <v>12.25</v>
      </c>
      <c r="I138" s="11">
        <v>65625</v>
      </c>
      <c r="J138" s="11">
        <v>26250</v>
      </c>
      <c r="K138" s="11">
        <v>91875</v>
      </c>
      <c r="L138" s="9">
        <f t="shared" si="4"/>
        <v>0.73499999999999999</v>
      </c>
      <c r="M138" s="9">
        <f t="shared" si="5"/>
        <v>0.36749999999999999</v>
      </c>
    </row>
    <row r="139" spans="1:13" x14ac:dyDescent="0.2">
      <c r="A139" s="6" t="s">
        <v>27</v>
      </c>
      <c r="B139" s="8">
        <v>500</v>
      </c>
      <c r="C139" s="8">
        <v>12.5</v>
      </c>
      <c r="D139" s="8">
        <v>5</v>
      </c>
      <c r="E139" s="8">
        <v>17.5</v>
      </c>
      <c r="F139" s="8">
        <v>111.18</v>
      </c>
      <c r="G139" s="8">
        <v>44.46</v>
      </c>
      <c r="H139" s="8">
        <v>155.63999999999999</v>
      </c>
      <c r="I139" s="7">
        <v>55590</v>
      </c>
      <c r="J139" s="7">
        <v>22227.5</v>
      </c>
      <c r="K139" s="7">
        <v>77817.5</v>
      </c>
      <c r="L139" s="9">
        <f t="shared" si="4"/>
        <v>9.3381000000000007</v>
      </c>
      <c r="M139" s="9">
        <f t="shared" si="5"/>
        <v>4.6690500000000004</v>
      </c>
    </row>
    <row r="140" spans="1:13" x14ac:dyDescent="0.2">
      <c r="A140" s="10" t="s">
        <v>26</v>
      </c>
      <c r="B140" s="11">
        <v>4950</v>
      </c>
      <c r="C140" s="12">
        <v>12.5</v>
      </c>
      <c r="D140" s="12">
        <v>5</v>
      </c>
      <c r="E140" s="12">
        <v>17.5</v>
      </c>
      <c r="F140" s="12">
        <v>11.07</v>
      </c>
      <c r="G140" s="12">
        <v>4.43</v>
      </c>
      <c r="H140" s="12">
        <v>15.5</v>
      </c>
      <c r="I140" s="11">
        <v>54797</v>
      </c>
      <c r="J140" s="11">
        <v>21903.75</v>
      </c>
      <c r="K140" s="11">
        <v>76700.75</v>
      </c>
      <c r="L140" s="9">
        <f t="shared" si="4"/>
        <v>0.92970606060606065</v>
      </c>
      <c r="M140" s="9">
        <f t="shared" si="5"/>
        <v>0.46485303030303032</v>
      </c>
    </row>
    <row r="141" spans="1:13" ht="26" x14ac:dyDescent="0.2">
      <c r="A141" s="6" t="s">
        <v>23</v>
      </c>
      <c r="B141" s="7">
        <v>4000</v>
      </c>
      <c r="C141" s="8">
        <v>12.5</v>
      </c>
      <c r="D141" s="8">
        <v>5</v>
      </c>
      <c r="E141" s="8">
        <v>17.5</v>
      </c>
      <c r="F141" s="8">
        <v>14.42</v>
      </c>
      <c r="G141" s="8">
        <v>5.77</v>
      </c>
      <c r="H141" s="8">
        <v>20.190000000000001</v>
      </c>
      <c r="I141" s="7">
        <v>57680</v>
      </c>
      <c r="J141" s="7">
        <v>23060</v>
      </c>
      <c r="K141" s="7">
        <v>80740</v>
      </c>
      <c r="L141" s="9">
        <f t="shared" si="4"/>
        <v>1.2110999999999998</v>
      </c>
      <c r="M141" s="9">
        <f t="shared" si="5"/>
        <v>0.60554999999999992</v>
      </c>
    </row>
    <row r="142" spans="1:13" ht="26" x14ac:dyDescent="0.2">
      <c r="A142" s="10" t="s">
        <v>17</v>
      </c>
      <c r="B142" s="11">
        <v>1000</v>
      </c>
      <c r="C142" s="12">
        <v>12.5</v>
      </c>
      <c r="D142" s="12">
        <v>5</v>
      </c>
      <c r="E142" s="12">
        <v>17.5</v>
      </c>
      <c r="F142" s="12">
        <v>90.28</v>
      </c>
      <c r="G142" s="12">
        <v>36.11</v>
      </c>
      <c r="H142" s="12">
        <v>126.39</v>
      </c>
      <c r="I142" s="11">
        <v>90280</v>
      </c>
      <c r="J142" s="11">
        <v>36105</v>
      </c>
      <c r="K142" s="11">
        <v>126385</v>
      </c>
      <c r="L142" s="9">
        <f t="shared" si="4"/>
        <v>7.5830999999999991</v>
      </c>
      <c r="M142" s="9">
        <f t="shared" si="5"/>
        <v>3.7915499999999995</v>
      </c>
    </row>
    <row r="143" spans="1:13" x14ac:dyDescent="0.2">
      <c r="A143" s="6" t="s">
        <v>204</v>
      </c>
      <c r="B143" s="7">
        <v>1300</v>
      </c>
      <c r="C143" s="8">
        <v>12.49</v>
      </c>
      <c r="D143" s="8">
        <v>5</v>
      </c>
      <c r="E143" s="8">
        <v>17.489999999999998</v>
      </c>
      <c r="F143" s="8">
        <v>56.1</v>
      </c>
      <c r="G143" s="8">
        <v>22.45</v>
      </c>
      <c r="H143" s="8">
        <v>78.55</v>
      </c>
      <c r="I143" s="7">
        <v>72930</v>
      </c>
      <c r="J143" s="7">
        <v>29188.25</v>
      </c>
      <c r="K143" s="7">
        <v>102118.25</v>
      </c>
      <c r="L143" s="9">
        <f t="shared" si="4"/>
        <v>4.7131499999999997</v>
      </c>
      <c r="M143" s="9">
        <f t="shared" si="5"/>
        <v>2.3565749999999999</v>
      </c>
    </row>
    <row r="144" spans="1:13" x14ac:dyDescent="0.2">
      <c r="A144" s="10" t="s">
        <v>198</v>
      </c>
      <c r="B144" s="11">
        <v>1750</v>
      </c>
      <c r="C144" s="12">
        <v>12.49</v>
      </c>
      <c r="D144" s="12">
        <v>5</v>
      </c>
      <c r="E144" s="12">
        <v>17.489999999999998</v>
      </c>
      <c r="F144" s="12">
        <v>25.06</v>
      </c>
      <c r="G144" s="12">
        <v>10.029999999999999</v>
      </c>
      <c r="H144" s="12">
        <v>35.090000000000003</v>
      </c>
      <c r="I144" s="11">
        <v>43855</v>
      </c>
      <c r="J144" s="11">
        <v>17552.5</v>
      </c>
      <c r="K144" s="11">
        <v>61407.5</v>
      </c>
      <c r="L144" s="9">
        <f t="shared" si="4"/>
        <v>2.1053999999999999</v>
      </c>
      <c r="M144" s="9">
        <f t="shared" si="5"/>
        <v>1.0527</v>
      </c>
    </row>
    <row r="145" spans="1:13" x14ac:dyDescent="0.2">
      <c r="A145" s="6" t="s">
        <v>197</v>
      </c>
      <c r="B145" s="7">
        <v>1200</v>
      </c>
      <c r="C145" s="8">
        <v>12.49</v>
      </c>
      <c r="D145" s="8">
        <v>5</v>
      </c>
      <c r="E145" s="8">
        <v>17.489999999999998</v>
      </c>
      <c r="F145" s="8">
        <v>92.16</v>
      </c>
      <c r="G145" s="8">
        <v>36.869999999999997</v>
      </c>
      <c r="H145" s="8">
        <v>129.03</v>
      </c>
      <c r="I145" s="7">
        <v>110592</v>
      </c>
      <c r="J145" s="7">
        <v>44244</v>
      </c>
      <c r="K145" s="7">
        <v>154836</v>
      </c>
      <c r="L145" s="9">
        <f t="shared" si="4"/>
        <v>7.7417999999999996</v>
      </c>
      <c r="M145" s="9">
        <f t="shared" si="5"/>
        <v>3.8708999999999998</v>
      </c>
    </row>
    <row r="146" spans="1:13" x14ac:dyDescent="0.2">
      <c r="A146" s="10" t="s">
        <v>193</v>
      </c>
      <c r="B146" s="12">
        <v>700</v>
      </c>
      <c r="C146" s="12">
        <v>12.49</v>
      </c>
      <c r="D146" s="12">
        <v>5</v>
      </c>
      <c r="E146" s="12">
        <v>17.489999999999998</v>
      </c>
      <c r="F146" s="12">
        <v>168.68</v>
      </c>
      <c r="G146" s="12">
        <v>67.5</v>
      </c>
      <c r="H146" s="12">
        <v>236.18</v>
      </c>
      <c r="I146" s="11">
        <v>118076</v>
      </c>
      <c r="J146" s="11">
        <v>47251.75</v>
      </c>
      <c r="K146" s="11">
        <v>165327.75</v>
      </c>
      <c r="L146" s="9">
        <f t="shared" si="4"/>
        <v>14.170949999999999</v>
      </c>
      <c r="M146" s="9">
        <f t="shared" si="5"/>
        <v>7.0854749999999997</v>
      </c>
    </row>
    <row r="147" spans="1:13" x14ac:dyDescent="0.2">
      <c r="A147" s="6" t="s">
        <v>188</v>
      </c>
      <c r="B147" s="8">
        <v>750</v>
      </c>
      <c r="C147" s="8">
        <v>12.49</v>
      </c>
      <c r="D147" s="8">
        <v>5</v>
      </c>
      <c r="E147" s="8">
        <v>17.489999999999998</v>
      </c>
      <c r="F147" s="8">
        <v>112.76</v>
      </c>
      <c r="G147" s="8">
        <v>45.12</v>
      </c>
      <c r="H147" s="8">
        <v>157.88</v>
      </c>
      <c r="I147" s="7">
        <v>84570</v>
      </c>
      <c r="J147" s="7">
        <v>33838.129999999997</v>
      </c>
      <c r="K147" s="7">
        <v>118408.13</v>
      </c>
      <c r="L147" s="9">
        <f t="shared" si="4"/>
        <v>9.4726503999999991</v>
      </c>
      <c r="M147" s="9">
        <f t="shared" si="5"/>
        <v>4.7363251999999996</v>
      </c>
    </row>
    <row r="148" spans="1:13" ht="26" x14ac:dyDescent="0.2">
      <c r="A148" s="10" t="s">
        <v>184</v>
      </c>
      <c r="B148" s="11">
        <v>9000</v>
      </c>
      <c r="C148" s="12">
        <v>12.49</v>
      </c>
      <c r="D148" s="12">
        <v>5</v>
      </c>
      <c r="E148" s="12">
        <v>17.489999999999998</v>
      </c>
      <c r="F148" s="12">
        <v>9.58</v>
      </c>
      <c r="G148" s="12">
        <v>3.84</v>
      </c>
      <c r="H148" s="12">
        <v>13.42</v>
      </c>
      <c r="I148" s="11">
        <v>86220</v>
      </c>
      <c r="J148" s="11">
        <v>34515</v>
      </c>
      <c r="K148" s="11">
        <v>120735</v>
      </c>
      <c r="L148" s="9">
        <f t="shared" si="4"/>
        <v>0.80489999999999995</v>
      </c>
      <c r="M148" s="9">
        <f t="shared" si="5"/>
        <v>0.40244999999999997</v>
      </c>
    </row>
    <row r="149" spans="1:13" x14ac:dyDescent="0.2">
      <c r="A149" s="6" t="s">
        <v>164</v>
      </c>
      <c r="B149" s="7">
        <v>13000</v>
      </c>
      <c r="C149" s="8">
        <v>12.49</v>
      </c>
      <c r="D149" s="8">
        <v>5</v>
      </c>
      <c r="E149" s="8">
        <v>17.489999999999998</v>
      </c>
      <c r="F149" s="8">
        <v>3.51</v>
      </c>
      <c r="G149" s="8">
        <v>1.41</v>
      </c>
      <c r="H149" s="8">
        <v>4.92</v>
      </c>
      <c r="I149" s="7">
        <v>45630</v>
      </c>
      <c r="J149" s="7">
        <v>18265</v>
      </c>
      <c r="K149" s="7">
        <v>63895</v>
      </c>
      <c r="L149" s="9">
        <f t="shared" si="4"/>
        <v>0.2949</v>
      </c>
      <c r="M149" s="9">
        <f t="shared" si="5"/>
        <v>0.14745</v>
      </c>
    </row>
    <row r="150" spans="1:13" x14ac:dyDescent="0.2">
      <c r="A150" s="10" t="s">
        <v>157</v>
      </c>
      <c r="B150" s="11">
        <v>1200</v>
      </c>
      <c r="C150" s="12">
        <v>12.49</v>
      </c>
      <c r="D150" s="12">
        <v>5</v>
      </c>
      <c r="E150" s="12">
        <v>17.489999999999998</v>
      </c>
      <c r="F150" s="12">
        <v>70.61</v>
      </c>
      <c r="G150" s="12">
        <v>28.26</v>
      </c>
      <c r="H150" s="12">
        <v>98.87</v>
      </c>
      <c r="I150" s="11">
        <v>84732</v>
      </c>
      <c r="J150" s="11">
        <v>33915</v>
      </c>
      <c r="K150" s="11">
        <v>118647</v>
      </c>
      <c r="L150" s="9">
        <f t="shared" si="4"/>
        <v>5.9323499999999996</v>
      </c>
      <c r="M150" s="9">
        <f t="shared" si="5"/>
        <v>2.9661749999999998</v>
      </c>
    </row>
    <row r="151" spans="1:13" x14ac:dyDescent="0.2">
      <c r="A151" s="6" t="s">
        <v>145</v>
      </c>
      <c r="B151" s="8">
        <v>25</v>
      </c>
      <c r="C151" s="8">
        <v>12.49</v>
      </c>
      <c r="D151" s="8">
        <v>5</v>
      </c>
      <c r="E151" s="8">
        <v>17.489999999999998</v>
      </c>
      <c r="F151" s="7">
        <v>3033.12</v>
      </c>
      <c r="G151" s="7">
        <v>1213.48</v>
      </c>
      <c r="H151" s="7">
        <v>4246.6000000000004</v>
      </c>
      <c r="I151" s="7">
        <v>75828</v>
      </c>
      <c r="J151" s="7">
        <v>30336.94</v>
      </c>
      <c r="K151" s="7">
        <v>106164.94</v>
      </c>
      <c r="L151" s="9">
        <f t="shared" si="4"/>
        <v>254.79585599999999</v>
      </c>
      <c r="M151" s="9">
        <f t="shared" si="5"/>
        <v>127.39792799999999</v>
      </c>
    </row>
    <row r="152" spans="1:13" x14ac:dyDescent="0.2">
      <c r="A152" s="10" t="s">
        <v>125</v>
      </c>
      <c r="B152" s="12">
        <v>700</v>
      </c>
      <c r="C152" s="12">
        <v>12.49</v>
      </c>
      <c r="D152" s="12">
        <v>5</v>
      </c>
      <c r="E152" s="12">
        <v>17.489999999999998</v>
      </c>
      <c r="F152" s="12">
        <v>90.2</v>
      </c>
      <c r="G152" s="12">
        <v>36.11</v>
      </c>
      <c r="H152" s="12">
        <v>126.31</v>
      </c>
      <c r="I152" s="11">
        <v>63140</v>
      </c>
      <c r="J152" s="11">
        <v>25273.5</v>
      </c>
      <c r="K152" s="11">
        <v>88413.5</v>
      </c>
      <c r="L152" s="9">
        <f t="shared" si="4"/>
        <v>7.5782999999999996</v>
      </c>
      <c r="M152" s="9">
        <f t="shared" si="5"/>
        <v>3.7891499999999998</v>
      </c>
    </row>
    <row r="153" spans="1:13" ht="26" x14ac:dyDescent="0.2">
      <c r="A153" s="6" t="s">
        <v>124</v>
      </c>
      <c r="B153" s="7">
        <v>1250</v>
      </c>
      <c r="C153" s="8">
        <v>12.49</v>
      </c>
      <c r="D153" s="8">
        <v>5</v>
      </c>
      <c r="E153" s="8">
        <v>17.489999999999998</v>
      </c>
      <c r="F153" s="8">
        <v>77.92</v>
      </c>
      <c r="G153" s="8">
        <v>31.17</v>
      </c>
      <c r="H153" s="8">
        <v>109.09</v>
      </c>
      <c r="I153" s="7">
        <v>97400</v>
      </c>
      <c r="J153" s="7">
        <v>38965.629999999997</v>
      </c>
      <c r="K153" s="7">
        <v>136365.63</v>
      </c>
      <c r="L153" s="9">
        <f t="shared" si="4"/>
        <v>6.5455502399999999</v>
      </c>
      <c r="M153" s="9">
        <f t="shared" si="5"/>
        <v>3.2727751199999999</v>
      </c>
    </row>
    <row r="154" spans="1:13" x14ac:dyDescent="0.2">
      <c r="A154" s="10" t="s">
        <v>123</v>
      </c>
      <c r="B154" s="12">
        <v>75</v>
      </c>
      <c r="C154" s="12">
        <v>12.49</v>
      </c>
      <c r="D154" s="12">
        <v>5</v>
      </c>
      <c r="E154" s="12">
        <v>17.489999999999998</v>
      </c>
      <c r="F154" s="12">
        <v>944.15</v>
      </c>
      <c r="G154" s="12">
        <v>377.91</v>
      </c>
      <c r="H154" s="11">
        <v>1322.06</v>
      </c>
      <c r="I154" s="11">
        <v>70811</v>
      </c>
      <c r="J154" s="11">
        <v>28343.439999999999</v>
      </c>
      <c r="K154" s="11">
        <v>99154.44</v>
      </c>
      <c r="L154" s="9">
        <f t="shared" si="4"/>
        <v>79.323551999999992</v>
      </c>
      <c r="M154" s="9">
        <f t="shared" si="5"/>
        <v>39.661775999999996</v>
      </c>
    </row>
    <row r="155" spans="1:13" ht="26" x14ac:dyDescent="0.2">
      <c r="A155" s="6" t="s">
        <v>121</v>
      </c>
      <c r="B155" s="7">
        <v>6000</v>
      </c>
      <c r="C155" s="8">
        <v>12.49</v>
      </c>
      <c r="D155" s="8">
        <v>5</v>
      </c>
      <c r="E155" s="8">
        <v>17.489999999999998</v>
      </c>
      <c r="F155" s="8">
        <v>11.09</v>
      </c>
      <c r="G155" s="8">
        <v>4.4400000000000004</v>
      </c>
      <c r="H155" s="8">
        <v>15.53</v>
      </c>
      <c r="I155" s="7">
        <v>66540</v>
      </c>
      <c r="J155" s="7">
        <v>26625</v>
      </c>
      <c r="K155" s="7">
        <v>93165</v>
      </c>
      <c r="L155" s="9">
        <f t="shared" si="4"/>
        <v>0.93164999999999998</v>
      </c>
      <c r="M155" s="9">
        <f t="shared" si="5"/>
        <v>0.46582499999999999</v>
      </c>
    </row>
    <row r="156" spans="1:13" x14ac:dyDescent="0.2">
      <c r="A156" s="10" t="s">
        <v>118</v>
      </c>
      <c r="B156" s="12">
        <v>700</v>
      </c>
      <c r="C156" s="12">
        <v>12.49</v>
      </c>
      <c r="D156" s="12">
        <v>5</v>
      </c>
      <c r="E156" s="12">
        <v>17.489999999999998</v>
      </c>
      <c r="F156" s="12">
        <v>107.55</v>
      </c>
      <c r="G156" s="12">
        <v>43.03</v>
      </c>
      <c r="H156" s="12">
        <v>150.58000000000001</v>
      </c>
      <c r="I156" s="11">
        <v>75285</v>
      </c>
      <c r="J156" s="11">
        <v>30117.5</v>
      </c>
      <c r="K156" s="11">
        <v>105402.5</v>
      </c>
      <c r="L156" s="9">
        <f t="shared" si="4"/>
        <v>9.0344999999999995</v>
      </c>
      <c r="M156" s="9">
        <f t="shared" si="5"/>
        <v>4.5172499999999998</v>
      </c>
    </row>
    <row r="157" spans="1:13" ht="26" x14ac:dyDescent="0.2">
      <c r="A157" s="6" t="s">
        <v>108</v>
      </c>
      <c r="B157" s="8">
        <v>500</v>
      </c>
      <c r="C157" s="8">
        <v>12.49</v>
      </c>
      <c r="D157" s="8">
        <v>5</v>
      </c>
      <c r="E157" s="8">
        <v>17.489999999999998</v>
      </c>
      <c r="F157" s="8">
        <v>164.56</v>
      </c>
      <c r="G157" s="8">
        <v>65.87</v>
      </c>
      <c r="H157" s="8">
        <v>230.43</v>
      </c>
      <c r="I157" s="7">
        <v>82280</v>
      </c>
      <c r="J157" s="7">
        <v>32936.25</v>
      </c>
      <c r="K157" s="7">
        <v>115216.25</v>
      </c>
      <c r="L157" s="9">
        <f t="shared" si="4"/>
        <v>13.825949999999999</v>
      </c>
      <c r="M157" s="9">
        <f t="shared" si="5"/>
        <v>6.9129749999999994</v>
      </c>
    </row>
    <row r="158" spans="1:13" x14ac:dyDescent="0.2">
      <c r="A158" s="10" t="s">
        <v>93</v>
      </c>
      <c r="B158" s="11">
        <v>3500</v>
      </c>
      <c r="C158" s="12">
        <v>12.49</v>
      </c>
      <c r="D158" s="12">
        <v>5</v>
      </c>
      <c r="E158" s="12">
        <v>17.489999999999998</v>
      </c>
      <c r="F158" s="12">
        <v>12.04</v>
      </c>
      <c r="G158" s="12">
        <v>4.82</v>
      </c>
      <c r="H158" s="12">
        <v>16.86</v>
      </c>
      <c r="I158" s="11">
        <v>42140</v>
      </c>
      <c r="J158" s="11">
        <v>16861.25</v>
      </c>
      <c r="K158" s="11">
        <v>59001.25</v>
      </c>
      <c r="L158" s="9">
        <f t="shared" si="4"/>
        <v>1.01145</v>
      </c>
      <c r="M158" s="9">
        <f t="shared" si="5"/>
        <v>0.50572499999999998</v>
      </c>
    </row>
    <row r="159" spans="1:13" ht="26" x14ac:dyDescent="0.2">
      <c r="A159" s="6" t="s">
        <v>82</v>
      </c>
      <c r="B159" s="8">
        <v>600</v>
      </c>
      <c r="C159" s="8">
        <v>12.49</v>
      </c>
      <c r="D159" s="8">
        <v>5</v>
      </c>
      <c r="E159" s="8">
        <v>17.489999999999998</v>
      </c>
      <c r="F159" s="8">
        <v>225.94</v>
      </c>
      <c r="G159" s="8">
        <v>90.41</v>
      </c>
      <c r="H159" s="8">
        <v>316.35000000000002</v>
      </c>
      <c r="I159" s="7">
        <v>135564</v>
      </c>
      <c r="J159" s="7">
        <v>54243</v>
      </c>
      <c r="K159" s="7">
        <v>189807</v>
      </c>
      <c r="L159" s="9">
        <f t="shared" si="4"/>
        <v>18.980699999999999</v>
      </c>
      <c r="M159" s="9">
        <f t="shared" si="5"/>
        <v>9.4903499999999994</v>
      </c>
    </row>
    <row r="160" spans="1:13" x14ac:dyDescent="0.2">
      <c r="A160" s="10" t="s">
        <v>74</v>
      </c>
      <c r="B160" s="11">
        <v>1000</v>
      </c>
      <c r="C160" s="12">
        <v>12.49</v>
      </c>
      <c r="D160" s="12">
        <v>5</v>
      </c>
      <c r="E160" s="12">
        <v>17.489999999999998</v>
      </c>
      <c r="F160" s="12">
        <v>86.63</v>
      </c>
      <c r="G160" s="12">
        <v>34.67</v>
      </c>
      <c r="H160" s="12">
        <v>121.3</v>
      </c>
      <c r="I160" s="11">
        <v>86630</v>
      </c>
      <c r="J160" s="11">
        <v>34670</v>
      </c>
      <c r="K160" s="11">
        <v>121300</v>
      </c>
      <c r="L160" s="9">
        <f t="shared" si="4"/>
        <v>7.2779999999999996</v>
      </c>
      <c r="M160" s="9">
        <f t="shared" si="5"/>
        <v>3.6389999999999998</v>
      </c>
    </row>
    <row r="161" spans="1:13" x14ac:dyDescent="0.2">
      <c r="A161" s="6" t="s">
        <v>73</v>
      </c>
      <c r="B161" s="7">
        <v>4500</v>
      </c>
      <c r="C161" s="8">
        <v>12.49</v>
      </c>
      <c r="D161" s="8">
        <v>5</v>
      </c>
      <c r="E161" s="8">
        <v>17.489999999999998</v>
      </c>
      <c r="F161" s="8">
        <v>13.86</v>
      </c>
      <c r="G161" s="8">
        <v>5.55</v>
      </c>
      <c r="H161" s="8">
        <v>19.41</v>
      </c>
      <c r="I161" s="7">
        <v>62370</v>
      </c>
      <c r="J161" s="7">
        <v>24963.75</v>
      </c>
      <c r="K161" s="7">
        <v>87333.75</v>
      </c>
      <c r="L161" s="9">
        <f t="shared" si="4"/>
        <v>1.16445</v>
      </c>
      <c r="M161" s="9">
        <f t="shared" si="5"/>
        <v>0.58222499999999999</v>
      </c>
    </row>
    <row r="162" spans="1:13" ht="26" x14ac:dyDescent="0.2">
      <c r="A162" s="10" t="s">
        <v>67</v>
      </c>
      <c r="B162" s="11">
        <v>1000</v>
      </c>
      <c r="C162" s="12">
        <v>12.49</v>
      </c>
      <c r="D162" s="12">
        <v>5</v>
      </c>
      <c r="E162" s="12">
        <v>17.489999999999998</v>
      </c>
      <c r="F162" s="12">
        <v>84.21</v>
      </c>
      <c r="G162" s="12">
        <v>33.700000000000003</v>
      </c>
      <c r="H162" s="12">
        <v>117.91</v>
      </c>
      <c r="I162" s="11">
        <v>84210</v>
      </c>
      <c r="J162" s="11">
        <v>33697.5</v>
      </c>
      <c r="K162" s="11">
        <v>117907.5</v>
      </c>
      <c r="L162" s="9">
        <f t="shared" si="4"/>
        <v>7.0744499999999997</v>
      </c>
      <c r="M162" s="9">
        <f t="shared" si="5"/>
        <v>3.5372249999999998</v>
      </c>
    </row>
    <row r="163" spans="1:13" x14ac:dyDescent="0.2">
      <c r="A163" s="6" t="s">
        <v>58</v>
      </c>
      <c r="B163" s="7">
        <v>2500</v>
      </c>
      <c r="C163" s="8">
        <v>12.49</v>
      </c>
      <c r="D163" s="8">
        <v>5</v>
      </c>
      <c r="E163" s="8">
        <v>17.489999999999998</v>
      </c>
      <c r="F163" s="8">
        <v>23.44</v>
      </c>
      <c r="G163" s="8">
        <v>9.3800000000000008</v>
      </c>
      <c r="H163" s="8">
        <v>32.82</v>
      </c>
      <c r="I163" s="7">
        <v>58600</v>
      </c>
      <c r="J163" s="7">
        <v>23443.75</v>
      </c>
      <c r="K163" s="7">
        <v>82043.75</v>
      </c>
      <c r="L163" s="9">
        <f t="shared" si="4"/>
        <v>1.96905</v>
      </c>
      <c r="M163" s="9">
        <f t="shared" si="5"/>
        <v>0.98452499999999998</v>
      </c>
    </row>
    <row r="164" spans="1:13" x14ac:dyDescent="0.2">
      <c r="A164" s="10" t="s">
        <v>57</v>
      </c>
      <c r="B164" s="12">
        <v>400</v>
      </c>
      <c r="C164" s="12">
        <v>12.49</v>
      </c>
      <c r="D164" s="12">
        <v>5</v>
      </c>
      <c r="E164" s="12">
        <v>17.489999999999998</v>
      </c>
      <c r="F164" s="12">
        <v>184.76</v>
      </c>
      <c r="G164" s="12">
        <v>73.94</v>
      </c>
      <c r="H164" s="12">
        <v>258.7</v>
      </c>
      <c r="I164" s="11">
        <v>73904</v>
      </c>
      <c r="J164" s="11">
        <v>29575</v>
      </c>
      <c r="K164" s="11">
        <v>103479</v>
      </c>
      <c r="L164" s="9">
        <f t="shared" si="4"/>
        <v>15.521849999999999</v>
      </c>
      <c r="M164" s="9">
        <f t="shared" si="5"/>
        <v>7.7609249999999994</v>
      </c>
    </row>
    <row r="165" spans="1:13" x14ac:dyDescent="0.2">
      <c r="A165" s="6" t="s">
        <v>53</v>
      </c>
      <c r="B165" s="7">
        <v>1250</v>
      </c>
      <c r="C165" s="8">
        <v>12.49</v>
      </c>
      <c r="D165" s="8">
        <v>5</v>
      </c>
      <c r="E165" s="8">
        <v>17.489999999999998</v>
      </c>
      <c r="F165" s="8">
        <v>54.84</v>
      </c>
      <c r="G165" s="8">
        <v>21.95</v>
      </c>
      <c r="H165" s="8">
        <v>76.790000000000006</v>
      </c>
      <c r="I165" s="7">
        <v>68550</v>
      </c>
      <c r="J165" s="7">
        <v>27437.5</v>
      </c>
      <c r="K165" s="7">
        <v>95987.5</v>
      </c>
      <c r="L165" s="9">
        <f t="shared" si="4"/>
        <v>4.6074000000000002</v>
      </c>
      <c r="M165" s="9">
        <f t="shared" si="5"/>
        <v>2.3037000000000001</v>
      </c>
    </row>
    <row r="166" spans="1:13" x14ac:dyDescent="0.2">
      <c r="A166" s="10" t="s">
        <v>48</v>
      </c>
      <c r="B166" s="11">
        <v>1000</v>
      </c>
      <c r="C166" s="12">
        <v>12.49</v>
      </c>
      <c r="D166" s="12">
        <v>5</v>
      </c>
      <c r="E166" s="12">
        <v>17.489999999999998</v>
      </c>
      <c r="F166" s="12">
        <v>64.73</v>
      </c>
      <c r="G166" s="12">
        <v>25.89</v>
      </c>
      <c r="H166" s="12">
        <v>90.62</v>
      </c>
      <c r="I166" s="11">
        <v>64730</v>
      </c>
      <c r="J166" s="11">
        <v>25892.5</v>
      </c>
      <c r="K166" s="11">
        <v>90622.5</v>
      </c>
      <c r="L166" s="9">
        <f t="shared" si="4"/>
        <v>5.4373499999999995</v>
      </c>
      <c r="M166" s="9">
        <f t="shared" si="5"/>
        <v>2.7186749999999997</v>
      </c>
    </row>
    <row r="167" spans="1:13" ht="26" x14ac:dyDescent="0.2">
      <c r="A167" s="6" t="s">
        <v>39</v>
      </c>
      <c r="B167" s="7">
        <v>1250</v>
      </c>
      <c r="C167" s="8">
        <v>12.49</v>
      </c>
      <c r="D167" s="8">
        <v>5</v>
      </c>
      <c r="E167" s="8">
        <v>17.489999999999998</v>
      </c>
      <c r="F167" s="8">
        <v>34.85</v>
      </c>
      <c r="G167" s="8">
        <v>13.95</v>
      </c>
      <c r="H167" s="8">
        <v>48.8</v>
      </c>
      <c r="I167" s="7">
        <v>43563</v>
      </c>
      <c r="J167" s="7">
        <v>17437.5</v>
      </c>
      <c r="K167" s="7">
        <v>61000.5</v>
      </c>
      <c r="L167" s="9">
        <f t="shared" si="4"/>
        <v>2.9280239999999997</v>
      </c>
      <c r="M167" s="9">
        <f t="shared" si="5"/>
        <v>1.4640119999999999</v>
      </c>
    </row>
    <row r="168" spans="1:13" x14ac:dyDescent="0.2">
      <c r="A168" s="10" t="s">
        <v>38</v>
      </c>
      <c r="B168" s="11">
        <v>2000</v>
      </c>
      <c r="C168" s="12">
        <v>12.49</v>
      </c>
      <c r="D168" s="12">
        <v>5</v>
      </c>
      <c r="E168" s="12">
        <v>17.489999999999998</v>
      </c>
      <c r="F168" s="12">
        <v>33.26</v>
      </c>
      <c r="G168" s="12">
        <v>13.31</v>
      </c>
      <c r="H168" s="12">
        <v>46.57</v>
      </c>
      <c r="I168" s="11">
        <v>66520</v>
      </c>
      <c r="J168" s="11">
        <v>26620</v>
      </c>
      <c r="K168" s="11">
        <v>93140</v>
      </c>
      <c r="L168" s="9">
        <f t="shared" si="4"/>
        <v>2.7942</v>
      </c>
      <c r="M168" s="9">
        <f t="shared" si="5"/>
        <v>1.3971</v>
      </c>
    </row>
    <row r="169" spans="1:13" x14ac:dyDescent="0.2">
      <c r="A169" s="6" t="s">
        <v>37</v>
      </c>
      <c r="B169" s="7">
        <v>1600</v>
      </c>
      <c r="C169" s="8">
        <v>12.49</v>
      </c>
      <c r="D169" s="8">
        <v>5</v>
      </c>
      <c r="E169" s="8">
        <v>17.489999999999998</v>
      </c>
      <c r="F169" s="8">
        <v>42.83</v>
      </c>
      <c r="G169" s="8">
        <v>17.14</v>
      </c>
      <c r="H169" s="8">
        <v>59.97</v>
      </c>
      <c r="I169" s="7">
        <v>68528</v>
      </c>
      <c r="J169" s="7">
        <v>27428</v>
      </c>
      <c r="K169" s="7">
        <v>95956</v>
      </c>
      <c r="L169" s="9">
        <f t="shared" si="4"/>
        <v>3.5983499999999999</v>
      </c>
      <c r="M169" s="9">
        <f t="shared" si="5"/>
        <v>1.799175</v>
      </c>
    </row>
    <row r="170" spans="1:13" ht="26" x14ac:dyDescent="0.2">
      <c r="A170" s="10" t="s">
        <v>36</v>
      </c>
      <c r="B170" s="12">
        <v>200</v>
      </c>
      <c r="C170" s="12">
        <v>12.49</v>
      </c>
      <c r="D170" s="12">
        <v>5</v>
      </c>
      <c r="E170" s="12">
        <v>17.489999999999998</v>
      </c>
      <c r="F170" s="12">
        <v>390.85</v>
      </c>
      <c r="G170" s="12">
        <v>156.4</v>
      </c>
      <c r="H170" s="12">
        <v>547.25</v>
      </c>
      <c r="I170" s="11">
        <v>78170</v>
      </c>
      <c r="J170" s="11">
        <v>31280</v>
      </c>
      <c r="K170" s="11">
        <v>109450</v>
      </c>
      <c r="L170" s="9">
        <f t="shared" si="4"/>
        <v>32.835000000000001</v>
      </c>
      <c r="M170" s="9">
        <f t="shared" si="5"/>
        <v>16.4175</v>
      </c>
    </row>
    <row r="171" spans="1:13" x14ac:dyDescent="0.2">
      <c r="A171" s="6" t="s">
        <v>33</v>
      </c>
      <c r="B171" s="8">
        <v>900</v>
      </c>
      <c r="C171" s="8">
        <v>12.49</v>
      </c>
      <c r="D171" s="8">
        <v>5</v>
      </c>
      <c r="E171" s="8">
        <v>17.489999999999998</v>
      </c>
      <c r="F171" s="8">
        <v>77.790000000000006</v>
      </c>
      <c r="G171" s="8">
        <v>31.12</v>
      </c>
      <c r="H171" s="8">
        <v>108.91</v>
      </c>
      <c r="I171" s="7">
        <v>70011</v>
      </c>
      <c r="J171" s="7">
        <v>28008</v>
      </c>
      <c r="K171" s="7">
        <v>98019</v>
      </c>
      <c r="L171" s="9">
        <f t="shared" si="4"/>
        <v>6.5345999999999993</v>
      </c>
      <c r="M171" s="9">
        <f t="shared" si="5"/>
        <v>3.2672999999999996</v>
      </c>
    </row>
    <row r="172" spans="1:13" ht="26" x14ac:dyDescent="0.2">
      <c r="A172" s="10" t="s">
        <v>31</v>
      </c>
      <c r="B172" s="11">
        <v>1700</v>
      </c>
      <c r="C172" s="12">
        <v>12.49</v>
      </c>
      <c r="D172" s="12">
        <v>5</v>
      </c>
      <c r="E172" s="12">
        <v>17.489999999999998</v>
      </c>
      <c r="F172" s="12">
        <v>38.57</v>
      </c>
      <c r="G172" s="12">
        <v>15.44</v>
      </c>
      <c r="H172" s="12">
        <v>54.01</v>
      </c>
      <c r="I172" s="11">
        <v>65569</v>
      </c>
      <c r="J172" s="11">
        <v>26248</v>
      </c>
      <c r="K172" s="11">
        <v>91817</v>
      </c>
      <c r="L172" s="9">
        <f t="shared" si="4"/>
        <v>3.2405999999999997</v>
      </c>
      <c r="M172" s="9">
        <f t="shared" si="5"/>
        <v>1.6202999999999999</v>
      </c>
    </row>
    <row r="173" spans="1:13" ht="26" x14ac:dyDescent="0.2">
      <c r="A173" s="6" t="s">
        <v>24</v>
      </c>
      <c r="B173" s="7">
        <v>6000</v>
      </c>
      <c r="C173" s="8">
        <v>12.49</v>
      </c>
      <c r="D173" s="8">
        <v>5</v>
      </c>
      <c r="E173" s="8">
        <v>17.489999999999998</v>
      </c>
      <c r="F173" s="8">
        <v>12.26</v>
      </c>
      <c r="G173" s="8">
        <v>4.91</v>
      </c>
      <c r="H173" s="8">
        <v>17.170000000000002</v>
      </c>
      <c r="I173" s="7">
        <v>73560</v>
      </c>
      <c r="J173" s="7">
        <v>29445</v>
      </c>
      <c r="K173" s="7">
        <v>103005</v>
      </c>
      <c r="L173" s="9">
        <f t="shared" si="4"/>
        <v>1.0300500000000001</v>
      </c>
      <c r="M173" s="9">
        <f t="shared" si="5"/>
        <v>0.51502500000000007</v>
      </c>
    </row>
    <row r="174" spans="1:13" ht="26" x14ac:dyDescent="0.2">
      <c r="A174" s="10" t="s">
        <v>19</v>
      </c>
      <c r="B174" s="12">
        <v>250</v>
      </c>
      <c r="C174" s="12">
        <v>12.49</v>
      </c>
      <c r="D174" s="12">
        <v>5</v>
      </c>
      <c r="E174" s="12">
        <v>17.489999999999998</v>
      </c>
      <c r="F174" s="12">
        <v>351.84</v>
      </c>
      <c r="G174" s="12">
        <v>140.81</v>
      </c>
      <c r="H174" s="12">
        <v>492.65</v>
      </c>
      <c r="I174" s="11">
        <v>87960</v>
      </c>
      <c r="J174" s="11">
        <v>35201.25</v>
      </c>
      <c r="K174" s="11">
        <v>123161.25</v>
      </c>
      <c r="L174" s="9">
        <f t="shared" si="4"/>
        <v>29.558699999999998</v>
      </c>
      <c r="M174" s="9">
        <f t="shared" si="5"/>
        <v>14.779349999999999</v>
      </c>
    </row>
    <row r="175" spans="1:13" x14ac:dyDescent="0.2">
      <c r="A175" s="6" t="s">
        <v>4</v>
      </c>
      <c r="B175" s="8">
        <v>400</v>
      </c>
      <c r="C175" s="8">
        <v>12.49</v>
      </c>
      <c r="D175" s="8">
        <v>5</v>
      </c>
      <c r="E175" s="8">
        <v>17.489999999999998</v>
      </c>
      <c r="F175" s="8">
        <v>186.67</v>
      </c>
      <c r="G175" s="8">
        <v>74.69</v>
      </c>
      <c r="H175" s="8">
        <v>261.36</v>
      </c>
      <c r="I175" s="7">
        <v>74668</v>
      </c>
      <c r="J175" s="7">
        <v>29876</v>
      </c>
      <c r="K175" s="7">
        <v>104544</v>
      </c>
      <c r="L175" s="9">
        <f t="shared" si="4"/>
        <v>15.681599999999998</v>
      </c>
      <c r="M175" s="9">
        <f t="shared" si="5"/>
        <v>7.8407999999999989</v>
      </c>
    </row>
    <row r="176" spans="1:13" x14ac:dyDescent="0.2">
      <c r="A176" s="10" t="s">
        <v>201</v>
      </c>
      <c r="B176" s="11">
        <v>2400</v>
      </c>
      <c r="C176" s="12">
        <v>12.48</v>
      </c>
      <c r="D176" s="12">
        <v>5</v>
      </c>
      <c r="E176" s="12">
        <v>17.48</v>
      </c>
      <c r="F176" s="12">
        <v>40.35</v>
      </c>
      <c r="G176" s="12">
        <v>16.16</v>
      </c>
      <c r="H176" s="12">
        <v>56.51</v>
      </c>
      <c r="I176" s="11">
        <v>96840</v>
      </c>
      <c r="J176" s="11">
        <v>38784</v>
      </c>
      <c r="K176" s="11">
        <v>135624</v>
      </c>
      <c r="L176" s="9">
        <f t="shared" si="4"/>
        <v>3.3905999999999996</v>
      </c>
      <c r="M176" s="9">
        <f t="shared" si="5"/>
        <v>1.6952999999999998</v>
      </c>
    </row>
    <row r="177" spans="1:13" x14ac:dyDescent="0.2">
      <c r="A177" s="6" t="s">
        <v>186</v>
      </c>
      <c r="B177" s="8">
        <v>250</v>
      </c>
      <c r="C177" s="8">
        <v>12.48</v>
      </c>
      <c r="D177" s="8">
        <v>5</v>
      </c>
      <c r="E177" s="8">
        <v>17.48</v>
      </c>
      <c r="F177" s="8">
        <v>237.51</v>
      </c>
      <c r="G177" s="8">
        <v>95.1</v>
      </c>
      <c r="H177" s="8">
        <v>332.61</v>
      </c>
      <c r="I177" s="7">
        <v>59378</v>
      </c>
      <c r="J177" s="7">
        <v>23775.63</v>
      </c>
      <c r="K177" s="7">
        <v>83153.63</v>
      </c>
      <c r="L177" s="9">
        <f t="shared" si="4"/>
        <v>19.956871200000002</v>
      </c>
      <c r="M177" s="9">
        <f t="shared" si="5"/>
        <v>9.978435600000001</v>
      </c>
    </row>
    <row r="178" spans="1:13" x14ac:dyDescent="0.2">
      <c r="A178" s="10" t="s">
        <v>171</v>
      </c>
      <c r="B178" s="12">
        <v>500</v>
      </c>
      <c r="C178" s="12">
        <v>12.48</v>
      </c>
      <c r="D178" s="12">
        <v>5</v>
      </c>
      <c r="E178" s="12">
        <v>17.48</v>
      </c>
      <c r="F178" s="12">
        <v>269.27</v>
      </c>
      <c r="G178" s="12">
        <v>107.8</v>
      </c>
      <c r="H178" s="12">
        <v>377.07</v>
      </c>
      <c r="I178" s="11">
        <v>134635</v>
      </c>
      <c r="J178" s="11">
        <v>53898.75</v>
      </c>
      <c r="K178" s="11">
        <v>188533.75</v>
      </c>
      <c r="L178" s="9">
        <f t="shared" si="4"/>
        <v>22.62405</v>
      </c>
      <c r="M178" s="9">
        <f t="shared" si="5"/>
        <v>11.312025</v>
      </c>
    </row>
    <row r="179" spans="1:13" ht="26" x14ac:dyDescent="0.2">
      <c r="A179" s="6" t="s">
        <v>155</v>
      </c>
      <c r="B179" s="8">
        <v>800</v>
      </c>
      <c r="C179" s="8">
        <v>12.48</v>
      </c>
      <c r="D179" s="8">
        <v>5</v>
      </c>
      <c r="E179" s="8">
        <v>17.48</v>
      </c>
      <c r="F179" s="8">
        <v>78.819999999999993</v>
      </c>
      <c r="G179" s="8">
        <v>31.56</v>
      </c>
      <c r="H179" s="8">
        <v>110.38</v>
      </c>
      <c r="I179" s="7">
        <v>63056</v>
      </c>
      <c r="J179" s="7">
        <v>25246</v>
      </c>
      <c r="K179" s="7">
        <v>88302</v>
      </c>
      <c r="L179" s="9">
        <f t="shared" si="4"/>
        <v>6.6226500000000001</v>
      </c>
      <c r="M179" s="9">
        <f t="shared" si="5"/>
        <v>3.3113250000000001</v>
      </c>
    </row>
    <row r="180" spans="1:13" x14ac:dyDescent="0.2">
      <c r="A180" s="10" t="s">
        <v>151</v>
      </c>
      <c r="B180" s="11">
        <v>5500</v>
      </c>
      <c r="C180" s="12">
        <v>12.48</v>
      </c>
      <c r="D180" s="12">
        <v>5</v>
      </c>
      <c r="E180" s="12">
        <v>17.48</v>
      </c>
      <c r="F180" s="12">
        <v>9.57</v>
      </c>
      <c r="G180" s="12">
        <v>3.83</v>
      </c>
      <c r="H180" s="12">
        <v>13.4</v>
      </c>
      <c r="I180" s="11">
        <v>52635</v>
      </c>
      <c r="J180" s="11">
        <v>21078.75</v>
      </c>
      <c r="K180" s="11">
        <v>73713.75</v>
      </c>
      <c r="L180" s="9">
        <f t="shared" si="4"/>
        <v>0.80414999999999992</v>
      </c>
      <c r="M180" s="9">
        <f t="shared" si="5"/>
        <v>0.40207499999999996</v>
      </c>
    </row>
    <row r="181" spans="1:13" ht="26" x14ac:dyDescent="0.2">
      <c r="A181" s="6" t="s">
        <v>144</v>
      </c>
      <c r="B181" s="7">
        <v>6000</v>
      </c>
      <c r="C181" s="8">
        <v>12.48</v>
      </c>
      <c r="D181" s="8">
        <v>5</v>
      </c>
      <c r="E181" s="8">
        <v>17.48</v>
      </c>
      <c r="F181" s="8">
        <v>11.68</v>
      </c>
      <c r="G181" s="8">
        <v>4.68</v>
      </c>
      <c r="H181" s="8">
        <v>16.36</v>
      </c>
      <c r="I181" s="7">
        <v>70080</v>
      </c>
      <c r="J181" s="7">
        <v>28065</v>
      </c>
      <c r="K181" s="7">
        <v>98145</v>
      </c>
      <c r="L181" s="9">
        <f t="shared" si="4"/>
        <v>0.98144999999999993</v>
      </c>
      <c r="M181" s="9">
        <f t="shared" si="5"/>
        <v>0.49072499999999997</v>
      </c>
    </row>
    <row r="182" spans="1:13" x14ac:dyDescent="0.2">
      <c r="A182" s="10" t="s">
        <v>135</v>
      </c>
      <c r="B182" s="11">
        <v>8000</v>
      </c>
      <c r="C182" s="12">
        <v>12.48</v>
      </c>
      <c r="D182" s="12">
        <v>5</v>
      </c>
      <c r="E182" s="12">
        <v>17.48</v>
      </c>
      <c r="F182" s="12">
        <v>10.65</v>
      </c>
      <c r="G182" s="12">
        <v>4.2699999999999996</v>
      </c>
      <c r="H182" s="12">
        <v>14.92</v>
      </c>
      <c r="I182" s="11">
        <v>85200</v>
      </c>
      <c r="J182" s="11">
        <v>34120</v>
      </c>
      <c r="K182" s="11">
        <v>119320</v>
      </c>
      <c r="L182" s="9">
        <f t="shared" si="4"/>
        <v>0.89490000000000003</v>
      </c>
      <c r="M182" s="9">
        <f t="shared" si="5"/>
        <v>0.44745000000000001</v>
      </c>
    </row>
    <row r="183" spans="1:13" ht="26" x14ac:dyDescent="0.2">
      <c r="A183" s="6" t="s">
        <v>133</v>
      </c>
      <c r="B183" s="7">
        <v>8000</v>
      </c>
      <c r="C183" s="8">
        <v>12.48</v>
      </c>
      <c r="D183" s="8">
        <v>5</v>
      </c>
      <c r="E183" s="8">
        <v>17.48</v>
      </c>
      <c r="F183" s="8">
        <v>7.79</v>
      </c>
      <c r="G183" s="8">
        <v>3.12</v>
      </c>
      <c r="H183" s="8">
        <v>10.91</v>
      </c>
      <c r="I183" s="7">
        <v>62320</v>
      </c>
      <c r="J183" s="7">
        <v>24960</v>
      </c>
      <c r="K183" s="7">
        <v>87280</v>
      </c>
      <c r="L183" s="9">
        <f t="shared" si="4"/>
        <v>0.65460000000000007</v>
      </c>
      <c r="M183" s="9">
        <f t="shared" si="5"/>
        <v>0.32730000000000004</v>
      </c>
    </row>
    <row r="184" spans="1:13" ht="26" x14ac:dyDescent="0.2">
      <c r="A184" s="10" t="s">
        <v>116</v>
      </c>
      <c r="B184" s="11">
        <v>1100</v>
      </c>
      <c r="C184" s="12">
        <v>12.48</v>
      </c>
      <c r="D184" s="12">
        <v>5</v>
      </c>
      <c r="E184" s="12">
        <v>17.48</v>
      </c>
      <c r="F184" s="12">
        <v>58.95</v>
      </c>
      <c r="G184" s="12">
        <v>23.6</v>
      </c>
      <c r="H184" s="12">
        <v>82.55</v>
      </c>
      <c r="I184" s="11">
        <v>64845</v>
      </c>
      <c r="J184" s="11">
        <v>25962.75</v>
      </c>
      <c r="K184" s="11">
        <v>90807.75</v>
      </c>
      <c r="L184" s="9">
        <f t="shared" si="4"/>
        <v>4.9531499999999999</v>
      </c>
      <c r="M184" s="9">
        <f t="shared" si="5"/>
        <v>2.476575</v>
      </c>
    </row>
    <row r="185" spans="1:13" ht="26" x14ac:dyDescent="0.2">
      <c r="A185" s="6" t="s">
        <v>111</v>
      </c>
      <c r="B185" s="8">
        <v>800</v>
      </c>
      <c r="C185" s="8">
        <v>12.48</v>
      </c>
      <c r="D185" s="8">
        <v>5</v>
      </c>
      <c r="E185" s="8">
        <v>17.48</v>
      </c>
      <c r="F185" s="8">
        <v>153.74</v>
      </c>
      <c r="G185" s="8">
        <v>61.59</v>
      </c>
      <c r="H185" s="8">
        <v>215.33</v>
      </c>
      <c r="I185" s="7">
        <v>122992</v>
      </c>
      <c r="J185" s="7">
        <v>49274</v>
      </c>
      <c r="K185" s="7">
        <v>172266</v>
      </c>
      <c r="L185" s="9">
        <f t="shared" si="4"/>
        <v>12.919949999999998</v>
      </c>
      <c r="M185" s="9">
        <f t="shared" si="5"/>
        <v>6.4599749999999991</v>
      </c>
    </row>
    <row r="186" spans="1:13" ht="26" x14ac:dyDescent="0.2">
      <c r="A186" s="10" t="s">
        <v>96</v>
      </c>
      <c r="B186" s="12">
        <v>300</v>
      </c>
      <c r="C186" s="12">
        <v>12.48</v>
      </c>
      <c r="D186" s="12">
        <v>5</v>
      </c>
      <c r="E186" s="12">
        <v>17.48</v>
      </c>
      <c r="F186" s="12">
        <v>197.4</v>
      </c>
      <c r="G186" s="12">
        <v>79.05</v>
      </c>
      <c r="H186" s="12">
        <v>276.45</v>
      </c>
      <c r="I186" s="11">
        <v>59220</v>
      </c>
      <c r="J186" s="11">
        <v>23714.25</v>
      </c>
      <c r="K186" s="11">
        <v>82934.25</v>
      </c>
      <c r="L186" s="9">
        <f t="shared" si="4"/>
        <v>16.586849999999998</v>
      </c>
      <c r="M186" s="9">
        <f t="shared" si="5"/>
        <v>8.2934249999999992</v>
      </c>
    </row>
    <row r="187" spans="1:13" x14ac:dyDescent="0.2">
      <c r="A187" s="6" t="s">
        <v>83</v>
      </c>
      <c r="B187" s="7">
        <v>3200</v>
      </c>
      <c r="C187" s="8">
        <v>12.48</v>
      </c>
      <c r="D187" s="8">
        <v>5</v>
      </c>
      <c r="E187" s="8">
        <v>17.48</v>
      </c>
      <c r="F187" s="8">
        <v>34.36</v>
      </c>
      <c r="G187" s="8">
        <v>13.76</v>
      </c>
      <c r="H187" s="8">
        <v>48.12</v>
      </c>
      <c r="I187" s="7">
        <v>109952</v>
      </c>
      <c r="J187" s="7">
        <v>44040</v>
      </c>
      <c r="K187" s="7">
        <v>153992</v>
      </c>
      <c r="L187" s="9">
        <f t="shared" si="4"/>
        <v>2.8873500000000001</v>
      </c>
      <c r="M187" s="9">
        <f t="shared" si="5"/>
        <v>1.443675</v>
      </c>
    </row>
    <row r="188" spans="1:13" ht="26" x14ac:dyDescent="0.2">
      <c r="A188" s="10" t="s">
        <v>77</v>
      </c>
      <c r="B188" s="12">
        <v>250</v>
      </c>
      <c r="C188" s="12">
        <v>12.48</v>
      </c>
      <c r="D188" s="12">
        <v>5</v>
      </c>
      <c r="E188" s="12">
        <v>17.48</v>
      </c>
      <c r="F188" s="12">
        <v>264.49</v>
      </c>
      <c r="G188" s="12">
        <v>105.91</v>
      </c>
      <c r="H188" s="12">
        <v>370.4</v>
      </c>
      <c r="I188" s="11">
        <v>66123</v>
      </c>
      <c r="J188" s="11">
        <v>26478.13</v>
      </c>
      <c r="K188" s="11">
        <v>92601.13</v>
      </c>
      <c r="L188" s="9">
        <f t="shared" si="4"/>
        <v>22.2242712</v>
      </c>
      <c r="M188" s="9">
        <f t="shared" si="5"/>
        <v>11.1121356</v>
      </c>
    </row>
    <row r="189" spans="1:13" ht="26" x14ac:dyDescent="0.2">
      <c r="A189" s="6" t="s">
        <v>70</v>
      </c>
      <c r="B189" s="8">
        <v>600</v>
      </c>
      <c r="C189" s="8">
        <v>12.48</v>
      </c>
      <c r="D189" s="8">
        <v>5</v>
      </c>
      <c r="E189" s="8">
        <v>17.48</v>
      </c>
      <c r="F189" s="8">
        <v>100.54</v>
      </c>
      <c r="G189" s="8">
        <v>40.26</v>
      </c>
      <c r="H189" s="8">
        <v>140.80000000000001</v>
      </c>
      <c r="I189" s="7">
        <v>60324</v>
      </c>
      <c r="J189" s="7">
        <v>24157.5</v>
      </c>
      <c r="K189" s="7">
        <v>84481.5</v>
      </c>
      <c r="L189" s="9">
        <f t="shared" si="4"/>
        <v>8.4481499999999983</v>
      </c>
      <c r="M189" s="9">
        <f t="shared" si="5"/>
        <v>4.2240749999999991</v>
      </c>
    </row>
    <row r="190" spans="1:13" x14ac:dyDescent="0.2">
      <c r="A190" s="10" t="s">
        <v>64</v>
      </c>
      <c r="B190" s="11">
        <v>2000</v>
      </c>
      <c r="C190" s="12">
        <v>12.48</v>
      </c>
      <c r="D190" s="12">
        <v>5</v>
      </c>
      <c r="E190" s="12">
        <v>17.48</v>
      </c>
      <c r="F190" s="12">
        <v>33.01</v>
      </c>
      <c r="G190" s="12">
        <v>13.22</v>
      </c>
      <c r="H190" s="12">
        <v>46.23</v>
      </c>
      <c r="I190" s="11">
        <v>66020</v>
      </c>
      <c r="J190" s="11">
        <v>26445</v>
      </c>
      <c r="K190" s="11">
        <v>92465</v>
      </c>
      <c r="L190" s="9">
        <f t="shared" si="4"/>
        <v>2.7739499999999997</v>
      </c>
      <c r="M190" s="9">
        <f t="shared" si="5"/>
        <v>1.3869749999999998</v>
      </c>
    </row>
    <row r="191" spans="1:13" ht="26" x14ac:dyDescent="0.2">
      <c r="A191" s="6" t="s">
        <v>52</v>
      </c>
      <c r="B191" s="8">
        <v>700</v>
      </c>
      <c r="C191" s="8">
        <v>12.48</v>
      </c>
      <c r="D191" s="8">
        <v>5</v>
      </c>
      <c r="E191" s="8">
        <v>17.48</v>
      </c>
      <c r="F191" s="8">
        <v>99.09</v>
      </c>
      <c r="G191" s="8">
        <v>39.700000000000003</v>
      </c>
      <c r="H191" s="8">
        <v>138.79</v>
      </c>
      <c r="I191" s="7">
        <v>69363</v>
      </c>
      <c r="J191" s="7">
        <v>27786.5</v>
      </c>
      <c r="K191" s="7">
        <v>97149.5</v>
      </c>
      <c r="L191" s="9">
        <f t="shared" si="4"/>
        <v>8.3270999999999997</v>
      </c>
      <c r="M191" s="9">
        <f t="shared" si="5"/>
        <v>4.1635499999999999</v>
      </c>
    </row>
    <row r="192" spans="1:13" x14ac:dyDescent="0.2">
      <c r="A192" s="10" t="s">
        <v>18</v>
      </c>
      <c r="B192" s="11">
        <v>1200</v>
      </c>
      <c r="C192" s="12">
        <v>12.48</v>
      </c>
      <c r="D192" s="12">
        <v>5</v>
      </c>
      <c r="E192" s="12">
        <v>17.48</v>
      </c>
      <c r="F192" s="12">
        <v>77.78</v>
      </c>
      <c r="G192" s="12">
        <v>31.14</v>
      </c>
      <c r="H192" s="12">
        <v>108.92</v>
      </c>
      <c r="I192" s="11">
        <v>93336</v>
      </c>
      <c r="J192" s="11">
        <v>37365</v>
      </c>
      <c r="K192" s="11">
        <v>130701</v>
      </c>
      <c r="L192" s="9">
        <f t="shared" si="4"/>
        <v>6.5350499999999991</v>
      </c>
      <c r="M192" s="9">
        <f t="shared" si="5"/>
        <v>3.2675249999999996</v>
      </c>
    </row>
    <row r="193" spans="1:13" ht="26" x14ac:dyDescent="0.2">
      <c r="A193" s="6" t="s">
        <v>16</v>
      </c>
      <c r="B193" s="8">
        <v>600</v>
      </c>
      <c r="C193" s="8">
        <v>12.48</v>
      </c>
      <c r="D193" s="8">
        <v>5</v>
      </c>
      <c r="E193" s="8">
        <v>17.48</v>
      </c>
      <c r="F193" s="8">
        <v>173.91</v>
      </c>
      <c r="G193" s="8">
        <v>69.63</v>
      </c>
      <c r="H193" s="8">
        <v>243.54</v>
      </c>
      <c r="I193" s="7">
        <v>104346</v>
      </c>
      <c r="J193" s="7">
        <v>41778</v>
      </c>
      <c r="K193" s="7">
        <v>146124</v>
      </c>
      <c r="L193" s="9">
        <f t="shared" si="4"/>
        <v>14.612400000000001</v>
      </c>
      <c r="M193" s="9">
        <f t="shared" si="5"/>
        <v>7.3062000000000005</v>
      </c>
    </row>
    <row r="194" spans="1:13" ht="26" x14ac:dyDescent="0.2">
      <c r="A194" s="10" t="s">
        <v>6</v>
      </c>
      <c r="B194" s="11">
        <v>2500</v>
      </c>
      <c r="C194" s="12">
        <v>12.48</v>
      </c>
      <c r="D194" s="12">
        <v>5</v>
      </c>
      <c r="E194" s="12">
        <v>17.48</v>
      </c>
      <c r="F194" s="12">
        <v>45.24</v>
      </c>
      <c r="G194" s="12">
        <v>18.13</v>
      </c>
      <c r="H194" s="12">
        <v>63.37</v>
      </c>
      <c r="I194" s="11">
        <v>113100</v>
      </c>
      <c r="J194" s="11">
        <v>45312.5</v>
      </c>
      <c r="K194" s="11">
        <v>158412.5</v>
      </c>
      <c r="L194" s="9">
        <f t="shared" si="4"/>
        <v>3.8018999999999998</v>
      </c>
      <c r="M194" s="9">
        <f t="shared" si="5"/>
        <v>1.9009499999999999</v>
      </c>
    </row>
    <row r="195" spans="1:13" x14ac:dyDescent="0.2">
      <c r="A195" s="6" t="s">
        <v>200</v>
      </c>
      <c r="B195" s="7">
        <v>1000</v>
      </c>
      <c r="C195" s="8">
        <v>12.47</v>
      </c>
      <c r="D195" s="8">
        <v>5</v>
      </c>
      <c r="E195" s="8">
        <v>17.47</v>
      </c>
      <c r="F195" s="8">
        <v>71.400000000000006</v>
      </c>
      <c r="G195" s="8">
        <v>28.62</v>
      </c>
      <c r="H195" s="8">
        <v>100.02</v>
      </c>
      <c r="I195" s="7">
        <v>71400</v>
      </c>
      <c r="J195" s="7">
        <v>28617.5</v>
      </c>
      <c r="K195" s="7">
        <v>100017.5</v>
      </c>
      <c r="L195" s="9">
        <f t="shared" si="4"/>
        <v>6.0010500000000002</v>
      </c>
      <c r="M195" s="9">
        <f t="shared" si="5"/>
        <v>3.0005250000000001</v>
      </c>
    </row>
    <row r="196" spans="1:13" ht="26" x14ac:dyDescent="0.2">
      <c r="A196" s="10" t="s">
        <v>132</v>
      </c>
      <c r="B196" s="11">
        <v>1500</v>
      </c>
      <c r="C196" s="12">
        <v>12.47</v>
      </c>
      <c r="D196" s="12">
        <v>5</v>
      </c>
      <c r="E196" s="12">
        <v>17.47</v>
      </c>
      <c r="F196" s="12">
        <v>60.96</v>
      </c>
      <c r="G196" s="12">
        <v>24.43</v>
      </c>
      <c r="H196" s="12">
        <v>85.39</v>
      </c>
      <c r="I196" s="11">
        <v>91440</v>
      </c>
      <c r="J196" s="11">
        <v>36645</v>
      </c>
      <c r="K196" s="11">
        <v>128085</v>
      </c>
      <c r="L196" s="9">
        <f t="shared" ref="L196:L210" si="6">K196*2*3%/B196</f>
        <v>5.1233999999999993</v>
      </c>
      <c r="M196" s="9">
        <f t="shared" ref="M196:M210" si="7">K196*3%/B196</f>
        <v>2.5616999999999996</v>
      </c>
    </row>
    <row r="197" spans="1:13" x14ac:dyDescent="0.2">
      <c r="A197" s="6" t="s">
        <v>89</v>
      </c>
      <c r="B197" s="7">
        <v>13200</v>
      </c>
      <c r="C197" s="8">
        <v>12.47</v>
      </c>
      <c r="D197" s="8">
        <v>5</v>
      </c>
      <c r="E197" s="8">
        <v>17.47</v>
      </c>
      <c r="F197" s="8">
        <v>5.37</v>
      </c>
      <c r="G197" s="8">
        <v>2.15</v>
      </c>
      <c r="H197" s="8">
        <v>7.52</v>
      </c>
      <c r="I197" s="7">
        <v>70884</v>
      </c>
      <c r="J197" s="7">
        <v>28413</v>
      </c>
      <c r="K197" s="7">
        <v>99297</v>
      </c>
      <c r="L197" s="9">
        <f t="shared" si="6"/>
        <v>0.45134999999999997</v>
      </c>
      <c r="M197" s="9">
        <f t="shared" si="7"/>
        <v>0.22567499999999999</v>
      </c>
    </row>
    <row r="198" spans="1:13" x14ac:dyDescent="0.2">
      <c r="A198" s="10" t="s">
        <v>68</v>
      </c>
      <c r="B198" s="11">
        <v>45000</v>
      </c>
      <c r="C198" s="12">
        <v>12.47</v>
      </c>
      <c r="D198" s="12">
        <v>5</v>
      </c>
      <c r="E198" s="12">
        <v>17.47</v>
      </c>
      <c r="F198" s="12">
        <v>1.99</v>
      </c>
      <c r="G198" s="12">
        <v>0.8</v>
      </c>
      <c r="H198" s="12">
        <v>2.79</v>
      </c>
      <c r="I198" s="11">
        <v>89550</v>
      </c>
      <c r="J198" s="11">
        <v>35887.5</v>
      </c>
      <c r="K198" s="11">
        <v>125437.5</v>
      </c>
      <c r="L198" s="9">
        <f t="shared" si="6"/>
        <v>0.16725000000000001</v>
      </c>
      <c r="M198" s="9">
        <f t="shared" si="7"/>
        <v>8.3625000000000005E-2</v>
      </c>
    </row>
    <row r="199" spans="1:13" x14ac:dyDescent="0.2">
      <c r="A199" s="6" t="s">
        <v>14</v>
      </c>
      <c r="B199" s="7">
        <v>2000</v>
      </c>
      <c r="C199" s="8">
        <v>12.47</v>
      </c>
      <c r="D199" s="8">
        <v>5</v>
      </c>
      <c r="E199" s="8">
        <v>17.47</v>
      </c>
      <c r="F199" s="8">
        <v>12.35</v>
      </c>
      <c r="G199" s="8">
        <v>4.95</v>
      </c>
      <c r="H199" s="8">
        <v>17.3</v>
      </c>
      <c r="I199" s="7">
        <v>24700</v>
      </c>
      <c r="J199" s="7">
        <v>9900</v>
      </c>
      <c r="K199" s="7">
        <v>34600</v>
      </c>
      <c r="L199" s="9">
        <f t="shared" si="6"/>
        <v>1.038</v>
      </c>
      <c r="M199" s="9">
        <f t="shared" si="7"/>
        <v>0.51900000000000002</v>
      </c>
    </row>
    <row r="200" spans="1:13" ht="26" x14ac:dyDescent="0.2">
      <c r="A200" s="10" t="s">
        <v>160</v>
      </c>
      <c r="B200" s="11">
        <v>1500</v>
      </c>
      <c r="C200" s="12">
        <v>12.46</v>
      </c>
      <c r="D200" s="12">
        <v>5</v>
      </c>
      <c r="E200" s="12">
        <v>17.46</v>
      </c>
      <c r="F200" s="12">
        <v>27.5</v>
      </c>
      <c r="G200" s="12">
        <v>11.03</v>
      </c>
      <c r="H200" s="12">
        <v>38.53</v>
      </c>
      <c r="I200" s="11">
        <v>41250</v>
      </c>
      <c r="J200" s="11">
        <v>16541.25</v>
      </c>
      <c r="K200" s="11">
        <v>57791.25</v>
      </c>
      <c r="L200" s="9">
        <f t="shared" si="6"/>
        <v>2.3116499999999998</v>
      </c>
      <c r="M200" s="9">
        <f t="shared" si="7"/>
        <v>1.1558249999999999</v>
      </c>
    </row>
    <row r="201" spans="1:13" x14ac:dyDescent="0.2">
      <c r="A201" s="6" t="s">
        <v>9</v>
      </c>
      <c r="B201" s="7">
        <v>11000</v>
      </c>
      <c r="C201" s="8">
        <v>12.46</v>
      </c>
      <c r="D201" s="8">
        <v>5</v>
      </c>
      <c r="E201" s="8">
        <v>17.46</v>
      </c>
      <c r="F201" s="8">
        <v>5.84</v>
      </c>
      <c r="G201" s="8">
        <v>2.34</v>
      </c>
      <c r="H201" s="8">
        <v>8.18</v>
      </c>
      <c r="I201" s="7">
        <v>64240</v>
      </c>
      <c r="J201" s="7">
        <v>25767.5</v>
      </c>
      <c r="K201" s="7">
        <v>90007.5</v>
      </c>
      <c r="L201" s="9">
        <f t="shared" si="6"/>
        <v>0.49095</v>
      </c>
      <c r="M201" s="9">
        <f t="shared" si="7"/>
        <v>0.245475</v>
      </c>
    </row>
    <row r="202" spans="1:13" x14ac:dyDescent="0.2">
      <c r="A202" s="10" t="s">
        <v>176</v>
      </c>
      <c r="B202" s="11">
        <v>45000</v>
      </c>
      <c r="C202" s="12">
        <v>12.43</v>
      </c>
      <c r="D202" s="12">
        <v>5</v>
      </c>
      <c r="E202" s="12">
        <v>17.43</v>
      </c>
      <c r="F202" s="12">
        <v>0.69</v>
      </c>
      <c r="G202" s="12">
        <v>0.28000000000000003</v>
      </c>
      <c r="H202" s="12">
        <v>0.97</v>
      </c>
      <c r="I202" s="11">
        <v>31050</v>
      </c>
      <c r="J202" s="11">
        <v>12487.5</v>
      </c>
      <c r="K202" s="11">
        <v>43537.5</v>
      </c>
      <c r="L202" s="9">
        <f t="shared" si="6"/>
        <v>5.8049999999999997E-2</v>
      </c>
      <c r="M202" s="9">
        <f t="shared" si="7"/>
        <v>2.9024999999999999E-2</v>
      </c>
    </row>
    <row r="203" spans="1:13" x14ac:dyDescent="0.2">
      <c r="A203" s="6" t="s">
        <v>40</v>
      </c>
      <c r="B203" s="8">
        <v>800</v>
      </c>
      <c r="C203" s="8">
        <v>12.35</v>
      </c>
      <c r="D203" s="8">
        <v>5</v>
      </c>
      <c r="E203" s="8">
        <v>17.350000000000001</v>
      </c>
      <c r="F203" s="8">
        <v>74.3</v>
      </c>
      <c r="G203" s="8">
        <v>30.07</v>
      </c>
      <c r="H203" s="8">
        <v>104.37</v>
      </c>
      <c r="I203" s="7">
        <v>59440</v>
      </c>
      <c r="J203" s="7">
        <v>24058</v>
      </c>
      <c r="K203" s="7">
        <v>83498</v>
      </c>
      <c r="L203" s="9">
        <f t="shared" si="6"/>
        <v>6.2623500000000005</v>
      </c>
      <c r="M203" s="9">
        <f t="shared" si="7"/>
        <v>3.1311750000000003</v>
      </c>
    </row>
    <row r="204" spans="1:13" ht="26" x14ac:dyDescent="0.2">
      <c r="A204" s="10" t="s">
        <v>3</v>
      </c>
      <c r="B204" s="12">
        <v>110</v>
      </c>
      <c r="C204" s="12">
        <v>7.07</v>
      </c>
      <c r="D204" s="12">
        <v>3</v>
      </c>
      <c r="E204" s="12">
        <v>10.07</v>
      </c>
      <c r="F204" s="12">
        <v>340.32</v>
      </c>
      <c r="G204" s="12">
        <v>144.4</v>
      </c>
      <c r="H204" s="12">
        <v>484.72</v>
      </c>
      <c r="I204" s="11">
        <v>37435</v>
      </c>
      <c r="J204" s="11">
        <v>15883.56</v>
      </c>
      <c r="K204" s="11">
        <v>53318.559999999998</v>
      </c>
      <c r="L204" s="9">
        <f t="shared" si="6"/>
        <v>29.082850909090904</v>
      </c>
      <c r="M204" s="9">
        <f t="shared" si="7"/>
        <v>14.541425454545452</v>
      </c>
    </row>
    <row r="205" spans="1:13" x14ac:dyDescent="0.2">
      <c r="A205" s="6" t="s">
        <v>2</v>
      </c>
      <c r="B205" s="8">
        <v>50</v>
      </c>
      <c r="C205" s="8">
        <v>7.01</v>
      </c>
      <c r="D205" s="8">
        <v>3</v>
      </c>
      <c r="E205" s="8">
        <v>10.01</v>
      </c>
      <c r="F205" s="8">
        <v>998.06</v>
      </c>
      <c r="G205" s="8">
        <v>426.93</v>
      </c>
      <c r="H205" s="7">
        <v>1424.99</v>
      </c>
      <c r="I205" s="7">
        <v>49903</v>
      </c>
      <c r="J205" s="7">
        <v>21346.5</v>
      </c>
      <c r="K205" s="7">
        <v>71249.5</v>
      </c>
      <c r="L205" s="9">
        <f t="shared" si="6"/>
        <v>85.499400000000009</v>
      </c>
      <c r="M205" s="9">
        <f t="shared" si="7"/>
        <v>42.749700000000004</v>
      </c>
    </row>
    <row r="206" spans="1:13" x14ac:dyDescent="0.2">
      <c r="A206" s="10" t="s">
        <v>1</v>
      </c>
      <c r="B206" s="12">
        <v>75</v>
      </c>
      <c r="C206" s="12">
        <v>7.01</v>
      </c>
      <c r="D206" s="12">
        <v>3</v>
      </c>
      <c r="E206" s="12">
        <v>10.01</v>
      </c>
      <c r="F206" s="12">
        <v>755.43</v>
      </c>
      <c r="G206" s="12">
        <v>323.02999999999997</v>
      </c>
      <c r="H206" s="11">
        <v>1078.46</v>
      </c>
      <c r="I206" s="11">
        <v>56657</v>
      </c>
      <c r="J206" s="11">
        <v>24226.880000000001</v>
      </c>
      <c r="K206" s="11">
        <v>80883.88</v>
      </c>
      <c r="L206" s="9">
        <f t="shared" si="6"/>
        <v>64.707104000000001</v>
      </c>
      <c r="M206" s="9">
        <f t="shared" si="7"/>
        <v>32.353552000000001</v>
      </c>
    </row>
    <row r="207" spans="1:13" ht="26" x14ac:dyDescent="0.2">
      <c r="A207" s="6" t="s">
        <v>0</v>
      </c>
      <c r="B207" s="8">
        <v>20</v>
      </c>
      <c r="C207" s="8">
        <v>7</v>
      </c>
      <c r="D207" s="8">
        <v>3</v>
      </c>
      <c r="E207" s="8">
        <v>10</v>
      </c>
      <c r="F207" s="7">
        <v>1887.5</v>
      </c>
      <c r="G207" s="8">
        <v>808.28</v>
      </c>
      <c r="H207" s="7">
        <v>2695.78</v>
      </c>
      <c r="I207" s="7">
        <v>37750</v>
      </c>
      <c r="J207" s="7">
        <v>16165.62</v>
      </c>
      <c r="K207" s="7">
        <v>53915.62</v>
      </c>
      <c r="L207" s="9">
        <f t="shared" si="6"/>
        <v>161.74686</v>
      </c>
      <c r="M207" s="9">
        <f t="shared" si="7"/>
        <v>80.873429999999999</v>
      </c>
    </row>
    <row r="208" spans="1:13" x14ac:dyDescent="0.2">
      <c r="A208" s="23" t="s">
        <v>244</v>
      </c>
      <c r="B208" s="23"/>
      <c r="C208" s="23"/>
      <c r="D208" s="23"/>
      <c r="E208" s="23"/>
      <c r="F208" s="23"/>
      <c r="G208" s="23"/>
      <c r="H208" s="23"/>
      <c r="I208" s="23"/>
      <c r="J208" s="23"/>
      <c r="K208" s="23"/>
      <c r="L208" s="9" t="e">
        <f t="shared" si="6"/>
        <v>#DIV/0!</v>
      </c>
      <c r="M208" s="9" t="e">
        <f t="shared" si="7"/>
        <v>#DIV/0!</v>
      </c>
    </row>
    <row r="209" spans="1:13" ht="45" customHeight="1" x14ac:dyDescent="0.2">
      <c r="A209" s="24" t="s">
        <v>245</v>
      </c>
      <c r="B209" s="24"/>
      <c r="C209" s="24"/>
      <c r="D209" s="24"/>
      <c r="E209" s="24"/>
      <c r="F209" s="24"/>
      <c r="G209" s="24"/>
      <c r="H209" s="24"/>
      <c r="I209" s="24"/>
      <c r="J209" s="24"/>
      <c r="K209" s="24"/>
      <c r="L209" s="9" t="e">
        <f t="shared" si="6"/>
        <v>#DIV/0!</v>
      </c>
      <c r="M209" s="9" t="e">
        <f t="shared" si="7"/>
        <v>#DIV/0!</v>
      </c>
    </row>
    <row r="210" spans="1:13" x14ac:dyDescent="0.2">
      <c r="A210" s="25"/>
      <c r="B210" s="25"/>
      <c r="C210" s="25"/>
      <c r="D210" s="25"/>
      <c r="E210" s="25"/>
      <c r="F210" s="25"/>
      <c r="G210" s="25"/>
      <c r="H210" s="25"/>
      <c r="I210" s="25"/>
      <c r="J210" s="25"/>
      <c r="K210" s="25"/>
      <c r="L210" s="9" t="e">
        <f t="shared" si="6"/>
        <v>#DIV/0!</v>
      </c>
      <c r="M210" s="9" t="e">
        <f t="shared" si="7"/>
        <v>#DIV/0!</v>
      </c>
    </row>
  </sheetData>
  <mergeCells count="4">
    <mergeCell ref="A1:K1"/>
    <mergeCell ref="A208:K208"/>
    <mergeCell ref="A209:K209"/>
    <mergeCell ref="A210:K2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tabSelected="1" workbookViewId="0">
      <selection activeCell="A5" sqref="A5"/>
    </sheetView>
  </sheetViews>
  <sheetFormatPr baseColWidth="10" defaultColWidth="8.83203125" defaultRowHeight="15" x14ac:dyDescent="0.2"/>
  <sheetData>
    <row r="1" spans="1:1" x14ac:dyDescent="0.2">
      <c r="A1" t="s">
        <v>205</v>
      </c>
    </row>
    <row r="2" spans="1:1" x14ac:dyDescent="0.2">
      <c r="A2" t="s">
        <v>206</v>
      </c>
    </row>
    <row r="3" spans="1:1" x14ac:dyDescent="0.2">
      <c r="A3" t="s">
        <v>207</v>
      </c>
    </row>
    <row r="4" spans="1:1" x14ac:dyDescent="0.2">
      <c r="A4" t="s">
        <v>208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368"/>
  <sheetViews>
    <sheetView workbookViewId="0">
      <pane xSplit="1" ySplit="2" topLeftCell="B3" activePane="bottomRight" state="frozen"/>
      <selection pane="topRight" activeCell="B1" sqref="B1"/>
      <selection pane="bottomLeft" activeCell="A3" sqref="A3"/>
      <selection pane="bottomRight" activeCell="K36" sqref="K36"/>
    </sheetView>
  </sheetViews>
  <sheetFormatPr baseColWidth="10" defaultColWidth="8.83203125" defaultRowHeight="15" x14ac:dyDescent="0.2"/>
  <cols>
    <col min="1" max="1" customWidth="true" width="11.83203125" collapsed="true"/>
    <col min="6" max="6" bestFit="true" customWidth="true" width="11.6640625" collapsed="true"/>
    <col min="7" max="7" bestFit="true" customWidth="true" width="15.5" collapsed="true"/>
    <col min="21" max="21" bestFit="true" customWidth="true" width="9.5" collapsed="true"/>
    <col min="24" max="24" customWidth="true" width="6.1640625" collapsed="true"/>
    <col min="25" max="25" bestFit="true" customWidth="true" width="5.1640625" collapsed="true"/>
    <col min="26" max="26" customWidth="true" width="6.5" collapsed="true"/>
  </cols>
  <sheetData>
    <row r="1" spans="1:26" x14ac:dyDescent="0.2">
      <c r="E1" t="s">
        <v>242</v>
      </c>
    </row>
    <row r="2" spans="1:26" ht="96" x14ac:dyDescent="0.2">
      <c r="A2" s="2" t="s">
        <v>0</v>
      </c>
      <c r="B2" s="2" t="s">
        <v>223</v>
      </c>
      <c r="C2" s="2"/>
      <c r="D2" s="16" t="s">
        <v>209</v>
      </c>
      <c r="E2" s="15" t="s">
        <v>210</v>
      </c>
      <c r="F2" s="15" t="s">
        <v>214</v>
      </c>
      <c r="G2" s="2" t="s">
        <v>213</v>
      </c>
      <c r="H2" s="2" t="s">
        <v>218</v>
      </c>
      <c r="I2" s="2" t="s">
        <v>211</v>
      </c>
      <c r="J2" s="15" t="s">
        <v>212</v>
      </c>
      <c r="K2" s="15" t="s">
        <v>217</v>
      </c>
      <c r="L2" s="2" t="s">
        <v>219</v>
      </c>
      <c r="M2" s="2" t="s">
        <v>220</v>
      </c>
      <c r="N2" s="2" t="s">
        <v>221</v>
      </c>
      <c r="O2" s="2" t="s">
        <v>222</v>
      </c>
      <c r="P2" s="1" t="s">
        <v>224</v>
      </c>
      <c r="Q2" s="1" t="s">
        <v>225</v>
      </c>
      <c r="R2" s="16" t="s">
        <v>226</v>
      </c>
      <c r="S2" s="16" t="s">
        <v>226</v>
      </c>
      <c r="T2" s="16" t="s">
        <v>243</v>
      </c>
      <c r="U2" s="14" t="s">
        <v>241</v>
      </c>
    </row>
    <row r="3" spans="1:26" x14ac:dyDescent="0.2">
      <c r="A3" t="s">
        <v>183</v>
      </c>
      <c r="B3">
        <v>5</v>
      </c>
      <c r="C3" t="s">
        <v>215</v>
      </c>
      <c r="E3" t="n">
        <v>101.94999694824219</v>
      </c>
      <c r="F3" s="17">
        <v>43565</v>
      </c>
      <c r="G3" s="17">
        <v>43580</v>
      </c>
      <c r="H3">
        <f t="shared" ref="H3:H16" si="0">G3-F3</f>
        <v>15</v>
      </c>
      <c r="I3" t="n">
        <v>100.0</v>
      </c>
      <c r="J3" t="n">
        <v>5.349999904632568</v>
      </c>
      <c r="K3" t="n">
        <v>50.0</v>
      </c>
      <c r="L3" t="n">
        <v>10.0</v>
      </c>
      <c r="M3" t="n">
        <v>111.94999694824219</v>
      </c>
      <c r="N3" t="n">
        <v>121.94999694824219</v>
      </c>
      <c r="O3" t="n">
        <v>131.9499969482422</v>
      </c>
      <c r="P3" t="n">
        <v>120.0</v>
      </c>
      <c r="Q3" t="n">
        <v>130.0</v>
      </c>
      <c r="U3" s="13"/>
      <c r="V3" s="18"/>
      <c r="W3" s="18"/>
      <c r="X3" s="19"/>
      <c r="Y3" s="19"/>
      <c r="Z3" s="19"/>
    </row>
    <row r="4" spans="1:26" x14ac:dyDescent="0.2">
      <c r="A4" t="s">
        <v>183</v>
      </c>
      <c r="B4">
        <v>5</v>
      </c>
      <c r="C4" t="s">
        <v>216</v>
      </c>
      <c r="E4" t="n">
        <v>101.94999694824219</v>
      </c>
      <c r="F4" s="17">
        <v>43565</v>
      </c>
      <c r="G4" s="17">
        <v>43580</v>
      </c>
      <c r="H4">
        <f t="shared" si="0"/>
        <v>15</v>
      </c>
      <c r="I4" t="n">
        <v>100.0</v>
      </c>
      <c r="J4" t="n">
        <v>2.5999999046325684</v>
      </c>
      <c r="K4" t="n">
        <v>45.0</v>
      </c>
      <c r="L4" t="n">
        <v>9.0</v>
      </c>
      <c r="M4" t="n">
        <v>92.94999694824219</v>
      </c>
      <c r="N4" t="n">
        <v>83.94999694824219</v>
      </c>
      <c r="O4" t="n">
        <v>74.94999694824219</v>
      </c>
      <c r="P4" t="n">
        <v>85.0</v>
      </c>
      <c r="Q4" t="n">
        <v>75.0</v>
      </c>
      <c r="U4" s="13"/>
      <c r="V4" s="18"/>
      <c r="W4" s="18"/>
      <c r="X4" s="19"/>
      <c r="Y4" s="19"/>
      <c r="Z4" s="19"/>
    </row>
    <row r="5" spans="1:26" x14ac:dyDescent="0.2">
      <c r="A5" t="s">
        <v>182</v>
      </c>
      <c r="B5">
        <v>5</v>
      </c>
      <c r="C5" t="s">
        <v>215</v>
      </c>
      <c r="E5" t="n">
        <v>215.8000030517578</v>
      </c>
      <c r="F5" s="17">
        <v>43565</v>
      </c>
      <c r="G5" s="17">
        <v>43580</v>
      </c>
      <c r="H5">
        <f t="shared" si="0"/>
        <v>15</v>
      </c>
      <c r="I5" t="n">
        <v>215.0</v>
      </c>
      <c r="J5" t="n">
        <v>8.5</v>
      </c>
      <c r="K5" t="n">
        <v>44.0</v>
      </c>
      <c r="L5" t="n">
        <v>19.0</v>
      </c>
      <c r="M5" t="n">
        <v>234.8000030517578</v>
      </c>
      <c r="N5" t="n">
        <v>253.8000030517578</v>
      </c>
      <c r="O5" t="n">
        <v>272.79998779296875</v>
      </c>
      <c r="P5" t="n">
        <v>255.0</v>
      </c>
      <c r="Q5" t="n">
        <v>275.0</v>
      </c>
      <c r="U5" s="13"/>
      <c r="V5" s="18"/>
      <c r="W5" s="18"/>
      <c r="X5" s="19"/>
      <c r="Y5" s="19"/>
      <c r="Z5" s="19"/>
    </row>
    <row r="6" spans="1:26" x14ac:dyDescent="0.2">
      <c r="A6" t="s">
        <v>182</v>
      </c>
      <c r="B6">
        <v>5</v>
      </c>
      <c r="C6" t="s">
        <v>216</v>
      </c>
      <c r="E6" t="n">
        <v>215.8000030517578</v>
      </c>
      <c r="F6" s="17">
        <v>43565</v>
      </c>
      <c r="G6" s="17">
        <v>43580</v>
      </c>
      <c r="H6">
        <f t="shared" si="0"/>
        <v>15</v>
      </c>
      <c r="I6" t="n">
        <v>215.0</v>
      </c>
      <c r="J6" t="n">
        <v>6.900000095367432</v>
      </c>
      <c r="K6" t="n">
        <v>44.0</v>
      </c>
      <c r="L6" t="n">
        <v>19.0</v>
      </c>
      <c r="M6" t="n">
        <v>196.8000030517578</v>
      </c>
      <c r="N6" t="n">
        <v>177.8000030517578</v>
      </c>
      <c r="O6" t="n">
        <v>158.8000030517578</v>
      </c>
      <c r="P6" t="n">
        <v>180.0</v>
      </c>
      <c r="Q6" t="n">
        <v>160.0</v>
      </c>
      <c r="U6" s="13"/>
      <c r="V6" s="18"/>
      <c r="W6" s="18"/>
      <c r="X6" s="19"/>
      <c r="Y6" s="19"/>
      <c r="Z6" s="19"/>
    </row>
    <row r="7" spans="1:26" x14ac:dyDescent="0.2">
      <c r="A7" t="s">
        <v>26</v>
      </c>
      <c r="B7">
        <v>2.5</v>
      </c>
      <c r="C7" t="s">
        <v>215</v>
      </c>
      <c r="E7" t="n">
        <v>95.5999984741211</v>
      </c>
      <c r="F7" s="17">
        <v>43565</v>
      </c>
      <c r="G7" s="17">
        <v>43580</v>
      </c>
      <c r="H7">
        <f t="shared" si="0"/>
        <v>15</v>
      </c>
      <c r="I7" t="n">
        <v>95.0</v>
      </c>
      <c r="J7" t="n">
        <v>4.099999904632568</v>
      </c>
      <c r="K7" t="n">
        <v>47.0</v>
      </c>
      <c r="L7" t="n">
        <v>9.0</v>
      </c>
      <c r="M7" t="n">
        <v>104.5999984741211</v>
      </c>
      <c r="N7" t="n">
        <v>113.5999984741211</v>
      </c>
      <c r="O7" t="n">
        <v>122.5999984741211</v>
      </c>
      <c r="P7" t="n">
        <v>112.5</v>
      </c>
      <c r="Q7" t="n">
        <v>122.5</v>
      </c>
      <c r="U7" s="13"/>
      <c r="V7" s="18"/>
      <c r="W7" s="18"/>
      <c r="X7" s="19"/>
      <c r="Y7" s="19"/>
      <c r="Z7" s="19"/>
    </row>
    <row r="8" spans="1:26" x14ac:dyDescent="0.2">
      <c r="A8" t="s">
        <v>26</v>
      </c>
      <c r="B8">
        <v>2.5</v>
      </c>
      <c r="C8" t="s">
        <v>216</v>
      </c>
      <c r="E8" t="n">
        <v>95.5999984741211</v>
      </c>
      <c r="F8" s="17">
        <v>43565</v>
      </c>
      <c r="G8" s="17">
        <v>43580</v>
      </c>
      <c r="H8">
        <f t="shared" si="0"/>
        <v>15</v>
      </c>
      <c r="I8" t="n">
        <v>95.0</v>
      </c>
      <c r="J8" t="n">
        <v>3.0999999046325684</v>
      </c>
      <c r="K8" t="n">
        <v>46.0</v>
      </c>
      <c r="L8" t="n">
        <v>9.0</v>
      </c>
      <c r="M8" t="n">
        <v>86.5999984741211</v>
      </c>
      <c r="N8" t="n">
        <v>77.5999984741211</v>
      </c>
      <c r="O8" t="n">
        <v>68.5999984741211</v>
      </c>
      <c r="P8" t="n">
        <v>77.5</v>
      </c>
      <c r="Q8" t="n">
        <v>67.5</v>
      </c>
      <c r="U8" s="13"/>
      <c r="V8" s="18"/>
      <c r="W8" s="18"/>
      <c r="X8" s="19"/>
      <c r="Y8" s="19"/>
      <c r="Z8" s="19"/>
    </row>
    <row r="9" spans="1:26" x14ac:dyDescent="0.2">
      <c r="A9" t="s">
        <v>31</v>
      </c>
      <c r="B9">
        <v>10</v>
      </c>
      <c r="C9" t="s">
        <v>215</v>
      </c>
      <c r="E9" t="n">
        <v>338.45001220703125</v>
      </c>
      <c r="F9" s="17">
        <v>43565</v>
      </c>
      <c r="G9" s="17">
        <v>43580</v>
      </c>
      <c r="H9">
        <f t="shared" si="0"/>
        <v>15</v>
      </c>
      <c r="I9" t="n">
        <v>340.0</v>
      </c>
      <c r="J9" t="n">
        <v>10.25</v>
      </c>
      <c r="K9" t="n">
        <v>38.0</v>
      </c>
      <c r="L9" t="n">
        <v>26.0</v>
      </c>
      <c r="M9" t="n">
        <v>364.45001220703125</v>
      </c>
      <c r="N9" t="n">
        <v>390.45001220703125</v>
      </c>
      <c r="O9" t="n">
        <v>416.45001220703125</v>
      </c>
      <c r="P9" t="n">
        <v>390.0</v>
      </c>
      <c r="Q9" t="n">
        <v>420.0</v>
      </c>
      <c r="U9" s="13"/>
      <c r="V9" s="18"/>
      <c r="W9" s="18"/>
      <c r="X9" s="19"/>
      <c r="Y9" s="19"/>
      <c r="Z9" s="19"/>
    </row>
    <row r="10" spans="1:26" x14ac:dyDescent="0.2">
      <c r="A10" t="s">
        <v>31</v>
      </c>
      <c r="B10">
        <v>10</v>
      </c>
      <c r="C10" t="s">
        <v>216</v>
      </c>
      <c r="E10" t="n">
        <v>338.45001220703125</v>
      </c>
      <c r="F10" s="17">
        <v>43565</v>
      </c>
      <c r="G10" s="17">
        <v>43580</v>
      </c>
      <c r="H10">
        <f t="shared" si="0"/>
        <v>15</v>
      </c>
      <c r="I10" t="n">
        <v>340.0</v>
      </c>
      <c r="J10" t="n">
        <v>10.5</v>
      </c>
      <c r="K10" t="n">
        <v>38.0</v>
      </c>
      <c r="L10" t="n">
        <v>26.0</v>
      </c>
      <c r="M10" t="n">
        <v>312.45001220703125</v>
      </c>
      <c r="N10" t="n">
        <v>286.45001220703125</v>
      </c>
      <c r="O10" t="n">
        <v>260.45001220703125</v>
      </c>
      <c r="P10" t="n">
        <v>290.0</v>
      </c>
      <c r="Q10" t="n">
        <v>260.0</v>
      </c>
      <c r="U10" s="13"/>
      <c r="V10" s="18"/>
      <c r="W10" s="18"/>
      <c r="X10" s="19"/>
      <c r="Y10" s="19"/>
      <c r="Z10" s="19"/>
    </row>
    <row r="11" spans="1:26" x14ac:dyDescent="0.2">
      <c r="A11" t="s">
        <v>134</v>
      </c>
      <c r="B11">
        <v>1</v>
      </c>
      <c r="C11" t="s">
        <v>215</v>
      </c>
      <c r="E11" t="n">
        <v>60.75</v>
      </c>
      <c r="F11" s="17">
        <v>43565</v>
      </c>
      <c r="G11" s="17">
        <v>43580</v>
      </c>
      <c r="H11">
        <f t="shared" si="0"/>
        <v>15</v>
      </c>
      <c r="I11" t="n">
        <v>61.0</v>
      </c>
      <c r="J11" t="n">
        <v>2.3499999046325684</v>
      </c>
      <c r="K11" t="n">
        <v>48.0</v>
      </c>
      <c r="L11" t="n">
        <v>6.0</v>
      </c>
      <c r="M11" t="n">
        <v>66.75</v>
      </c>
      <c r="N11" t="n">
        <v>72.75</v>
      </c>
      <c r="O11" t="n">
        <v>78.75</v>
      </c>
      <c r="P11" t="n">
        <v>73.0</v>
      </c>
      <c r="Q11" t="n">
        <v>79.0</v>
      </c>
      <c r="U11" s="13"/>
      <c r="V11" s="18"/>
      <c r="W11" s="18"/>
      <c r="X11" s="19"/>
      <c r="Y11" s="19"/>
      <c r="Z11" s="19"/>
    </row>
    <row r="12" spans="1:26" x14ac:dyDescent="0.2">
      <c r="A12" t="s">
        <v>134</v>
      </c>
      <c r="B12">
        <v>1</v>
      </c>
      <c r="C12" t="s">
        <v>216</v>
      </c>
      <c r="E12" t="n">
        <v>60.75</v>
      </c>
      <c r="F12" s="17">
        <v>43565</v>
      </c>
      <c r="G12" s="17">
        <v>43580</v>
      </c>
      <c r="H12">
        <f t="shared" si="0"/>
        <v>15</v>
      </c>
      <c r="I12" t="n">
        <v>61.0</v>
      </c>
      <c r="J12" t="n">
        <v>2.299999952316284</v>
      </c>
      <c r="K12" t="n">
        <v>47.0</v>
      </c>
      <c r="L12" t="n">
        <v>6.0</v>
      </c>
      <c r="M12" t="n">
        <v>54.75</v>
      </c>
      <c r="N12" t="n">
        <v>48.75</v>
      </c>
      <c r="O12" t="n">
        <v>42.75</v>
      </c>
      <c r="P12" t="n">
        <v>49.0</v>
      </c>
      <c r="Q12" t="n">
        <v>43.0</v>
      </c>
      <c r="U12" s="13"/>
      <c r="V12" s="18"/>
      <c r="W12" s="18"/>
      <c r="X12" s="19"/>
      <c r="Y12" s="19"/>
      <c r="Z12" s="19"/>
    </row>
    <row r="13" spans="1:26" x14ac:dyDescent="0.2">
      <c r="A13" t="s">
        <v>204</v>
      </c>
      <c r="B13">
        <v>10</v>
      </c>
      <c r="C13" t="s">
        <v>215</v>
      </c>
      <c r="E13" t="n">
        <v>412.29998779296875</v>
      </c>
      <c r="F13" s="17">
        <v>43565</v>
      </c>
      <c r="G13" s="17">
        <v>43580</v>
      </c>
      <c r="H13">
        <f t="shared" si="0"/>
        <v>15</v>
      </c>
      <c r="I13" t="n">
        <v>410.0</v>
      </c>
      <c r="J13" t="n">
        <v>19.75</v>
      </c>
      <c r="K13" t="n">
        <v>55.0</v>
      </c>
      <c r="L13" t="n">
        <v>46.0</v>
      </c>
      <c r="M13" t="n">
        <v>458.29998779296875</v>
      </c>
      <c r="N13" t="n">
        <v>504.29998779296875</v>
      </c>
      <c r="O13" t="n">
        <v>550.2999877929688</v>
      </c>
      <c r="P13" t="n">
        <v>500.0</v>
      </c>
      <c r="Q13" t="n">
        <v>550.0</v>
      </c>
      <c r="U13" s="13"/>
      <c r="V13" s="18"/>
      <c r="W13" s="18"/>
      <c r="X13" s="19"/>
      <c r="Y13" s="19"/>
      <c r="Z13" s="19"/>
    </row>
    <row r="14" spans="1:26" x14ac:dyDescent="0.2">
      <c r="A14" t="s">
        <v>204</v>
      </c>
      <c r="B14">
        <v>10</v>
      </c>
      <c r="C14" t="s">
        <v>216</v>
      </c>
      <c r="E14" t="n">
        <v>412.29998779296875</v>
      </c>
      <c r="F14" s="17">
        <v>43565</v>
      </c>
      <c r="G14" s="17">
        <v>43580</v>
      </c>
      <c r="H14">
        <f t="shared" si="0"/>
        <v>15</v>
      </c>
      <c r="I14" t="n">
        <v>410.0</v>
      </c>
      <c r="J14" t="n">
        <v>16.200000762939453</v>
      </c>
      <c r="K14" t="n">
        <v>55.0</v>
      </c>
      <c r="L14" t="n">
        <v>46.0</v>
      </c>
      <c r="M14" t="n">
        <v>366.29998779296875</v>
      </c>
      <c r="N14" t="n">
        <v>320.29998779296875</v>
      </c>
      <c r="O14" t="n">
        <v>274.29998779296875</v>
      </c>
      <c r="P14" t="n">
        <v>320.0</v>
      </c>
      <c r="Q14" t="n">
        <v>270.0</v>
      </c>
      <c r="U14" s="13"/>
      <c r="V14" s="18"/>
      <c r="W14" s="18"/>
      <c r="X14" s="19"/>
      <c r="Y14" s="19"/>
      <c r="Z14" s="19"/>
    </row>
    <row r="15" spans="1:26" x14ac:dyDescent="0.2">
      <c r="A15" t="s">
        <v>76</v>
      </c>
      <c r="B15">
        <v>50</v>
      </c>
      <c r="C15" t="s">
        <v>215</v>
      </c>
      <c r="E15" t="n">
        <v>2029.949951171875</v>
      </c>
      <c r="F15" s="17">
        <v>43565</v>
      </c>
      <c r="G15" s="17">
        <v>43580</v>
      </c>
      <c r="H15">
        <f t="shared" si="0"/>
        <v>15</v>
      </c>
      <c r="I15" t="n">
        <v>2050.0</v>
      </c>
      <c r="J15" t="n">
        <v>30.350000381469727</v>
      </c>
      <c r="K15" t="n">
        <v>22.0</v>
      </c>
      <c r="L15" t="n">
        <v>91.0</v>
      </c>
      <c r="M15" t="n">
        <v>2120.949951171875</v>
      </c>
      <c r="N15" t="n">
        <v>2211.949951171875</v>
      </c>
      <c r="O15" t="n">
        <v>2302.949951171875</v>
      </c>
      <c r="P15" t="n">
        <v>2200.0</v>
      </c>
      <c r="Q15" t="n">
        <v>2300.0</v>
      </c>
      <c r="U15" s="13"/>
      <c r="V15" s="18"/>
      <c r="W15" s="18"/>
      <c r="X15" s="19"/>
      <c r="Y15" s="19"/>
      <c r="Z15" s="19"/>
    </row>
    <row r="16" spans="1:26" x14ac:dyDescent="0.2">
      <c r="A16" t="s">
        <v>76</v>
      </c>
      <c r="B16">
        <v>50</v>
      </c>
      <c r="C16" t="s">
        <v>216</v>
      </c>
      <c r="E16" t="n">
        <v>2029.949951171875</v>
      </c>
      <c r="F16" s="17">
        <v>43565</v>
      </c>
      <c r="G16" s="17">
        <v>43580</v>
      </c>
      <c r="H16">
        <f t="shared" si="0"/>
        <v>15</v>
      </c>
      <c r="I16" t="n">
        <v>2050.0</v>
      </c>
      <c r="J16" t="n">
        <v>39.150001525878906</v>
      </c>
      <c r="K16" t="n">
        <v>20.0</v>
      </c>
      <c r="L16" t="n">
        <v>82.0</v>
      </c>
      <c r="M16" t="n">
        <v>1947.949951171875</v>
      </c>
      <c r="N16" t="n">
        <v>1865.949951171875</v>
      </c>
      <c r="O16" t="n">
        <v>1783.949951171875</v>
      </c>
      <c r="P16" t="n">
        <v>1850.0</v>
      </c>
      <c r="Q16" t="n">
        <v>1800.0</v>
      </c>
      <c r="U16" s="13"/>
      <c r="V16" s="18"/>
      <c r="W16" s="18"/>
      <c r="X16" s="19"/>
      <c r="Y16" s="19"/>
      <c r="Z16" s="19"/>
    </row>
    <row r="17" spans="1:26" x14ac:dyDescent="0.2">
      <c r="A17" t="s">
        <v>70</v>
      </c>
      <c r="B17">
        <v>20</v>
      </c>
      <c r="C17" t="s">
        <v>215</v>
      </c>
      <c r="E17" t="n">
        <v>663.7000122070312</v>
      </c>
      <c r="F17" s="17">
        <v>43565</v>
      </c>
      <c r="G17" s="17">
        <v>43580</v>
      </c>
      <c r="H17">
        <f t="shared" ref="H17:H80" si="1">G17-F17</f>
        <v>15</v>
      </c>
      <c r="I17" t="n">
        <v>660.0</v>
      </c>
      <c r="J17" t="n">
        <v>17.25</v>
      </c>
      <c r="K17" t="n">
        <v>26.0</v>
      </c>
      <c r="L17" t="n">
        <v>35.0</v>
      </c>
      <c r="M17" t="n">
        <v>698.7000122070312</v>
      </c>
      <c r="N17" t="n">
        <v>733.7000122070312</v>
      </c>
      <c r="O17" t="n">
        <v>768.7000122070312</v>
      </c>
      <c r="P17" t="n">
        <v>740.0</v>
      </c>
      <c r="Q17" t="n">
        <v>760.0</v>
      </c>
      <c r="U17" s="13"/>
      <c r="V17" s="18"/>
      <c r="W17" s="18"/>
      <c r="X17" s="19"/>
      <c r="Y17" s="19"/>
      <c r="Z17" s="19"/>
    </row>
    <row r="18" spans="1:26" x14ac:dyDescent="0.2">
      <c r="A18" t="s">
        <v>70</v>
      </c>
      <c r="B18">
        <v>20</v>
      </c>
      <c r="C18" t="s">
        <v>216</v>
      </c>
      <c r="E18" t="n">
        <v>663.7000122070312</v>
      </c>
      <c r="F18" s="17">
        <v>43565</v>
      </c>
      <c r="G18" s="17">
        <v>43580</v>
      </c>
      <c r="H18">
        <f t="shared" si="1"/>
        <v>15</v>
      </c>
      <c r="I18" t="n">
        <v>660.0</v>
      </c>
      <c r="J18" t="n">
        <v>9.800000190734863</v>
      </c>
      <c r="K18" t="n">
        <v>24.0</v>
      </c>
      <c r="L18" t="n">
        <v>32.0</v>
      </c>
      <c r="M18" t="n">
        <v>631.7000122070312</v>
      </c>
      <c r="N18" t="n">
        <v>599.7000122070312</v>
      </c>
      <c r="O18" t="n">
        <v>567.7000122070312</v>
      </c>
      <c r="P18" t="n">
        <v>600.0</v>
      </c>
      <c r="Q18" t="n">
        <v>560.0</v>
      </c>
      <c r="U18" s="13"/>
      <c r="V18" s="18"/>
      <c r="W18" s="18"/>
      <c r="X18" s="19"/>
      <c r="Y18" s="19"/>
      <c r="Z18" s="19"/>
    </row>
    <row r="19" spans="1:26" x14ac:dyDescent="0.2">
      <c r="A19" t="s">
        <v>19</v>
      </c>
      <c r="B19">
        <v>50</v>
      </c>
      <c r="C19" t="s">
        <v>215</v>
      </c>
      <c r="E19" t="n">
        <v>2941.25</v>
      </c>
      <c r="F19" s="17">
        <v>43565</v>
      </c>
      <c r="G19" s="17">
        <v>43580</v>
      </c>
      <c r="H19">
        <f t="shared" si="1"/>
        <v>15</v>
      </c>
      <c r="I19" t="n">
        <v>2950.0</v>
      </c>
      <c r="J19" t="n">
        <v>54.04999923706055</v>
      </c>
      <c r="K19" t="n">
        <v>22.0</v>
      </c>
      <c r="L19" t="n">
        <v>131.0</v>
      </c>
      <c r="M19" t="n">
        <v>3072.25</v>
      </c>
      <c r="N19" t="n">
        <v>3203.25</v>
      </c>
      <c r="O19" t="n">
        <v>3334.25</v>
      </c>
      <c r="P19" t="n">
        <v>3200.0</v>
      </c>
      <c r="Q19" t="n">
        <v>3350.0</v>
      </c>
      <c r="U19" s="13"/>
      <c r="V19" s="18"/>
      <c r="W19" s="18"/>
      <c r="X19" s="19"/>
      <c r="Y19" s="19"/>
      <c r="Z19" s="19"/>
    </row>
    <row r="20" spans="1:26" x14ac:dyDescent="0.2">
      <c r="A20" t="s">
        <v>19</v>
      </c>
      <c r="B20">
        <v>50</v>
      </c>
      <c r="C20" t="s">
        <v>216</v>
      </c>
      <c r="E20" t="n">
        <v>2941.25</v>
      </c>
      <c r="F20" s="17">
        <v>43565</v>
      </c>
      <c r="G20" s="17">
        <v>43580</v>
      </c>
      <c r="H20">
        <f t="shared" si="1"/>
        <v>15</v>
      </c>
      <c r="I20" t="n">
        <v>2950.0</v>
      </c>
      <c r="J20" t="n">
        <v>60.54999923706055</v>
      </c>
      <c r="K20" t="n">
        <v>26.0</v>
      </c>
      <c r="L20" t="n">
        <v>155.0</v>
      </c>
      <c r="M20" t="n">
        <v>2786.25</v>
      </c>
      <c r="N20" t="n">
        <v>2631.25</v>
      </c>
      <c r="O20" t="n">
        <v>2476.25</v>
      </c>
      <c r="P20" t="n">
        <v>2650.0</v>
      </c>
      <c r="Q20" t="n">
        <v>2500.0</v>
      </c>
      <c r="U20" s="13"/>
      <c r="V20" s="18"/>
      <c r="W20" s="18"/>
      <c r="X20" s="19"/>
      <c r="Y20" s="19"/>
      <c r="Z20" s="19"/>
    </row>
    <row r="21" spans="1:26" x14ac:dyDescent="0.2">
      <c r="A21" t="s">
        <v>152</v>
      </c>
      <c r="B21">
        <v>5</v>
      </c>
      <c r="C21" t="s">
        <v>215</v>
      </c>
      <c r="E21" t="n">
        <v>198.5</v>
      </c>
      <c r="F21" s="17">
        <v>43565</v>
      </c>
      <c r="G21" s="17">
        <v>43580</v>
      </c>
      <c r="H21">
        <f t="shared" si="1"/>
        <v>15</v>
      </c>
      <c r="I21" t="n">
        <v>200.0</v>
      </c>
      <c r="J21" t="n">
        <v>3.200000047683716</v>
      </c>
      <c r="K21" t="n">
        <v>22.0</v>
      </c>
      <c r="L21" t="n">
        <v>9.0</v>
      </c>
      <c r="M21" t="n">
        <v>207.5</v>
      </c>
      <c r="N21" t="n">
        <v>216.5</v>
      </c>
      <c r="O21" t="n">
        <v>225.5</v>
      </c>
      <c r="P21" t="n">
        <v>215.0</v>
      </c>
      <c r="Q21" t="n">
        <v>225.0</v>
      </c>
      <c r="U21" s="13"/>
      <c r="V21" s="18"/>
      <c r="W21" s="18"/>
      <c r="X21" s="19"/>
      <c r="Y21" s="19"/>
      <c r="Z21" s="19"/>
    </row>
    <row r="22" spans="1:26" x14ac:dyDescent="0.2">
      <c r="A22" t="s">
        <v>152</v>
      </c>
      <c r="B22">
        <v>5</v>
      </c>
      <c r="C22" t="s">
        <v>216</v>
      </c>
      <c r="E22" t="n">
        <v>198.5</v>
      </c>
      <c r="F22" s="17">
        <v>43565</v>
      </c>
      <c r="G22" s="17">
        <v>43580</v>
      </c>
      <c r="H22">
        <f t="shared" si="1"/>
        <v>15</v>
      </c>
      <c r="I22" t="n">
        <v>200.0</v>
      </c>
      <c r="J22" t="n">
        <v>3.799999952316284</v>
      </c>
      <c r="K22" t="n">
        <v>21.0</v>
      </c>
      <c r="L22" t="n">
        <v>8.0</v>
      </c>
      <c r="M22" t="n">
        <v>190.5</v>
      </c>
      <c r="N22" t="n">
        <v>182.5</v>
      </c>
      <c r="O22" t="n">
        <v>174.5</v>
      </c>
      <c r="P22" t="n">
        <v>185.0</v>
      </c>
      <c r="Q22" t="n">
        <v>175.0</v>
      </c>
      <c r="U22" s="13"/>
      <c r="V22" s="18"/>
      <c r="W22" s="18"/>
      <c r="X22" s="19"/>
      <c r="Y22" s="19"/>
      <c r="Z22" s="19"/>
    </row>
    <row r="23" spans="1:26" x14ac:dyDescent="0.2">
      <c r="A23" t="s">
        <v>88</v>
      </c>
      <c r="B23">
        <v>1</v>
      </c>
      <c r="C23" t="s">
        <v>215</v>
      </c>
      <c r="E23" t="n">
        <v>16.350000381469727</v>
      </c>
      <c r="F23" s="17">
        <v>43565</v>
      </c>
      <c r="G23" s="17">
        <v>43580</v>
      </c>
      <c r="H23">
        <f t="shared" si="1"/>
        <v>15</v>
      </c>
      <c r="I23" t="n">
        <v>16.0</v>
      </c>
      <c r="J23" t="n">
        <v>0.800000011920929</v>
      </c>
      <c r="K23" t="n">
        <v>40.0</v>
      </c>
      <c r="L23" t="n">
        <v>1.0</v>
      </c>
      <c r="M23" t="n">
        <v>17.350000381469727</v>
      </c>
      <c r="N23" t="n">
        <v>18.350000381469727</v>
      </c>
      <c r="O23" t="n">
        <v>19.350000381469727</v>
      </c>
      <c r="P23" t="n">
        <v>18.0</v>
      </c>
      <c r="Q23" t="n">
        <v>19.0</v>
      </c>
      <c r="U23" s="13"/>
      <c r="V23" s="18"/>
      <c r="W23" s="18"/>
      <c r="X23" s="19"/>
      <c r="Y23" s="19"/>
      <c r="Z23" s="19"/>
    </row>
    <row r="24" spans="1:26" x14ac:dyDescent="0.2">
      <c r="A24" t="s">
        <v>88</v>
      </c>
      <c r="B24">
        <v>1</v>
      </c>
      <c r="C24" t="s">
        <v>216</v>
      </c>
      <c r="E24" t="n">
        <v>16.350000381469727</v>
      </c>
      <c r="F24" s="17">
        <v>43565</v>
      </c>
      <c r="G24" s="17">
        <v>43580</v>
      </c>
      <c r="H24">
        <f t="shared" si="1"/>
        <v>15</v>
      </c>
      <c r="I24" t="n">
        <v>16.0</v>
      </c>
      <c r="J24" t="n">
        <v>0.800000011920929</v>
      </c>
      <c r="K24" t="n">
        <v>72.0</v>
      </c>
      <c r="L24" t="n">
        <v>2.0</v>
      </c>
      <c r="M24" t="n">
        <v>14.350000381469727</v>
      </c>
      <c r="N24" t="n">
        <v>12.350000381469727</v>
      </c>
      <c r="O24" t="n">
        <v>10.350000381469727</v>
      </c>
      <c r="P24" t="n">
        <v>12.0</v>
      </c>
      <c r="Q24" t="n">
        <v>10.0</v>
      </c>
      <c r="U24" s="13"/>
      <c r="V24" s="18"/>
      <c r="W24" s="18"/>
      <c r="X24" s="19"/>
      <c r="Y24" s="19"/>
      <c r="Z24" s="19"/>
    </row>
    <row r="25" spans="1:26" x14ac:dyDescent="0.2">
      <c r="A25" t="s">
        <v>186</v>
      </c>
      <c r="B25">
        <v>20</v>
      </c>
      <c r="C25" t="s">
        <v>215</v>
      </c>
      <c r="E25" t="n">
        <v>2043.6500244140625</v>
      </c>
      <c r="F25" s="17">
        <v>43565</v>
      </c>
      <c r="G25" s="17">
        <v>43580</v>
      </c>
      <c r="H25">
        <f t="shared" si="1"/>
        <v>15</v>
      </c>
      <c r="I25" t="n">
        <v>2040.0</v>
      </c>
      <c r="J25" t="n">
        <v>65.6500015258789</v>
      </c>
      <c r="K25" t="n">
        <v>36.0</v>
      </c>
      <c r="L25" t="n">
        <v>149.0</v>
      </c>
      <c r="M25" t="n">
        <v>2192.64990234375</v>
      </c>
      <c r="N25" t="n">
        <v>2341.64990234375</v>
      </c>
      <c r="O25" t="n">
        <v>2490.64990234375</v>
      </c>
      <c r="P25" t="n">
        <v>2340.0</v>
      </c>
      <c r="Q25" t="n">
        <v>2500.0</v>
      </c>
      <c r="U25" s="13"/>
      <c r="V25" s="18"/>
      <c r="W25" s="18"/>
      <c r="X25" s="19"/>
      <c r="Y25" s="19"/>
      <c r="Z25" s="19"/>
    </row>
    <row r="26" spans="1:26" x14ac:dyDescent="0.2">
      <c r="A26" t="s">
        <v>186</v>
      </c>
      <c r="B26">
        <v>20</v>
      </c>
      <c r="C26" t="s">
        <v>216</v>
      </c>
      <c r="E26" t="n">
        <v>2043.6500244140625</v>
      </c>
      <c r="F26" s="17">
        <v>43565</v>
      </c>
      <c r="G26" s="17">
        <v>43580</v>
      </c>
      <c r="H26">
        <f t="shared" si="1"/>
        <v>15</v>
      </c>
      <c r="I26" t="n">
        <v>2040.0</v>
      </c>
      <c r="J26" t="n">
        <v>47.0</v>
      </c>
      <c r="K26" t="n">
        <v>32.0</v>
      </c>
      <c r="L26" t="n">
        <v>133.0</v>
      </c>
      <c r="M26" t="n">
        <v>1910.6500244140625</v>
      </c>
      <c r="N26" t="n">
        <v>1777.6500244140625</v>
      </c>
      <c r="O26" t="n">
        <v>1644.6500244140625</v>
      </c>
      <c r="P26" t="n">
        <v>1780.0</v>
      </c>
      <c r="Q26" t="n">
        <v>1640.0</v>
      </c>
      <c r="U26" s="13"/>
      <c r="V26" s="18"/>
      <c r="W26" s="18"/>
      <c r="X26" s="19"/>
      <c r="Y26" s="19"/>
      <c r="Z26" s="19"/>
    </row>
    <row r="27" spans="1:26" x14ac:dyDescent="0.2">
      <c r="A27" t="s">
        <v>35</v>
      </c>
      <c r="B27">
        <v>20</v>
      </c>
      <c r="C27" t="s">
        <v>215</v>
      </c>
      <c r="E27" t="n">
        <v>359.0</v>
      </c>
      <c r="F27" s="17">
        <v>43565</v>
      </c>
      <c r="G27" s="17">
        <v>43580</v>
      </c>
      <c r="H27">
        <f t="shared" si="1"/>
        <v>15</v>
      </c>
      <c r="I27" t="n">
        <v>360.0</v>
      </c>
      <c r="J27" t="n">
        <v>11.300000190734863</v>
      </c>
      <c r="K27" t="n">
        <v>38.0</v>
      </c>
      <c r="L27" t="n">
        <v>28.0</v>
      </c>
      <c r="M27" t="n">
        <v>387.0</v>
      </c>
      <c r="N27" t="n">
        <v>415.0</v>
      </c>
      <c r="O27" t="n">
        <v>443.0</v>
      </c>
      <c r="P27" t="n">
        <v>420.0</v>
      </c>
      <c r="Q27" t="n">
        <v>440.0</v>
      </c>
      <c r="U27" s="13"/>
      <c r="V27" s="18"/>
      <c r="W27" s="18"/>
      <c r="X27" s="19"/>
      <c r="Y27" s="19"/>
      <c r="Z27" s="19"/>
    </row>
    <row r="28" spans="1:26" x14ac:dyDescent="0.2">
      <c r="A28" t="s">
        <v>35</v>
      </c>
      <c r="B28">
        <v>20</v>
      </c>
      <c r="C28" t="s">
        <v>216</v>
      </c>
      <c r="E28" t="n">
        <v>359.0</v>
      </c>
      <c r="F28" s="17">
        <v>43565</v>
      </c>
      <c r="G28" s="17">
        <v>43580</v>
      </c>
      <c r="H28">
        <f t="shared" si="1"/>
        <v>15</v>
      </c>
      <c r="I28" t="n">
        <v>360.0</v>
      </c>
      <c r="J28" t="n">
        <v>11.75</v>
      </c>
      <c r="K28" t="n">
        <v>41.0</v>
      </c>
      <c r="L28" t="n">
        <v>30.0</v>
      </c>
      <c r="M28" t="n">
        <v>329.0</v>
      </c>
      <c r="N28" t="n">
        <v>299.0</v>
      </c>
      <c r="O28" t="n">
        <v>269.0</v>
      </c>
      <c r="P28" t="n">
        <v>300.0</v>
      </c>
      <c r="Q28" t="n">
        <v>260.0</v>
      </c>
      <c r="U28" s="13"/>
      <c r="V28" s="18"/>
      <c r="W28" s="18"/>
      <c r="X28" s="19"/>
      <c r="Y28" s="19"/>
      <c r="Z28" s="19"/>
    </row>
    <row r="29" spans="1:26" x14ac:dyDescent="0.2">
      <c r="A29" t="s">
        <v>68</v>
      </c>
      <c r="B29">
        <v>1</v>
      </c>
      <c r="C29" t="s">
        <v>215</v>
      </c>
      <c r="E29" t="n">
        <v>18.600000381469727</v>
      </c>
      <c r="F29" s="17">
        <v>43565</v>
      </c>
      <c r="G29" s="17">
        <v>43580</v>
      </c>
      <c r="H29">
        <f t="shared" si="1"/>
        <v>15</v>
      </c>
      <c r="I29" t="n">
        <v>19.0</v>
      </c>
      <c r="J29" t="n">
        <v>0.6000000238418579</v>
      </c>
      <c r="K29" t="n">
        <v>49.0</v>
      </c>
      <c r="L29" t="n">
        <v>2.0</v>
      </c>
      <c r="M29" t="n">
        <v>20.600000381469727</v>
      </c>
      <c r="N29" t="n">
        <v>22.600000381469727</v>
      </c>
      <c r="O29" t="n">
        <v>24.600000381469727</v>
      </c>
      <c r="P29" t="n">
        <v>23.0</v>
      </c>
      <c r="Q29" t="n">
        <v>25.0</v>
      </c>
      <c r="U29" s="13"/>
      <c r="V29" s="18"/>
      <c r="W29" s="18"/>
      <c r="X29" s="19"/>
      <c r="Y29" s="19"/>
      <c r="Z29" s="19"/>
    </row>
    <row r="30" spans="1:26" x14ac:dyDescent="0.2">
      <c r="A30" t="s">
        <v>68</v>
      </c>
      <c r="B30">
        <v>1</v>
      </c>
      <c r="C30" t="s">
        <v>216</v>
      </c>
      <c r="E30" t="n">
        <v>18.600000381469727</v>
      </c>
      <c r="F30" s="17">
        <v>43565</v>
      </c>
      <c r="G30" s="17">
        <v>43580</v>
      </c>
      <c r="H30">
        <f t="shared" si="1"/>
        <v>15</v>
      </c>
      <c r="I30" t="n">
        <v>19.0</v>
      </c>
      <c r="J30" t="n">
        <v>1.0</v>
      </c>
      <c r="K30" t="n">
        <v>55.0</v>
      </c>
      <c r="L30" t="n">
        <v>2.0</v>
      </c>
      <c r="M30" t="n">
        <v>16.600000381469727</v>
      </c>
      <c r="N30" t="n">
        <v>14.600000381469727</v>
      </c>
      <c r="O30" t="n">
        <v>12.600000381469727</v>
      </c>
      <c r="P30" t="n">
        <v>15.0</v>
      </c>
      <c r="Q30" t="n">
        <v>13.0</v>
      </c>
      <c r="U30" s="13"/>
      <c r="V30" s="18"/>
      <c r="W30" s="18"/>
      <c r="X30" s="19"/>
      <c r="Y30" s="19"/>
      <c r="Z30" s="19"/>
    </row>
    <row r="31" spans="1:26" x14ac:dyDescent="0.2">
      <c r="A31" t="s">
        <v>14</v>
      </c>
      <c r="B31">
        <v>10</v>
      </c>
      <c r="C31" t="s">
        <v>215</v>
      </c>
      <c r="E31" t="n">
        <v>87.9000015258789</v>
      </c>
      <c r="F31" s="17">
        <v>43565</v>
      </c>
      <c r="G31" s="17">
        <v>43580</v>
      </c>
      <c r="H31">
        <f t="shared" si="1"/>
        <v>15</v>
      </c>
      <c r="I31" t="n">
        <v>90.0</v>
      </c>
      <c r="J31" t="n">
        <v>2.5999999046325684</v>
      </c>
      <c r="K31" t="n">
        <v>47.0</v>
      </c>
      <c r="L31" t="n">
        <v>8.0</v>
      </c>
      <c r="M31" t="n">
        <v>95.9000015258789</v>
      </c>
      <c r="N31" t="n">
        <v>103.9000015258789</v>
      </c>
      <c r="O31" t="n">
        <v>111.9000015258789</v>
      </c>
      <c r="P31" t="n">
        <v>100.0</v>
      </c>
      <c r="Q31" t="n">
        <v>110.0</v>
      </c>
      <c r="U31" s="13"/>
      <c r="V31" s="18"/>
      <c r="W31" s="18"/>
      <c r="X31" s="19"/>
      <c r="Y31" s="19"/>
      <c r="Z31" s="19"/>
    </row>
    <row r="32" spans="1:26" x14ac:dyDescent="0.2">
      <c r="A32" t="s">
        <v>14</v>
      </c>
      <c r="B32">
        <v>10</v>
      </c>
      <c r="C32" t="s">
        <v>216</v>
      </c>
      <c r="E32" t="n">
        <v>87.9000015258789</v>
      </c>
      <c r="F32" s="17">
        <v>43565</v>
      </c>
      <c r="G32" s="17">
        <v>43580</v>
      </c>
      <c r="H32">
        <f t="shared" si="1"/>
        <v>15</v>
      </c>
      <c r="I32" t="n">
        <v>90.0</v>
      </c>
      <c r="J32" t="n">
        <v>3.9000000953674316</v>
      </c>
      <c r="K32" t="n">
        <v>41.0</v>
      </c>
      <c r="L32" t="n">
        <v>7.0</v>
      </c>
      <c r="M32" t="n">
        <v>80.9000015258789</v>
      </c>
      <c r="N32" t="n">
        <v>73.9000015258789</v>
      </c>
      <c r="O32" t="n">
        <v>66.9000015258789</v>
      </c>
      <c r="P32" t="n">
        <v>70.0</v>
      </c>
      <c r="Q32" t="n">
        <v>70.0</v>
      </c>
      <c r="U32" s="13"/>
      <c r="V32" s="18"/>
      <c r="W32" s="18"/>
      <c r="X32" s="19"/>
      <c r="Y32" s="19"/>
      <c r="Z32" s="19"/>
    </row>
    <row r="33" spans="1:26" x14ac:dyDescent="0.2">
      <c r="A33" t="s">
        <v>89</v>
      </c>
      <c r="B33">
        <v>1</v>
      </c>
      <c r="C33" t="s">
        <v>215</v>
      </c>
      <c r="E33" t="n">
        <v>46.650001525878906</v>
      </c>
      <c r="F33" s="17">
        <v>43565</v>
      </c>
      <c r="G33" s="17">
        <v>43580</v>
      </c>
      <c r="H33">
        <f t="shared" si="1"/>
        <v>15</v>
      </c>
      <c r="I33" t="n">
        <v>47.0</v>
      </c>
      <c r="J33" t="n">
        <v>1.2999999523162842</v>
      </c>
      <c r="K33" t="n">
        <v>36.0</v>
      </c>
      <c r="L33" t="n">
        <v>3.0</v>
      </c>
      <c r="M33" t="n">
        <v>49.650001525878906</v>
      </c>
      <c r="N33" t="n">
        <v>52.650001525878906</v>
      </c>
      <c r="O33" t="n">
        <v>55.650001525878906</v>
      </c>
      <c r="P33" t="n">
        <v>53.0</v>
      </c>
      <c r="Q33" t="n">
        <v>56.0</v>
      </c>
      <c r="U33" s="13"/>
      <c r="V33" s="18"/>
      <c r="W33" s="18"/>
      <c r="X33" s="19"/>
      <c r="Y33" s="19"/>
      <c r="Z33" s="19"/>
    </row>
    <row r="34" spans="1:26" x14ac:dyDescent="0.2">
      <c r="A34" t="s">
        <v>89</v>
      </c>
      <c r="B34">
        <v>1</v>
      </c>
      <c r="C34" t="s">
        <v>216</v>
      </c>
      <c r="E34" t="n">
        <v>46.650001525878906</v>
      </c>
      <c r="F34" s="17">
        <v>43565</v>
      </c>
      <c r="G34" s="17">
        <v>43580</v>
      </c>
      <c r="H34">
        <f t="shared" si="1"/>
        <v>15</v>
      </c>
      <c r="I34" t="n">
        <v>47.0</v>
      </c>
      <c r="J34" t="n">
        <v>1.4500000476837158</v>
      </c>
      <c r="K34" t="n">
        <v>36.0</v>
      </c>
      <c r="L34" t="n">
        <v>3.0</v>
      </c>
      <c r="M34" t="n">
        <v>43.650001525878906</v>
      </c>
      <c r="N34" t="n">
        <v>40.650001525878906</v>
      </c>
      <c r="O34" t="n">
        <v>37.650001525878906</v>
      </c>
      <c r="P34" t="n">
        <v>41.0</v>
      </c>
      <c r="Q34" t="n">
        <v>38.0</v>
      </c>
      <c r="U34" s="13"/>
      <c r="V34" s="18"/>
      <c r="W34" s="18"/>
      <c r="X34" s="19"/>
      <c r="Y34" s="19"/>
      <c r="Z34" s="19"/>
    </row>
    <row r="35" spans="1:26" x14ac:dyDescent="0.2">
      <c r="A35" t="s">
        <v>150</v>
      </c>
      <c r="B35">
        <v>20</v>
      </c>
      <c r="C35" t="s">
        <v>215</v>
      </c>
      <c r="E35" t="n">
        <v>1281.0</v>
      </c>
      <c r="F35" s="17">
        <v>43565</v>
      </c>
      <c r="G35" s="17">
        <v>43580</v>
      </c>
      <c r="H35">
        <f t="shared" si="1"/>
        <v>15</v>
      </c>
      <c r="I35" t="n">
        <v>1280.0</v>
      </c>
      <c r="J35" t="n">
        <v>30.0</v>
      </c>
      <c r="K35" t="n">
        <v>26.0</v>
      </c>
      <c r="L35" t="n">
        <v>67.0</v>
      </c>
      <c r="M35" t="n">
        <v>1348.0</v>
      </c>
      <c r="N35" t="n">
        <v>1415.0</v>
      </c>
      <c r="O35" t="n">
        <v>1482.0</v>
      </c>
      <c r="P35" t="n">
        <v>1420.0</v>
      </c>
      <c r="Q35" t="n">
        <v>1480.0</v>
      </c>
      <c r="U35" s="13"/>
      <c r="V35" s="18"/>
      <c r="W35" s="18"/>
      <c r="X35" s="19"/>
      <c r="Y35" s="19"/>
      <c r="Z35" s="19"/>
    </row>
    <row r="36" spans="1:26" x14ac:dyDescent="0.2">
      <c r="A36" t="s">
        <v>150</v>
      </c>
      <c r="B36">
        <v>20</v>
      </c>
      <c r="C36" t="s">
        <v>216</v>
      </c>
      <c r="E36" t="n">
        <v>1281.0</v>
      </c>
      <c r="F36" s="17">
        <v>43565</v>
      </c>
      <c r="G36" s="17">
        <v>43580</v>
      </c>
      <c r="H36">
        <f t="shared" si="1"/>
        <v>15</v>
      </c>
      <c r="I36" t="n">
        <v>1280.0</v>
      </c>
      <c r="J36" t="n">
        <v>24.25</v>
      </c>
      <c r="K36" t="n">
        <v>25.0</v>
      </c>
      <c r="L36" t="n">
        <v>65.0</v>
      </c>
      <c r="M36" t="n">
        <v>1216.0</v>
      </c>
      <c r="N36" t="n">
        <v>1151.0</v>
      </c>
      <c r="O36" t="n">
        <v>1086.0</v>
      </c>
      <c r="P36" t="n">
        <v>1160.0</v>
      </c>
      <c r="Q36" t="n">
        <v>1080.0</v>
      </c>
      <c r="U36" s="13"/>
      <c r="V36" s="18"/>
      <c r="W36" s="18"/>
      <c r="X36" s="19"/>
      <c r="Y36" s="19"/>
      <c r="Z36" s="19"/>
    </row>
    <row r="37" spans="1:26" x14ac:dyDescent="0.2">
      <c r="A37" t="s">
        <v>160</v>
      </c>
      <c r="B37">
        <v>10</v>
      </c>
      <c r="C37" t="s">
        <v>215</v>
      </c>
      <c r="E37" t="n">
        <v>187.0500030517578</v>
      </c>
      <c r="F37" s="17">
        <v>43565</v>
      </c>
      <c r="G37" s="17">
        <v>43580</v>
      </c>
      <c r="H37">
        <f t="shared" si="1"/>
        <v>15</v>
      </c>
      <c r="I37" t="n">
        <v>190.0</v>
      </c>
      <c r="J37" t="n">
        <v>7.0</v>
      </c>
      <c r="K37" t="n">
        <v>50.0</v>
      </c>
      <c r="L37" t="n">
        <v>19.0</v>
      </c>
      <c r="M37" t="n">
        <v>206.0500030517578</v>
      </c>
      <c r="N37" t="n">
        <v>225.0500030517578</v>
      </c>
      <c r="O37" t="n">
        <v>244.0500030517578</v>
      </c>
      <c r="P37" t="n">
        <v>230.0</v>
      </c>
      <c r="Q37" t="n">
        <v>240.0</v>
      </c>
      <c r="U37" s="13"/>
      <c r="V37" s="18"/>
      <c r="W37" s="18"/>
      <c r="X37" s="19"/>
      <c r="Y37" s="19"/>
      <c r="Z37" s="19"/>
    </row>
    <row r="38" spans="1:26" x14ac:dyDescent="0.2">
      <c r="A38" t="s">
        <v>160</v>
      </c>
      <c r="B38">
        <v>10</v>
      </c>
      <c r="C38" t="s">
        <v>216</v>
      </c>
      <c r="E38" t="n">
        <v>187.0500030517578</v>
      </c>
      <c r="F38" s="17">
        <v>43565</v>
      </c>
      <c r="G38" s="17">
        <v>43580</v>
      </c>
      <c r="H38">
        <f t="shared" si="1"/>
        <v>15</v>
      </c>
      <c r="I38" t="n">
        <v>190.0</v>
      </c>
      <c r="J38" t="n">
        <v>13.449999809265137</v>
      </c>
      <c r="K38" t="n">
        <v>81.0</v>
      </c>
      <c r="L38" t="n">
        <v>31.0</v>
      </c>
      <c r="M38" t="n">
        <v>156.0500030517578</v>
      </c>
      <c r="N38" t="n">
        <v>125.05000305175781</v>
      </c>
      <c r="O38" t="n">
        <v>94.05000305175781</v>
      </c>
      <c r="P38" t="n">
        <v>130.0</v>
      </c>
      <c r="Q38" t="n">
        <v>90.0</v>
      </c>
      <c r="U38" s="13"/>
      <c r="V38" s="18"/>
      <c r="W38" s="18"/>
      <c r="X38" s="19"/>
      <c r="Y38" s="19"/>
      <c r="Z38" s="19"/>
    </row>
    <row r="39" spans="1:26" x14ac:dyDescent="0.2">
      <c r="A39" t="s">
        <v>111</v>
      </c>
      <c r="B39">
        <v>20</v>
      </c>
      <c r="C39" t="s">
        <v>215</v>
      </c>
      <c r="E39" t="n">
        <v>1350.0</v>
      </c>
      <c r="F39" s="17">
        <v>43565</v>
      </c>
      <c r="G39" s="17">
        <v>43580</v>
      </c>
      <c r="H39">
        <f t="shared" si="1"/>
        <v>15</v>
      </c>
      <c r="I39" t="n">
        <v>1360.0</v>
      </c>
      <c r="J39" t="n">
        <v>28.299999237060547</v>
      </c>
      <c r="K39" t="n">
        <v>28.0</v>
      </c>
      <c r="L39" t="n">
        <v>77.0</v>
      </c>
      <c r="M39" t="n">
        <v>1427.0</v>
      </c>
      <c r="N39" t="n">
        <v>1504.0</v>
      </c>
      <c r="O39" t="n">
        <v>1581.0</v>
      </c>
      <c r="P39" t="n">
        <v>1500.0</v>
      </c>
      <c r="Q39" t="n">
        <v>1580.0</v>
      </c>
      <c r="U39" s="13"/>
      <c r="V39" s="18"/>
      <c r="W39" s="18"/>
      <c r="X39" s="19"/>
      <c r="Y39" s="19"/>
      <c r="Z39" s="19"/>
    </row>
    <row r="40" spans="1:26" x14ac:dyDescent="0.2">
      <c r="A40" t="s">
        <v>111</v>
      </c>
      <c r="B40">
        <v>20</v>
      </c>
      <c r="C40" t="s">
        <v>216</v>
      </c>
      <c r="E40" t="n">
        <v>1350.0</v>
      </c>
      <c r="F40" s="17">
        <v>43565</v>
      </c>
      <c r="G40" s="17">
        <v>43580</v>
      </c>
      <c r="H40">
        <f t="shared" si="1"/>
        <v>15</v>
      </c>
      <c r="I40" t="n">
        <v>1360.0</v>
      </c>
      <c r="J40" t="n">
        <v>29.700000762939453</v>
      </c>
      <c r="K40" t="n">
        <v>25.0</v>
      </c>
      <c r="L40" t="n">
        <v>68.0</v>
      </c>
      <c r="M40" t="n">
        <v>1282.0</v>
      </c>
      <c r="N40" t="n">
        <v>1214.0</v>
      </c>
      <c r="O40" t="n">
        <v>1146.0</v>
      </c>
      <c r="P40" t="n">
        <v>1220.0</v>
      </c>
      <c r="Q40" t="n">
        <v>1140.0</v>
      </c>
      <c r="U40" s="13"/>
      <c r="V40" s="18"/>
      <c r="W40" s="18"/>
      <c r="X40" s="19"/>
      <c r="Y40" s="19"/>
      <c r="Z40" s="19"/>
    </row>
    <row r="41" spans="1:26" x14ac:dyDescent="0.2">
      <c r="A41" t="s">
        <v>64</v>
      </c>
      <c r="B41">
        <v>5</v>
      </c>
      <c r="C41" t="s">
        <v>215</v>
      </c>
      <c r="E41" t="n">
        <v>219.89999389648438</v>
      </c>
      <c r="F41" s="17">
        <v>43565</v>
      </c>
      <c r="G41" s="17">
        <v>43580</v>
      </c>
      <c r="H41">
        <f t="shared" si="1"/>
        <v>15</v>
      </c>
      <c r="I41" t="n">
        <v>220.0</v>
      </c>
      <c r="J41" t="n">
        <v>6.650000095367432</v>
      </c>
      <c r="K41" t="n">
        <v>35.0</v>
      </c>
      <c r="L41" t="n">
        <v>16.0</v>
      </c>
      <c r="M41" t="n">
        <v>235.89999389648438</v>
      </c>
      <c r="N41" t="n">
        <v>251.89999389648438</v>
      </c>
      <c r="O41" t="n">
        <v>267.8999938964844</v>
      </c>
      <c r="P41" t="n">
        <v>250.0</v>
      </c>
      <c r="Q41" t="n">
        <v>270.0</v>
      </c>
      <c r="U41" s="13"/>
      <c r="V41" s="18"/>
      <c r="W41" s="18"/>
      <c r="X41" s="19"/>
      <c r="Y41" s="19"/>
      <c r="Z41" s="19"/>
    </row>
    <row r="42" spans="1:26" x14ac:dyDescent="0.2">
      <c r="A42" t="s">
        <v>64</v>
      </c>
      <c r="B42">
        <v>5</v>
      </c>
      <c r="C42" t="s">
        <v>216</v>
      </c>
      <c r="E42" t="n">
        <v>219.89999389648438</v>
      </c>
      <c r="F42" s="17">
        <v>43565</v>
      </c>
      <c r="G42" s="17">
        <v>43580</v>
      </c>
      <c r="H42">
        <f t="shared" si="1"/>
        <v>15</v>
      </c>
      <c r="I42" t="n">
        <v>220.0</v>
      </c>
      <c r="J42" t="n">
        <v>4.5</v>
      </c>
      <c r="K42" t="n">
        <v>28.0</v>
      </c>
      <c r="L42" t="n">
        <v>12.0</v>
      </c>
      <c r="M42" t="n">
        <v>207.89999389648438</v>
      </c>
      <c r="N42" t="n">
        <v>195.89999389648438</v>
      </c>
      <c r="O42" t="n">
        <v>183.89999389648438</v>
      </c>
      <c r="P42" t="n">
        <v>195.0</v>
      </c>
      <c r="Q42" t="n">
        <v>185.0</v>
      </c>
      <c r="U42" s="13"/>
      <c r="V42" s="18"/>
      <c r="W42" s="18"/>
      <c r="X42" s="19"/>
      <c r="Y42" s="19"/>
      <c r="Z42" s="19"/>
    </row>
    <row r="43" spans="1:26" x14ac:dyDescent="0.2">
      <c r="A43" t="s">
        <v>161</v>
      </c>
      <c r="B43">
        <v>20</v>
      </c>
      <c r="C43" t="s">
        <v>215</v>
      </c>
      <c r="E43" t="n">
        <v>1331.0</v>
      </c>
      <c r="F43" s="17">
        <v>43565</v>
      </c>
      <c r="G43" s="17">
        <v>43580</v>
      </c>
      <c r="H43">
        <f t="shared" si="1"/>
        <v>15</v>
      </c>
      <c r="I43" t="n">
        <v>1340.0</v>
      </c>
      <c r="J43" t="n">
        <v>32.5</v>
      </c>
      <c r="K43" t="n">
        <v>32.0</v>
      </c>
      <c r="L43" t="n">
        <v>86.0</v>
      </c>
      <c r="M43" t="n">
        <v>1417.0</v>
      </c>
      <c r="N43" t="n">
        <v>1503.0</v>
      </c>
      <c r="O43" t="n">
        <v>1589.0</v>
      </c>
      <c r="P43" t="n">
        <v>1500.0</v>
      </c>
      <c r="Q43" t="n">
        <v>1580.0</v>
      </c>
      <c r="U43" s="13"/>
      <c r="V43" s="18"/>
      <c r="W43" s="18"/>
      <c r="X43" s="19"/>
      <c r="Y43" s="19"/>
      <c r="Z43" s="19"/>
    </row>
    <row r="44" spans="1:26" x14ac:dyDescent="0.2">
      <c r="A44" t="s">
        <v>161</v>
      </c>
      <c r="B44">
        <v>20</v>
      </c>
      <c r="C44" t="s">
        <v>216</v>
      </c>
      <c r="E44" t="n">
        <v>1331.0</v>
      </c>
      <c r="F44" s="17">
        <v>43565</v>
      </c>
      <c r="G44" s="17">
        <v>43580</v>
      </c>
      <c r="H44">
        <f t="shared" si="1"/>
        <v>15</v>
      </c>
      <c r="I44" t="n">
        <v>1340.0</v>
      </c>
      <c r="J44" t="n">
        <v>32.650001525878906</v>
      </c>
      <c r="K44" t="n">
        <v>29.0</v>
      </c>
      <c r="L44" t="n">
        <v>78.0</v>
      </c>
      <c r="M44" t="n">
        <v>1253.0</v>
      </c>
      <c r="N44" t="n">
        <v>1175.0</v>
      </c>
      <c r="O44" t="n">
        <v>1097.0</v>
      </c>
      <c r="P44" t="n">
        <v>1180.0</v>
      </c>
      <c r="Q44" t="n">
        <v>1100.0</v>
      </c>
      <c r="U44" s="13"/>
      <c r="V44" s="18"/>
      <c r="W44" s="18"/>
      <c r="X44" s="19"/>
      <c r="Y44" s="19"/>
      <c r="Z44" s="19"/>
    </row>
    <row r="45" spans="1:26" x14ac:dyDescent="0.2">
      <c r="A45" t="s">
        <v>32</v>
      </c>
      <c r="B45">
        <v>5</v>
      </c>
      <c r="C45" t="s">
        <v>215</v>
      </c>
      <c r="E45" t="n">
        <v>72.0</v>
      </c>
      <c r="F45" s="17">
        <v>43565</v>
      </c>
      <c r="G45" s="17">
        <v>43580</v>
      </c>
      <c r="H45">
        <f t="shared" si="1"/>
        <v>15</v>
      </c>
      <c r="I45" t="n">
        <v>70.0</v>
      </c>
      <c r="J45" t="n">
        <v>3.700000047683716</v>
      </c>
      <c r="K45" t="n">
        <v>42.0</v>
      </c>
      <c r="L45" t="n">
        <v>6.0</v>
      </c>
      <c r="M45" t="n">
        <v>78.0</v>
      </c>
      <c r="N45" t="n">
        <v>84.0</v>
      </c>
      <c r="O45" t="n">
        <v>90.0</v>
      </c>
      <c r="P45" t="n">
        <v>85.0</v>
      </c>
      <c r="Q45" t="n">
        <v>90.0</v>
      </c>
      <c r="U45" s="13"/>
      <c r="V45" s="18"/>
      <c r="W45" s="18"/>
      <c r="X45" s="19"/>
      <c r="Y45" s="19"/>
      <c r="Z45" s="19"/>
    </row>
    <row r="46" spans="1:26" x14ac:dyDescent="0.2">
      <c r="A46" t="s">
        <v>32</v>
      </c>
      <c r="B46">
        <v>5</v>
      </c>
      <c r="C46" t="s">
        <v>216</v>
      </c>
      <c r="E46" t="n">
        <v>72.0</v>
      </c>
      <c r="F46" s="17">
        <v>43565</v>
      </c>
      <c r="G46" s="17">
        <v>43580</v>
      </c>
      <c r="H46">
        <f t="shared" si="1"/>
        <v>15</v>
      </c>
      <c r="I46" t="n">
        <v>70.0</v>
      </c>
      <c r="J46" t="n">
        <v>1.2000000476837158</v>
      </c>
      <c r="K46" t="n">
        <v>38.0</v>
      </c>
      <c r="L46" t="n">
        <v>6.0</v>
      </c>
      <c r="M46" t="n">
        <v>66.0</v>
      </c>
      <c r="N46" t="n">
        <v>60.0</v>
      </c>
      <c r="O46" t="n">
        <v>54.0</v>
      </c>
      <c r="P46" t="n">
        <v>60.0</v>
      </c>
      <c r="Q46" t="n">
        <v>55.0</v>
      </c>
      <c r="U46" s="13"/>
      <c r="V46" s="18"/>
      <c r="W46" s="18"/>
      <c r="X46" s="19"/>
      <c r="Y46" s="19"/>
      <c r="Z46" s="19"/>
    </row>
    <row r="47" spans="1:26" x14ac:dyDescent="0.2">
      <c r="A47" t="s">
        <v>114</v>
      </c>
      <c r="B47">
        <v>5</v>
      </c>
      <c r="C47" s="21" t="s">
        <v>215</v>
      </c>
      <c r="D47" s="20"/>
      <c r="E47" t="n">
        <v>132.1999969482422</v>
      </c>
      <c r="F47" s="17">
        <v>43565</v>
      </c>
      <c r="G47" s="17">
        <v>43580</v>
      </c>
      <c r="H47" s="20">
        <f t="shared" si="1"/>
        <v>15</v>
      </c>
      <c r="I47" t="n">
        <v>130.0</v>
      </c>
      <c r="J47" t="n">
        <v>5.349999904632568</v>
      </c>
      <c r="K47" t="n">
        <v>36.0</v>
      </c>
      <c r="L47" t="n">
        <v>10.0</v>
      </c>
      <c r="M47" t="n">
        <v>142.1999969482422</v>
      </c>
      <c r="N47" t="n">
        <v>152.1999969482422</v>
      </c>
      <c r="O47" t="n">
        <v>162.1999969482422</v>
      </c>
      <c r="P47" t="n">
        <v>150.0</v>
      </c>
      <c r="Q47" t="n">
        <v>160.0</v>
      </c>
      <c r="R47" s="20"/>
      <c r="S47" s="20"/>
      <c r="T47" s="20"/>
      <c r="U47" s="13"/>
      <c r="V47" s="18"/>
      <c r="W47" s="18"/>
      <c r="X47" s="19"/>
      <c r="Y47" s="19"/>
      <c r="Z47" s="19"/>
    </row>
    <row r="48" spans="1:26" x14ac:dyDescent="0.2">
      <c r="A48" t="s">
        <v>114</v>
      </c>
      <c r="B48">
        <v>5</v>
      </c>
      <c r="C48" s="21" t="s">
        <v>216</v>
      </c>
      <c r="D48" s="21"/>
      <c r="E48" t="n">
        <v>132.1999969482422</v>
      </c>
      <c r="F48" s="17">
        <v>43565</v>
      </c>
      <c r="G48" s="17">
        <v>43580</v>
      </c>
      <c r="H48" s="21">
        <f t="shared" si="1"/>
        <v>15</v>
      </c>
      <c r="I48" t="n">
        <v>130.0</v>
      </c>
      <c r="J48" t="n">
        <v>2.799999952316284</v>
      </c>
      <c r="K48" t="n">
        <v>38.0</v>
      </c>
      <c r="L48" t="n">
        <v>10.0</v>
      </c>
      <c r="M48" t="n">
        <v>122.19999694824219</v>
      </c>
      <c r="N48" t="n">
        <v>112.19999694824219</v>
      </c>
      <c r="O48" t="n">
        <v>102.19999694824219</v>
      </c>
      <c r="P48" t="n">
        <v>110.0</v>
      </c>
      <c r="Q48" t="n">
        <v>100.0</v>
      </c>
      <c r="R48" s="21"/>
      <c r="S48" s="21"/>
      <c r="T48" s="21"/>
      <c r="U48" s="13"/>
      <c r="V48" s="18"/>
      <c r="W48" s="18"/>
      <c r="X48" s="19"/>
      <c r="Y48" s="19"/>
      <c r="Z48" s="19"/>
    </row>
    <row r="49" spans="1:26" x14ac:dyDescent="0.2">
      <c r="A49" t="s">
        <v>58</v>
      </c>
      <c r="B49">
        <v>5</v>
      </c>
      <c r="C49" t="s">
        <v>215</v>
      </c>
      <c r="E49" t="n">
        <v>180.10000610351562</v>
      </c>
      <c r="F49" s="17">
        <v>43565</v>
      </c>
      <c r="G49" s="17">
        <v>43580</v>
      </c>
      <c r="H49">
        <f t="shared" si="1"/>
        <v>15</v>
      </c>
      <c r="I49" t="n">
        <v>180.0</v>
      </c>
      <c r="J49" t="n">
        <v>7.900000095367432</v>
      </c>
      <c r="K49" t="n">
        <v>45.0</v>
      </c>
      <c r="L49" t="n">
        <v>16.0</v>
      </c>
      <c r="M49" t="n">
        <v>196.10000610351562</v>
      </c>
      <c r="N49" t="n">
        <v>212.10000610351562</v>
      </c>
      <c r="O49" t="n">
        <v>228.10000610351562</v>
      </c>
      <c r="P49" t="n">
        <v>210.0</v>
      </c>
      <c r="Q49" t="n">
        <v>230.0</v>
      </c>
      <c r="U49" s="13"/>
      <c r="V49" s="18"/>
      <c r="W49" s="18"/>
      <c r="X49" s="19"/>
      <c r="Y49" s="19"/>
      <c r="Z49" s="19"/>
    </row>
    <row r="50" spans="1:26" x14ac:dyDescent="0.2">
      <c r="A50" t="s">
        <v>58</v>
      </c>
      <c r="B50">
        <v>5</v>
      </c>
      <c r="C50" t="s">
        <v>216</v>
      </c>
      <c r="E50" t="n">
        <v>180.10000610351562</v>
      </c>
      <c r="F50" s="17">
        <v>43565</v>
      </c>
      <c r="G50" s="17">
        <v>43580</v>
      </c>
      <c r="H50">
        <f t="shared" si="1"/>
        <v>15</v>
      </c>
      <c r="I50" t="n">
        <v>180.0</v>
      </c>
      <c r="J50" t="n">
        <v>5.800000190734863</v>
      </c>
      <c r="K50" t="n">
        <v>39.0</v>
      </c>
      <c r="L50" t="n">
        <v>14.0</v>
      </c>
      <c r="M50" t="n">
        <v>166.10000610351562</v>
      </c>
      <c r="N50" t="n">
        <v>152.10000610351562</v>
      </c>
      <c r="O50" t="n">
        <v>138.10000610351562</v>
      </c>
      <c r="P50" t="n">
        <v>150.0</v>
      </c>
      <c r="Q50" t="n">
        <v>140.0</v>
      </c>
      <c r="U50" s="13"/>
      <c r="V50" s="18"/>
      <c r="W50" s="18"/>
      <c r="X50" s="19"/>
      <c r="Y50" s="19"/>
      <c r="Z50" s="19"/>
    </row>
    <row r="51" spans="1:26" x14ac:dyDescent="0.2">
      <c r="A51" t="s">
        <v>162</v>
      </c>
      <c r="B51">
        <v>10</v>
      </c>
      <c r="C51" t="s">
        <v>215</v>
      </c>
      <c r="E51" t="n">
        <v>131.6999969482422</v>
      </c>
      <c r="F51" s="17">
        <v>43565</v>
      </c>
      <c r="G51" s="17">
        <v>43580</v>
      </c>
      <c r="H51">
        <f t="shared" si="1"/>
        <v>15</v>
      </c>
      <c r="I51" t="n">
        <v>130.0</v>
      </c>
      <c r="J51" t="n">
        <v>8.25</v>
      </c>
      <c r="K51" t="n">
        <v>66.0</v>
      </c>
      <c r="L51" t="n">
        <v>18.0</v>
      </c>
      <c r="M51" t="n">
        <v>149.6999969482422</v>
      </c>
      <c r="N51" t="n">
        <v>167.6999969482422</v>
      </c>
      <c r="O51" t="n">
        <v>185.6999969482422</v>
      </c>
      <c r="P51" t="n">
        <v>170.0</v>
      </c>
      <c r="Q51" t="n">
        <v>190.0</v>
      </c>
      <c r="U51" s="13"/>
      <c r="V51" s="18"/>
      <c r="W51" s="18"/>
      <c r="X51" s="19"/>
      <c r="Y51" s="19"/>
      <c r="Z51" s="19"/>
    </row>
    <row r="52" spans="1:26" x14ac:dyDescent="0.2">
      <c r="A52" t="s">
        <v>162</v>
      </c>
      <c r="B52">
        <v>10</v>
      </c>
      <c r="C52" t="s">
        <v>216</v>
      </c>
      <c r="E52" t="n">
        <v>131.6999969482422</v>
      </c>
      <c r="F52" s="17">
        <v>43565</v>
      </c>
      <c r="G52" s="17">
        <v>43580</v>
      </c>
      <c r="H52">
        <f t="shared" si="1"/>
        <v>15</v>
      </c>
      <c r="I52" t="n">
        <v>130.0</v>
      </c>
      <c r="J52" t="n">
        <v>6.099999904632568</v>
      </c>
      <c r="K52" t="n">
        <v>67.0</v>
      </c>
      <c r="L52" t="n">
        <v>18.0</v>
      </c>
      <c r="M52" t="n">
        <v>113.69999694824219</v>
      </c>
      <c r="N52" t="n">
        <v>95.69999694824219</v>
      </c>
      <c r="O52" t="n">
        <v>77.69999694824219</v>
      </c>
      <c r="P52" t="n">
        <v>100.0</v>
      </c>
      <c r="Q52" t="n">
        <v>80.0</v>
      </c>
      <c r="U52" s="13"/>
      <c r="V52" s="18"/>
      <c r="W52" s="18"/>
      <c r="X52" s="19"/>
      <c r="Y52" s="19"/>
      <c r="Z52" s="19"/>
    </row>
    <row r="53" spans="1:26" x14ac:dyDescent="0.2">
      <c r="A53" t="s">
        <v>159</v>
      </c>
      <c r="B53">
        <v>2.5</v>
      </c>
      <c r="C53" t="s">
        <v>215</v>
      </c>
      <c r="E53" t="n">
        <v>150.10000610351562</v>
      </c>
      <c r="F53" s="17">
        <v>43565</v>
      </c>
      <c r="G53" s="17">
        <v>43580</v>
      </c>
      <c r="H53">
        <f t="shared" si="1"/>
        <v>15</v>
      </c>
      <c r="I53" t="n">
        <v>150.0</v>
      </c>
      <c r="J53" t="n">
        <v>5.150000095367432</v>
      </c>
      <c r="K53" t="n">
        <v>40.0</v>
      </c>
      <c r="L53" t="n">
        <v>12.0</v>
      </c>
      <c r="M53" t="n">
        <v>162.10000610351562</v>
      </c>
      <c r="N53" t="n">
        <v>174.10000610351562</v>
      </c>
      <c r="O53" t="n">
        <v>186.10000610351562</v>
      </c>
      <c r="P53" t="n">
        <v>175.0</v>
      </c>
      <c r="Q53" t="n">
        <v>185.0</v>
      </c>
      <c r="U53" s="13"/>
      <c r="V53" s="18"/>
      <c r="W53" s="18"/>
      <c r="X53" s="19"/>
      <c r="Y53" s="19"/>
      <c r="Z53" s="19"/>
    </row>
    <row r="54" spans="1:26" x14ac:dyDescent="0.2">
      <c r="A54" t="s">
        <v>159</v>
      </c>
      <c r="B54">
        <v>2.5</v>
      </c>
      <c r="C54" t="s">
        <v>216</v>
      </c>
      <c r="E54" t="n">
        <v>150.10000610351562</v>
      </c>
      <c r="F54" s="17">
        <v>43565</v>
      </c>
      <c r="G54" s="17">
        <v>43580</v>
      </c>
      <c r="H54">
        <f t="shared" si="1"/>
        <v>15</v>
      </c>
      <c r="I54" t="n">
        <v>150.0</v>
      </c>
      <c r="J54" t="n">
        <v>3.5999999046325684</v>
      </c>
      <c r="K54" t="n">
        <v>33.0</v>
      </c>
      <c r="L54" t="n">
        <v>10.0</v>
      </c>
      <c r="M54" t="n">
        <v>140.10000610351562</v>
      </c>
      <c r="N54" t="n">
        <v>130.10000610351562</v>
      </c>
      <c r="O54" t="n">
        <v>120.0999984741211</v>
      </c>
      <c r="P54" t="n">
        <v>130.0</v>
      </c>
      <c r="Q54" t="n">
        <v>120.0</v>
      </c>
      <c r="U54" s="13"/>
      <c r="V54" s="18"/>
      <c r="W54" s="18"/>
      <c r="X54" s="19"/>
      <c r="Y54" s="19"/>
      <c r="Z54" s="19"/>
    </row>
    <row r="55" spans="1:26" x14ac:dyDescent="0.2">
      <c r="A55" t="s">
        <v>100</v>
      </c>
      <c r="B55">
        <v>5</v>
      </c>
      <c r="C55" t="s">
        <v>215</v>
      </c>
      <c r="E55" t="n">
        <v>156.5500030517578</v>
      </c>
      <c r="F55" s="17">
        <v>43565</v>
      </c>
      <c r="G55" s="17">
        <v>43580</v>
      </c>
      <c r="H55">
        <f t="shared" si="1"/>
        <v>15</v>
      </c>
      <c r="I55" t="n">
        <v>155.0</v>
      </c>
      <c r="J55" t="n">
        <v>6.25</v>
      </c>
      <c r="K55" t="n">
        <v>40.0</v>
      </c>
      <c r="L55" t="n">
        <v>13.0</v>
      </c>
      <c r="M55" t="n">
        <v>169.5500030517578</v>
      </c>
      <c r="N55" t="n">
        <v>182.5500030517578</v>
      </c>
      <c r="O55" t="n">
        <v>195.5500030517578</v>
      </c>
      <c r="P55" t="n">
        <v>185.0</v>
      </c>
      <c r="Q55" t="n">
        <v>195.0</v>
      </c>
      <c r="U55" s="13"/>
      <c r="V55" s="18"/>
      <c r="W55" s="18"/>
      <c r="X55" s="19"/>
      <c r="Y55" s="19"/>
      <c r="Z55" s="19"/>
    </row>
    <row r="56" spans="1:26" x14ac:dyDescent="0.2">
      <c r="A56" t="s">
        <v>100</v>
      </c>
      <c r="B56">
        <v>5</v>
      </c>
      <c r="C56" t="s">
        <v>216</v>
      </c>
      <c r="E56" t="n">
        <v>156.5500030517578</v>
      </c>
      <c r="F56" s="17">
        <v>43565</v>
      </c>
      <c r="G56" s="17">
        <v>43580</v>
      </c>
      <c r="H56">
        <f t="shared" si="1"/>
        <v>15</v>
      </c>
      <c r="I56" t="n">
        <v>155.0</v>
      </c>
      <c r="J56" t="n">
        <v>3.549999952316284</v>
      </c>
      <c r="K56" t="n">
        <v>36.0</v>
      </c>
      <c r="L56" t="n">
        <v>11.0</v>
      </c>
      <c r="M56" t="n">
        <v>145.5500030517578</v>
      </c>
      <c r="N56" t="n">
        <v>134.5500030517578</v>
      </c>
      <c r="O56" t="n">
        <v>123.55000305175781</v>
      </c>
      <c r="P56" t="n">
        <v>135.0</v>
      </c>
      <c r="Q56" t="n">
        <v>125.0</v>
      </c>
      <c r="U56" s="13"/>
      <c r="V56" s="18"/>
      <c r="W56" s="18"/>
      <c r="X56" s="19"/>
      <c r="Y56" s="19"/>
      <c r="Z56" s="19"/>
    </row>
    <row r="57" spans="1:26" x14ac:dyDescent="0.2">
      <c r="A57" t="s">
        <v>143</v>
      </c>
      <c r="B57">
        <v>5</v>
      </c>
      <c r="C57" t="s">
        <v>215</v>
      </c>
      <c r="E57" t="n">
        <v>158.0</v>
      </c>
      <c r="F57" s="17">
        <v>43565</v>
      </c>
      <c r="G57" s="17">
        <v>43580</v>
      </c>
      <c r="H57">
        <f t="shared" si="1"/>
        <v>15</v>
      </c>
      <c r="I57" t="n">
        <v>160.0</v>
      </c>
      <c r="J57" t="n">
        <v>3.0999999046325684</v>
      </c>
      <c r="K57" t="n">
        <v>29.0</v>
      </c>
      <c r="L57" t="n">
        <v>9.0</v>
      </c>
      <c r="M57" t="n">
        <v>167.0</v>
      </c>
      <c r="N57" t="n">
        <v>176.0</v>
      </c>
      <c r="O57" t="n">
        <v>185.0</v>
      </c>
      <c r="P57" t="n">
        <v>175.0</v>
      </c>
      <c r="Q57" t="n">
        <v>185.0</v>
      </c>
      <c r="U57" s="13"/>
      <c r="V57" s="18"/>
      <c r="W57" s="18"/>
      <c r="X57" s="19"/>
      <c r="Y57" s="19"/>
      <c r="Z57" s="19"/>
    </row>
    <row r="58" spans="1:26" x14ac:dyDescent="0.2">
      <c r="A58" t="s">
        <v>143</v>
      </c>
      <c r="B58">
        <v>5</v>
      </c>
      <c r="C58" t="s">
        <v>216</v>
      </c>
      <c r="E58" t="n">
        <v>158.0</v>
      </c>
      <c r="F58" s="17">
        <v>43565</v>
      </c>
      <c r="G58" s="17">
        <v>43580</v>
      </c>
      <c r="H58">
        <f t="shared" si="1"/>
        <v>15</v>
      </c>
      <c r="I58" t="n">
        <v>160.0</v>
      </c>
      <c r="J58" t="n">
        <v>4.0</v>
      </c>
      <c r="K58" t="n">
        <v>27.0</v>
      </c>
      <c r="L58" t="n">
        <v>9.0</v>
      </c>
      <c r="M58" t="n">
        <v>149.0</v>
      </c>
      <c r="N58" t="n">
        <v>140.0</v>
      </c>
      <c r="O58" t="n">
        <v>131.0</v>
      </c>
      <c r="P58" t="n">
        <v>140.0</v>
      </c>
      <c r="Q58" t="n">
        <v>130.0</v>
      </c>
      <c r="U58" s="13"/>
      <c r="V58" s="18"/>
      <c r="W58" s="18"/>
      <c r="X58" s="19"/>
      <c r="Y58" s="19"/>
      <c r="Z58" s="19"/>
    </row>
    <row r="59" spans="1:26" x14ac:dyDescent="0.2">
      <c r="A59" t="s">
        <v>50</v>
      </c>
      <c r="B59">
        <v>20</v>
      </c>
      <c r="C59" t="s">
        <v>215</v>
      </c>
      <c r="E59" t="n">
        <v>1213.050048828125</v>
      </c>
      <c r="F59" s="17">
        <v>43565</v>
      </c>
      <c r="G59" s="17">
        <v>43580</v>
      </c>
      <c r="H59">
        <f t="shared" si="1"/>
        <v>15</v>
      </c>
      <c r="I59" t="n">
        <v>1220.0</v>
      </c>
      <c r="J59" t="n">
        <v>29.0</v>
      </c>
      <c r="K59" t="n">
        <v>31.0</v>
      </c>
      <c r="L59" t="n">
        <v>76.0</v>
      </c>
      <c r="M59" t="n">
        <v>1289.050048828125</v>
      </c>
      <c r="N59" t="n">
        <v>1365.050048828125</v>
      </c>
      <c r="O59" t="n">
        <v>1441.050048828125</v>
      </c>
      <c r="P59" t="n">
        <v>1360.0</v>
      </c>
      <c r="Q59" t="n">
        <v>1440.0</v>
      </c>
      <c r="U59" s="13"/>
      <c r="V59" s="18"/>
      <c r="W59" s="18"/>
      <c r="X59" s="19"/>
      <c r="Y59" s="19"/>
      <c r="Z59" s="19"/>
    </row>
    <row r="60" spans="1:26" x14ac:dyDescent="0.2">
      <c r="A60" t="s">
        <v>50</v>
      </c>
      <c r="B60">
        <v>20</v>
      </c>
      <c r="C60" t="s">
        <v>216</v>
      </c>
      <c r="E60" t="n">
        <v>1213.050048828125</v>
      </c>
      <c r="F60" s="17">
        <v>43565</v>
      </c>
      <c r="G60" s="17">
        <v>43580</v>
      </c>
      <c r="H60">
        <f t="shared" si="1"/>
        <v>15</v>
      </c>
      <c r="I60" t="n">
        <v>1220.0</v>
      </c>
      <c r="J60" t="n">
        <v>21.149999618530273</v>
      </c>
      <c r="K60" t="n">
        <v>21.0</v>
      </c>
      <c r="L60" t="n">
        <v>52.0</v>
      </c>
      <c r="M60" t="n">
        <v>1161.050048828125</v>
      </c>
      <c r="N60" t="n">
        <v>1109.050048828125</v>
      </c>
      <c r="O60" t="n">
        <v>1057.050048828125</v>
      </c>
      <c r="P60" t="n">
        <v>1100.0</v>
      </c>
      <c r="Q60" t="n">
        <v>1060.0</v>
      </c>
      <c r="U60" s="13"/>
      <c r="V60" s="18"/>
      <c r="W60" s="18"/>
      <c r="X60" s="19"/>
      <c r="Y60" s="19"/>
      <c r="Z60" s="19"/>
    </row>
    <row r="61" spans="1:26" x14ac:dyDescent="0.2">
      <c r="A61" t="s">
        <v>149</v>
      </c>
      <c r="B61">
        <v>2.5</v>
      </c>
      <c r="C61" t="s">
        <v>215</v>
      </c>
      <c r="E61" t="n">
        <v>120.25</v>
      </c>
      <c r="F61" s="17">
        <v>43565</v>
      </c>
      <c r="G61" s="17">
        <v>43580</v>
      </c>
      <c r="H61">
        <f t="shared" si="1"/>
        <v>15</v>
      </c>
      <c r="I61" t="n">
        <v>120.0</v>
      </c>
      <c r="J61" t="n">
        <v>4.0</v>
      </c>
      <c r="K61" t="n">
        <v>38.0</v>
      </c>
      <c r="L61" t="n">
        <v>9.0</v>
      </c>
      <c r="M61" t="n">
        <v>129.25</v>
      </c>
      <c r="N61" t="n">
        <v>138.25</v>
      </c>
      <c r="O61" t="n">
        <v>147.25</v>
      </c>
      <c r="P61" t="n">
        <v>137.5</v>
      </c>
      <c r="Q61" t="n">
        <v>147.5</v>
      </c>
      <c r="U61" s="13"/>
      <c r="V61" s="18"/>
      <c r="W61" s="18"/>
      <c r="X61" s="19"/>
      <c r="Y61" s="19"/>
      <c r="Z61" s="19"/>
    </row>
    <row r="62" spans="1:26" x14ac:dyDescent="0.2">
      <c r="A62" t="s">
        <v>149</v>
      </c>
      <c r="B62">
        <v>2.5</v>
      </c>
      <c r="C62" t="s">
        <v>216</v>
      </c>
      <c r="E62" t="n">
        <v>120.25</v>
      </c>
      <c r="F62" s="17">
        <v>43565</v>
      </c>
      <c r="G62" s="17">
        <v>43580</v>
      </c>
      <c r="H62">
        <f t="shared" si="1"/>
        <v>15</v>
      </c>
      <c r="I62" t="n">
        <v>120.0</v>
      </c>
      <c r="J62" t="n">
        <v>3.0999999046325684</v>
      </c>
      <c r="K62" t="n">
        <v>34.0</v>
      </c>
      <c r="L62" t="n">
        <v>8.0</v>
      </c>
      <c r="M62" t="n">
        <v>112.25</v>
      </c>
      <c r="N62" t="n">
        <v>104.25</v>
      </c>
      <c r="O62" t="n">
        <v>96.25</v>
      </c>
      <c r="P62" t="n">
        <v>105.0</v>
      </c>
      <c r="Q62" t="n">
        <v>97.5</v>
      </c>
      <c r="U62" s="13"/>
      <c r="V62" s="18"/>
      <c r="W62" s="18"/>
      <c r="X62" s="19"/>
      <c r="Y62" s="19"/>
      <c r="Z62" s="19"/>
    </row>
    <row r="63" spans="1:26" x14ac:dyDescent="0.2">
      <c r="A63" t="s">
        <v>52</v>
      </c>
      <c r="B63">
        <v>20</v>
      </c>
      <c r="C63" t="s">
        <v>215</v>
      </c>
      <c r="E63" t="n">
        <v>746.75</v>
      </c>
      <c r="F63" s="17">
        <v>43565</v>
      </c>
      <c r="G63" s="17">
        <v>43580</v>
      </c>
      <c r="H63">
        <f t="shared" si="1"/>
        <v>15</v>
      </c>
      <c r="I63" t="n">
        <v>740.0</v>
      </c>
      <c r="J63" t="n">
        <v>26.850000381469727</v>
      </c>
      <c r="K63" t="n">
        <v>36.0</v>
      </c>
      <c r="L63" t="n">
        <v>54.0</v>
      </c>
      <c r="M63" t="n">
        <v>800.75</v>
      </c>
      <c r="N63" t="n">
        <v>854.75</v>
      </c>
      <c r="O63" t="n">
        <v>908.75</v>
      </c>
      <c r="P63" t="n">
        <v>860.0</v>
      </c>
      <c r="Q63" t="n">
        <v>900.0</v>
      </c>
      <c r="U63" s="13"/>
      <c r="V63" s="18"/>
      <c r="W63" s="18"/>
      <c r="X63" s="19"/>
      <c r="Y63" s="19"/>
      <c r="Z63" s="19"/>
    </row>
    <row r="64" spans="1:26" x14ac:dyDescent="0.2">
      <c r="A64" t="s">
        <v>52</v>
      </c>
      <c r="B64">
        <v>20</v>
      </c>
      <c r="C64" t="s">
        <v>216</v>
      </c>
      <c r="E64" t="n">
        <v>746.75</v>
      </c>
      <c r="F64" s="17">
        <v>43565</v>
      </c>
      <c r="G64" s="17">
        <v>43580</v>
      </c>
      <c r="H64">
        <f t="shared" si="1"/>
        <v>15</v>
      </c>
      <c r="I64" t="n">
        <v>740.0</v>
      </c>
      <c r="J64" t="n">
        <v>15.0</v>
      </c>
      <c r="K64" t="n">
        <v>33.0</v>
      </c>
      <c r="L64" t="n">
        <v>50.0</v>
      </c>
      <c r="M64" t="n">
        <v>696.75</v>
      </c>
      <c r="N64" t="n">
        <v>646.75</v>
      </c>
      <c r="O64" t="n">
        <v>596.75</v>
      </c>
      <c r="P64" t="n">
        <v>640.0</v>
      </c>
      <c r="Q64" t="n">
        <v>600.0</v>
      </c>
      <c r="U64" s="13"/>
      <c r="V64" s="18"/>
      <c r="W64" s="18"/>
      <c r="X64" s="19"/>
      <c r="Y64" s="19"/>
      <c r="Z64" s="19"/>
    </row>
    <row r="65" spans="1:26" x14ac:dyDescent="0.2">
      <c r="A65" t="s">
        <v>101</v>
      </c>
      <c r="B65">
        <v>5</v>
      </c>
      <c r="C65" t="s">
        <v>215</v>
      </c>
      <c r="E65" t="n">
        <v>137.6999969482422</v>
      </c>
      <c r="F65" s="17">
        <v>43565</v>
      </c>
      <c r="G65" s="17">
        <v>43580</v>
      </c>
      <c r="H65">
        <f t="shared" si="1"/>
        <v>15</v>
      </c>
      <c r="I65" t="n">
        <v>140.0</v>
      </c>
      <c r="J65" t="n">
        <v>5.0</v>
      </c>
      <c r="K65" t="n">
        <v>52.0</v>
      </c>
      <c r="L65" t="n">
        <v>15.0</v>
      </c>
      <c r="M65" t="n">
        <v>152.6999969482422</v>
      </c>
      <c r="N65" t="n">
        <v>167.6999969482422</v>
      </c>
      <c r="O65" t="n">
        <v>182.6999969482422</v>
      </c>
      <c r="P65" t="n">
        <v>170.0</v>
      </c>
      <c r="Q65" t="n">
        <v>185.0</v>
      </c>
      <c r="U65" s="13"/>
      <c r="V65" s="18"/>
      <c r="W65" s="18"/>
      <c r="X65" s="19"/>
      <c r="Y65" s="19"/>
      <c r="Z65" s="19"/>
    </row>
    <row r="66" spans="1:26" x14ac:dyDescent="0.2">
      <c r="A66" t="s">
        <v>101</v>
      </c>
      <c r="B66">
        <v>5</v>
      </c>
      <c r="C66" t="s">
        <v>216</v>
      </c>
      <c r="E66" t="n">
        <v>137.6999969482422</v>
      </c>
      <c r="F66" s="17">
        <v>43565</v>
      </c>
      <c r="G66" s="17">
        <v>43580</v>
      </c>
      <c r="H66">
        <f t="shared" si="1"/>
        <v>15</v>
      </c>
      <c r="I66" t="n">
        <v>140.0</v>
      </c>
      <c r="J66" t="n">
        <v>6.550000190734863</v>
      </c>
      <c r="K66" t="n">
        <v>50.0</v>
      </c>
      <c r="L66" t="n">
        <v>14.0</v>
      </c>
      <c r="M66" t="n">
        <v>123.69999694824219</v>
      </c>
      <c r="N66" t="n">
        <v>109.69999694824219</v>
      </c>
      <c r="O66" t="n">
        <v>95.69999694824219</v>
      </c>
      <c r="P66" t="n">
        <v>110.0</v>
      </c>
      <c r="Q66" t="n">
        <v>95.0</v>
      </c>
      <c r="U66" s="13"/>
      <c r="V66" s="18"/>
      <c r="W66" s="18"/>
      <c r="X66" s="19"/>
      <c r="Y66" s="19"/>
      <c r="Z66" s="19"/>
    </row>
    <row r="67" spans="1:26" x14ac:dyDescent="0.2">
      <c r="A67" t="s">
        <v>56</v>
      </c>
      <c r="B67">
        <v>1</v>
      </c>
      <c r="C67" t="s">
        <v>215</v>
      </c>
      <c r="E67" t="n">
        <v>37.599998474121094</v>
      </c>
      <c r="F67" s="17">
        <v>43565</v>
      </c>
      <c r="G67" s="17">
        <v>43580</v>
      </c>
      <c r="H67">
        <f t="shared" si="1"/>
        <v>15</v>
      </c>
      <c r="I67" t="n">
        <v>38.0</v>
      </c>
      <c r="J67" t="n">
        <v>1.7999999523162842</v>
      </c>
      <c r="K67" t="n">
        <v>70.0</v>
      </c>
      <c r="L67" t="n">
        <v>5.0</v>
      </c>
      <c r="M67" t="n">
        <v>42.599998474121094</v>
      </c>
      <c r="N67" t="n">
        <v>47.599998474121094</v>
      </c>
      <c r="O67" t="n">
        <v>52.599998474121094</v>
      </c>
      <c r="P67" t="n">
        <v>48.0</v>
      </c>
      <c r="Q67" t="n">
        <v>53.0</v>
      </c>
      <c r="U67" s="13"/>
      <c r="V67" s="18"/>
      <c r="W67" s="18"/>
      <c r="X67" s="19"/>
      <c r="Y67" s="19"/>
      <c r="Z67" s="19"/>
    </row>
    <row r="68" spans="1:26" x14ac:dyDescent="0.2">
      <c r="A68" t="s">
        <v>56</v>
      </c>
      <c r="B68">
        <v>1</v>
      </c>
      <c r="C68" t="s">
        <v>216</v>
      </c>
      <c r="E68" t="n">
        <v>37.599998474121094</v>
      </c>
      <c r="F68" s="17">
        <v>43565</v>
      </c>
      <c r="G68" s="17">
        <v>43580</v>
      </c>
      <c r="H68">
        <f t="shared" si="1"/>
        <v>15</v>
      </c>
      <c r="I68" t="n">
        <v>38.0</v>
      </c>
      <c r="J68" t="n">
        <v>2.1500000953674316</v>
      </c>
      <c r="K68" t="n">
        <v>66.0</v>
      </c>
      <c r="L68" t="n">
        <v>5.0</v>
      </c>
      <c r="M68" t="n">
        <v>32.599998474121094</v>
      </c>
      <c r="N68" t="n">
        <v>27.600000381469727</v>
      </c>
      <c r="O68" t="n">
        <v>22.600000381469727</v>
      </c>
      <c r="P68" t="n">
        <v>28.0</v>
      </c>
      <c r="Q68" t="n">
        <v>23.0</v>
      </c>
      <c r="U68" s="13"/>
      <c r="V68" s="18"/>
      <c r="W68" s="18"/>
      <c r="X68" s="19"/>
      <c r="Y68" s="19"/>
      <c r="Z68" s="19"/>
    </row>
    <row r="69" spans="1:26" x14ac:dyDescent="0.2">
      <c r="A69" t="s">
        <v>97</v>
      </c>
      <c r="B69">
        <v>5</v>
      </c>
      <c r="C69" t="s">
        <v>215</v>
      </c>
      <c r="E69" t="n">
        <v>45.70000076293945</v>
      </c>
      <c r="F69" s="17">
        <v>43565</v>
      </c>
      <c r="G69" s="17">
        <v>43580</v>
      </c>
      <c r="H69">
        <f t="shared" si="1"/>
        <v>15</v>
      </c>
      <c r="I69" t="n">
        <v>45.0</v>
      </c>
      <c r="J69" t="n">
        <v>4.400000095367432</v>
      </c>
      <c r="K69" t="n">
        <v>108.0</v>
      </c>
      <c r="L69" t="n">
        <v>10.0</v>
      </c>
      <c r="M69" t="n">
        <v>55.70000076293945</v>
      </c>
      <c r="N69" t="n">
        <v>65.69999694824219</v>
      </c>
      <c r="O69" t="n">
        <v>75.69999694824219</v>
      </c>
      <c r="P69" t="n">
        <v>65.0</v>
      </c>
      <c r="Q69" t="n">
        <v>75.0</v>
      </c>
      <c r="U69" s="13"/>
      <c r="V69" s="18"/>
      <c r="W69" s="18"/>
      <c r="X69" s="19"/>
      <c r="Y69" s="19"/>
      <c r="Z69" s="19"/>
    </row>
    <row r="70" spans="1:26" x14ac:dyDescent="0.2">
      <c r="A70" t="s">
        <v>97</v>
      </c>
      <c r="B70">
        <v>5</v>
      </c>
      <c r="C70" t="s">
        <v>216</v>
      </c>
      <c r="E70" t="n">
        <v>45.70000076293945</v>
      </c>
      <c r="F70" s="17">
        <v>43565</v>
      </c>
      <c r="G70" s="17">
        <v>43580</v>
      </c>
      <c r="H70">
        <f t="shared" si="1"/>
        <v>15</v>
      </c>
      <c r="I70" t="n">
        <v>45.0</v>
      </c>
      <c r="J70" t="n">
        <v>3.75</v>
      </c>
      <c r="K70" t="n">
        <v>114.0</v>
      </c>
      <c r="L70" t="n">
        <v>11.0</v>
      </c>
      <c r="M70" t="n">
        <v>34.70000076293945</v>
      </c>
      <c r="N70" t="n">
        <v>23.700000762939453</v>
      </c>
      <c r="O70" t="n">
        <v>12.699999809265137</v>
      </c>
      <c r="P70" t="n">
        <v>25.0</v>
      </c>
      <c r="Q70" t="n">
        <v>15.0</v>
      </c>
      <c r="U70" s="13"/>
      <c r="V70" s="18"/>
      <c r="W70" s="18"/>
      <c r="X70" s="19"/>
      <c r="Y70" s="19"/>
      <c r="Z70" s="19"/>
    </row>
    <row r="71" spans="1:26" x14ac:dyDescent="0.2">
      <c r="A71" t="s">
        <v>193</v>
      </c>
      <c r="B71">
        <v>20</v>
      </c>
      <c r="C71" t="s">
        <v>215</v>
      </c>
      <c r="E71" t="n">
        <v>1400.0</v>
      </c>
      <c r="F71" s="17">
        <v>43565</v>
      </c>
      <c r="G71" s="17">
        <v>43580</v>
      </c>
      <c r="H71">
        <f t="shared" si="1"/>
        <v>15</v>
      </c>
      <c r="I71" t="n">
        <v>1400.0</v>
      </c>
      <c r="J71" t="n">
        <v>40.0</v>
      </c>
      <c r="K71" t="n">
        <v>33.0</v>
      </c>
      <c r="L71" t="n">
        <v>94.0</v>
      </c>
      <c r="M71" t="n">
        <v>1494.0</v>
      </c>
      <c r="N71" t="n">
        <v>1588.0</v>
      </c>
      <c r="O71" t="n">
        <v>1682.0</v>
      </c>
      <c r="P71" t="n">
        <v>1580.0</v>
      </c>
      <c r="Q71" t="n">
        <v>1680.0</v>
      </c>
      <c r="U71" s="13"/>
      <c r="V71" s="18"/>
      <c r="W71" s="18"/>
      <c r="X71" s="19"/>
      <c r="Y71" s="19"/>
      <c r="Z71" s="19"/>
    </row>
    <row r="72" spans="1:26" x14ac:dyDescent="0.2">
      <c r="A72" t="s">
        <v>193</v>
      </c>
      <c r="B72">
        <v>20</v>
      </c>
      <c r="C72" t="s">
        <v>216</v>
      </c>
      <c r="E72" t="n">
        <v>1400.0</v>
      </c>
      <c r="F72" s="17">
        <v>43565</v>
      </c>
      <c r="G72" s="17">
        <v>43580</v>
      </c>
      <c r="H72">
        <f t="shared" si="1"/>
        <v>15</v>
      </c>
      <c r="I72" t="n">
        <v>1400.0</v>
      </c>
      <c r="J72" t="n">
        <v>25.299999237060547</v>
      </c>
      <c r="K72" t="n">
        <v>25.0</v>
      </c>
      <c r="L72" t="n">
        <v>71.0</v>
      </c>
      <c r="M72" t="n">
        <v>1329.0</v>
      </c>
      <c r="N72" t="n">
        <v>1258.0</v>
      </c>
      <c r="O72" t="n">
        <v>1187.0</v>
      </c>
      <c r="P72" t="n">
        <v>1260.0</v>
      </c>
      <c r="Q72" t="n">
        <v>1180.0</v>
      </c>
      <c r="U72" s="13"/>
      <c r="V72" s="18"/>
      <c r="W72" s="18"/>
      <c r="X72" s="19"/>
      <c r="Y72" s="19"/>
      <c r="Z72" s="19"/>
    </row>
    <row r="73" spans="1:26" x14ac:dyDescent="0.2">
      <c r="A73" t="s">
        <v>62</v>
      </c>
      <c r="B73">
        <v>10</v>
      </c>
      <c r="C73" t="s">
        <v>215</v>
      </c>
      <c r="E73" t="n">
        <v>133.75</v>
      </c>
      <c r="F73" s="17">
        <v>43565</v>
      </c>
      <c r="G73" s="17">
        <v>43580</v>
      </c>
      <c r="H73">
        <f t="shared" si="1"/>
        <v>15</v>
      </c>
      <c r="I73" t="n">
        <v>130.0</v>
      </c>
      <c r="J73" t="n">
        <v>7.349999904632568</v>
      </c>
      <c r="K73" t="n">
        <v>46.0</v>
      </c>
      <c r="L73" t="n">
        <v>12.0</v>
      </c>
      <c r="M73" t="n">
        <v>145.75</v>
      </c>
      <c r="N73" t="n">
        <v>157.75</v>
      </c>
      <c r="O73" t="n">
        <v>169.75</v>
      </c>
      <c r="P73" t="n">
        <v>160.0</v>
      </c>
      <c r="Q73" t="n">
        <v>170.0</v>
      </c>
      <c r="U73" s="13"/>
      <c r="V73" s="18"/>
      <c r="W73" s="18"/>
      <c r="X73" s="19"/>
      <c r="Y73" s="19"/>
      <c r="Z73" s="19"/>
    </row>
    <row r="74" spans="1:26" x14ac:dyDescent="0.2">
      <c r="A74" t="s">
        <v>62</v>
      </c>
      <c r="B74">
        <v>10</v>
      </c>
      <c r="C74" t="s">
        <v>216</v>
      </c>
      <c r="E74" t="n">
        <v>133.75</v>
      </c>
      <c r="F74" s="17">
        <v>43565</v>
      </c>
      <c r="G74" s="17">
        <v>43580</v>
      </c>
      <c r="H74">
        <f t="shared" si="1"/>
        <v>15</v>
      </c>
      <c r="I74" t="n">
        <v>130.0</v>
      </c>
      <c r="J74" t="n">
        <v>2.1500000953674316</v>
      </c>
      <c r="K74" t="n">
        <v>37.0</v>
      </c>
      <c r="L74" t="n">
        <v>10.0</v>
      </c>
      <c r="M74" t="n">
        <v>123.75</v>
      </c>
      <c r="N74" t="n">
        <v>113.75</v>
      </c>
      <c r="O74" t="n">
        <v>103.75</v>
      </c>
      <c r="P74" t="n">
        <v>110.0</v>
      </c>
      <c r="Q74" t="n">
        <v>100.0</v>
      </c>
      <c r="U74" s="13"/>
      <c r="V74" s="18"/>
      <c r="W74" s="18"/>
      <c r="X74" s="19"/>
      <c r="Y74" s="19"/>
      <c r="Z74" s="19"/>
    </row>
    <row r="75" spans="1:26" x14ac:dyDescent="0.2">
      <c r="A75" t="s">
        <v>105</v>
      </c>
      <c r="B75">
        <v>5</v>
      </c>
      <c r="C75" t="s">
        <v>215</v>
      </c>
      <c r="E75" t="n">
        <v>56.900001525878906</v>
      </c>
      <c r="F75" s="17">
        <v>43565</v>
      </c>
      <c r="G75" s="17">
        <v>43580</v>
      </c>
      <c r="H75">
        <f t="shared" si="1"/>
        <v>15</v>
      </c>
      <c r="I75" t="n">
        <v>55.0</v>
      </c>
      <c r="J75" t="n">
        <v>3.5</v>
      </c>
      <c r="K75" t="n">
        <v>51.0</v>
      </c>
      <c r="L75" t="n">
        <v>6.0</v>
      </c>
      <c r="M75" t="n">
        <v>62.900001525878906</v>
      </c>
      <c r="N75" t="n">
        <v>68.9000015258789</v>
      </c>
      <c r="O75" t="n">
        <v>74.9000015258789</v>
      </c>
      <c r="P75" t="n">
        <v>70.0</v>
      </c>
      <c r="Q75" t="n">
        <v>75.0</v>
      </c>
      <c r="U75" s="13"/>
      <c r="V75" s="18"/>
      <c r="W75" s="18"/>
      <c r="X75" s="19"/>
      <c r="Y75" s="19"/>
      <c r="Z75" s="19"/>
    </row>
    <row r="76" spans="1:26" x14ac:dyDescent="0.2">
      <c r="A76" t="s">
        <v>105</v>
      </c>
      <c r="B76">
        <v>5</v>
      </c>
      <c r="C76" t="s">
        <v>216</v>
      </c>
      <c r="E76" t="n">
        <v>56.900001525878906</v>
      </c>
      <c r="F76" s="17">
        <v>43565</v>
      </c>
      <c r="G76" s="17">
        <v>43580</v>
      </c>
      <c r="H76">
        <f t="shared" si="1"/>
        <v>15</v>
      </c>
      <c r="I76" t="n">
        <v>55.0</v>
      </c>
      <c r="J76" t="n">
        <v>1.5</v>
      </c>
      <c r="K76" t="n">
        <v>54.0</v>
      </c>
      <c r="L76" t="n">
        <v>6.0</v>
      </c>
      <c r="M76" t="n">
        <v>50.900001525878906</v>
      </c>
      <c r="N76" t="n">
        <v>44.900001525878906</v>
      </c>
      <c r="O76" t="n">
        <v>38.900001525878906</v>
      </c>
      <c r="P76" t="n">
        <v>45.0</v>
      </c>
      <c r="Q76" t="n">
        <v>40.0</v>
      </c>
      <c r="U76" s="13"/>
      <c r="V76" s="18"/>
      <c r="W76" s="18"/>
      <c r="X76" s="19"/>
      <c r="Y76" s="19"/>
      <c r="Z76" s="19"/>
    </row>
    <row r="77" spans="1:26" x14ac:dyDescent="0.2">
      <c r="A77" t="s">
        <v>25</v>
      </c>
      <c r="B77">
        <v>20</v>
      </c>
      <c r="C77" t="s">
        <v>215</v>
      </c>
      <c r="E77" t="n">
        <v>1393.0</v>
      </c>
      <c r="F77" s="17">
        <v>43565</v>
      </c>
      <c r="G77" s="17">
        <v>43580</v>
      </c>
      <c r="H77">
        <f t="shared" si="1"/>
        <v>15</v>
      </c>
      <c r="I77" t="n">
        <v>1400.0</v>
      </c>
      <c r="J77" t="n">
        <v>26.600000381469727</v>
      </c>
      <c r="K77" t="n">
        <v>24.0</v>
      </c>
      <c r="L77" t="n">
        <v>68.0</v>
      </c>
      <c r="M77" t="n">
        <v>1461.0</v>
      </c>
      <c r="N77" t="n">
        <v>1529.0</v>
      </c>
      <c r="O77" t="n">
        <v>1597.0</v>
      </c>
      <c r="P77" t="n">
        <v>1520.0</v>
      </c>
      <c r="Q77" t="n">
        <v>1600.0</v>
      </c>
      <c r="U77" s="13"/>
      <c r="V77" s="18"/>
      <c r="W77" s="18"/>
      <c r="X77" s="19"/>
      <c r="Y77" s="19"/>
      <c r="Z77" s="19"/>
    </row>
    <row r="78" spans="1:26" x14ac:dyDescent="0.2">
      <c r="A78" t="s">
        <v>25</v>
      </c>
      <c r="B78">
        <v>20</v>
      </c>
      <c r="C78" t="s">
        <v>216</v>
      </c>
      <c r="E78" t="n">
        <v>1393.0</v>
      </c>
      <c r="F78" s="17">
        <v>43565</v>
      </c>
      <c r="G78" s="17">
        <v>43580</v>
      </c>
      <c r="H78">
        <f t="shared" si="1"/>
        <v>15</v>
      </c>
      <c r="I78" t="n">
        <v>1400.0</v>
      </c>
      <c r="J78" t="n">
        <v>25.649999618530273</v>
      </c>
      <c r="K78" t="n">
        <v>22.0</v>
      </c>
      <c r="L78" t="n">
        <v>62.0</v>
      </c>
      <c r="M78" t="n">
        <v>1331.0</v>
      </c>
      <c r="N78" t="n">
        <v>1269.0</v>
      </c>
      <c r="O78" t="n">
        <v>1207.0</v>
      </c>
      <c r="P78" t="n">
        <v>1260.0</v>
      </c>
      <c r="Q78" t="n">
        <v>1200.0</v>
      </c>
      <c r="U78" s="13"/>
      <c r="V78" s="18"/>
      <c r="W78" s="18"/>
      <c r="X78" s="19"/>
      <c r="Y78" s="19"/>
      <c r="Z78" s="19"/>
    </row>
    <row r="79" spans="1:26" x14ac:dyDescent="0.2">
      <c r="A79" t="s">
        <v>129</v>
      </c>
      <c r="B79">
        <v>5</v>
      </c>
      <c r="C79" t="s">
        <v>215</v>
      </c>
      <c r="E79" t="n">
        <v>148.10000610351562</v>
      </c>
      <c r="F79" s="17">
        <v>43565</v>
      </c>
      <c r="G79" s="17">
        <v>43580</v>
      </c>
      <c r="H79">
        <f t="shared" si="1"/>
        <v>15</v>
      </c>
      <c r="I79" t="n">
        <v>150.0</v>
      </c>
      <c r="J79" t="n">
        <v>5.25</v>
      </c>
      <c r="K79" t="n">
        <v>49.0</v>
      </c>
      <c r="L79" t="n">
        <v>15.0</v>
      </c>
      <c r="M79" t="n">
        <v>163.10000610351562</v>
      </c>
      <c r="N79" t="n">
        <v>178.10000610351562</v>
      </c>
      <c r="O79" t="n">
        <v>193.10000610351562</v>
      </c>
      <c r="P79" t="n">
        <v>180.0</v>
      </c>
      <c r="Q79" t="n">
        <v>195.0</v>
      </c>
      <c r="U79" s="13"/>
      <c r="V79" s="18"/>
      <c r="W79" s="18"/>
      <c r="X79" s="19"/>
      <c r="Y79" s="19"/>
      <c r="Z79" s="19"/>
    </row>
    <row r="80" spans="1:26" x14ac:dyDescent="0.2">
      <c r="A80" t="s">
        <v>129</v>
      </c>
      <c r="B80">
        <v>5</v>
      </c>
      <c r="C80" t="s">
        <v>216</v>
      </c>
      <c r="E80" t="n">
        <v>148.10000610351562</v>
      </c>
      <c r="F80" s="17">
        <v>43565</v>
      </c>
      <c r="G80" s="17">
        <v>43580</v>
      </c>
      <c r="H80">
        <f t="shared" si="1"/>
        <v>15</v>
      </c>
      <c r="I80" t="n">
        <v>150.0</v>
      </c>
      <c r="J80" t="n">
        <v>5.849999904632568</v>
      </c>
      <c r="K80" t="n">
        <v>43.0</v>
      </c>
      <c r="L80" t="n">
        <v>13.0</v>
      </c>
      <c r="M80" t="n">
        <v>135.10000610351562</v>
      </c>
      <c r="N80" t="n">
        <v>122.0999984741211</v>
      </c>
      <c r="O80" t="n">
        <v>109.0999984741211</v>
      </c>
      <c r="P80" t="n">
        <v>120.0</v>
      </c>
      <c r="Q80" t="n">
        <v>110.0</v>
      </c>
      <c r="U80" s="13"/>
      <c r="V80" s="18"/>
      <c r="W80" s="18"/>
      <c r="X80" s="19"/>
      <c r="Y80" s="19"/>
      <c r="Z80" s="19"/>
    </row>
    <row r="81" spans="1:26" x14ac:dyDescent="0.2">
      <c r="A81" t="s">
        <v>30</v>
      </c>
      <c r="B81">
        <v>10</v>
      </c>
      <c r="C81" t="s">
        <v>215</v>
      </c>
      <c r="E81" t="n">
        <v>496.04998779296875</v>
      </c>
      <c r="F81" s="17">
        <v>43565</v>
      </c>
      <c r="G81" s="17">
        <v>43580</v>
      </c>
      <c r="H81">
        <f t="shared" ref="H81:H144" si="2">G81-F81</f>
        <v>15</v>
      </c>
      <c r="I81" t="n">
        <v>500.0</v>
      </c>
      <c r="J81" t="n">
        <v>12.699999809265137</v>
      </c>
      <c r="K81" t="n">
        <v>34.0</v>
      </c>
      <c r="L81" t="n">
        <v>34.0</v>
      </c>
      <c r="M81" t="n">
        <v>530.0499877929688</v>
      </c>
      <c r="N81" t="n">
        <v>564.0499877929688</v>
      </c>
      <c r="O81" t="n">
        <v>598.0499877929688</v>
      </c>
      <c r="P81" t="n">
        <v>560.0</v>
      </c>
      <c r="Q81" t="n">
        <v>600.0</v>
      </c>
      <c r="U81" s="13"/>
      <c r="V81" s="18"/>
      <c r="W81" s="18"/>
      <c r="X81" s="19"/>
      <c r="Y81" s="19"/>
      <c r="Z81" s="19"/>
    </row>
    <row r="82" spans="1:26" x14ac:dyDescent="0.2">
      <c r="A82" t="s">
        <v>30</v>
      </c>
      <c r="B82">
        <v>10</v>
      </c>
      <c r="C82" t="s">
        <v>216</v>
      </c>
      <c r="E82" t="n">
        <v>496.04998779296875</v>
      </c>
      <c r="F82" s="17">
        <v>43565</v>
      </c>
      <c r="G82" s="17">
        <v>43580</v>
      </c>
      <c r="H82">
        <f t="shared" si="2"/>
        <v>15</v>
      </c>
      <c r="I82" t="n">
        <v>500.0</v>
      </c>
      <c r="J82" t="n">
        <v>12.75</v>
      </c>
      <c r="K82" t="n">
        <v>29.0</v>
      </c>
      <c r="L82" t="n">
        <v>29.0</v>
      </c>
      <c r="M82" t="n">
        <v>467.04998779296875</v>
      </c>
      <c r="N82" t="n">
        <v>438.04998779296875</v>
      </c>
      <c r="O82" t="n">
        <v>409.04998779296875</v>
      </c>
      <c r="P82" t="n">
        <v>440.0</v>
      </c>
      <c r="Q82" t="n">
        <v>410.0</v>
      </c>
      <c r="U82" s="13"/>
      <c r="V82" s="18"/>
      <c r="W82" s="18"/>
      <c r="X82" s="19"/>
      <c r="Y82" s="19"/>
      <c r="Z82" s="19"/>
    </row>
    <row r="83" spans="1:26" x14ac:dyDescent="0.2">
      <c r="A83" t="s">
        <v>113</v>
      </c>
      <c r="B83">
        <v>10</v>
      </c>
      <c r="C83" t="s">
        <v>215</v>
      </c>
      <c r="E83" t="n">
        <v>473.6000061035156</v>
      </c>
      <c r="F83" s="17">
        <v>43565</v>
      </c>
      <c r="G83" s="17">
        <v>43580</v>
      </c>
      <c r="H83">
        <f t="shared" si="2"/>
        <v>15</v>
      </c>
      <c r="I83" t="n">
        <v>470.0</v>
      </c>
      <c r="J83" t="n">
        <v>23.25</v>
      </c>
      <c r="K83" t="n">
        <v>54.0</v>
      </c>
      <c r="L83" t="n">
        <v>52.0</v>
      </c>
      <c r="M83" t="n">
        <v>525.5999755859375</v>
      </c>
      <c r="N83" t="n">
        <v>577.5999755859375</v>
      </c>
      <c r="O83" t="n">
        <v>629.5999755859375</v>
      </c>
      <c r="P83" t="n">
        <v>580.0</v>
      </c>
      <c r="Q83" t="n">
        <v>630.0</v>
      </c>
      <c r="U83" s="13"/>
      <c r="V83" s="18"/>
      <c r="W83" s="18"/>
      <c r="X83" s="19"/>
      <c r="Y83" s="19"/>
      <c r="Z83" s="19"/>
    </row>
    <row r="84" spans="1:26" x14ac:dyDescent="0.2">
      <c r="A84" t="s">
        <v>113</v>
      </c>
      <c r="B84">
        <v>10</v>
      </c>
      <c r="C84" t="s">
        <v>216</v>
      </c>
      <c r="E84" t="n">
        <v>473.6000061035156</v>
      </c>
      <c r="F84" s="17">
        <v>43565</v>
      </c>
      <c r="G84" s="17">
        <v>43580</v>
      </c>
      <c r="H84">
        <f t="shared" si="2"/>
        <v>15</v>
      </c>
      <c r="I84" t="n">
        <v>470.0</v>
      </c>
      <c r="J84" t="n">
        <v>14.75</v>
      </c>
      <c r="K84" t="n">
        <v>46.0</v>
      </c>
      <c r="L84" t="n">
        <v>44.0</v>
      </c>
      <c r="M84" t="n">
        <v>429.6000061035156</v>
      </c>
      <c r="N84" t="n">
        <v>385.6000061035156</v>
      </c>
      <c r="O84" t="n">
        <v>341.6000061035156</v>
      </c>
      <c r="P84" t="n">
        <v>390.0</v>
      </c>
      <c r="Q84" t="n">
        <v>340.0</v>
      </c>
      <c r="U84" s="13"/>
      <c r="V84" s="18"/>
      <c r="W84" s="18"/>
      <c r="X84" s="19"/>
      <c r="Y84" s="19"/>
      <c r="Z84" s="19"/>
    </row>
    <row r="85" spans="1:26" x14ac:dyDescent="0.2">
      <c r="A85" t="s">
        <v>126</v>
      </c>
      <c r="B85">
        <v>10</v>
      </c>
      <c r="C85" t="s">
        <v>215</v>
      </c>
      <c r="E85" t="n">
        <v>412.6000061035156</v>
      </c>
      <c r="F85" s="17">
        <v>43565</v>
      </c>
      <c r="G85" s="17">
        <v>43580</v>
      </c>
      <c r="H85">
        <f t="shared" si="2"/>
        <v>15</v>
      </c>
      <c r="I85" t="n">
        <v>410.0</v>
      </c>
      <c r="J85" t="s">
        <v>246</v>
      </c>
      <c r="K85" t="s">
        <v>246</v>
      </c>
      <c r="L85" t="s">
        <v>246</v>
      </c>
      <c r="M85" t="s">
        <v>246</v>
      </c>
      <c r="N85" t="s">
        <v>246</v>
      </c>
      <c r="O85" t="s">
        <v>246</v>
      </c>
      <c r="P85" t="s">
        <v>246</v>
      </c>
      <c r="Q85" t="s">
        <v>246</v>
      </c>
      <c r="U85" s="13"/>
      <c r="V85" s="18"/>
      <c r="W85" s="18"/>
      <c r="X85" s="19"/>
      <c r="Y85" s="19"/>
      <c r="Z85" s="19"/>
    </row>
    <row r="86" spans="1:26" x14ac:dyDescent="0.2">
      <c r="A86" t="s">
        <v>126</v>
      </c>
      <c r="B86">
        <v>10</v>
      </c>
      <c r="C86" t="s">
        <v>216</v>
      </c>
      <c r="E86" t="n">
        <v>412.6000061035156</v>
      </c>
      <c r="F86" s="17">
        <v>43565</v>
      </c>
      <c r="G86" s="17">
        <v>43580</v>
      </c>
      <c r="H86">
        <f t="shared" si="2"/>
        <v>15</v>
      </c>
      <c r="I86" t="n">
        <v>410.0</v>
      </c>
      <c r="J86" t="n">
        <v>9.25</v>
      </c>
      <c r="K86" t="n">
        <v>32.0</v>
      </c>
      <c r="L86" t="n">
        <v>27.0</v>
      </c>
      <c r="M86" t="n">
        <v>385.6000061035156</v>
      </c>
      <c r="N86" t="n">
        <v>358.6000061035156</v>
      </c>
      <c r="O86" t="n">
        <v>331.6000061035156</v>
      </c>
      <c r="P86" t="n">
        <v>360.0</v>
      </c>
      <c r="Q86" t="n">
        <v>330.0</v>
      </c>
      <c r="U86" s="13"/>
      <c r="V86" s="18"/>
      <c r="W86" s="18"/>
      <c r="X86" s="19"/>
      <c r="Y86" s="19"/>
      <c r="Z86" s="19"/>
    </row>
    <row r="87" spans="1:26" x14ac:dyDescent="0.2">
      <c r="A87" t="s">
        <v>139</v>
      </c>
      <c r="B87">
        <v>5</v>
      </c>
      <c r="C87" t="s">
        <v>215</v>
      </c>
      <c r="E87" t="n">
        <v>104.25</v>
      </c>
      <c r="F87" s="17">
        <v>43565</v>
      </c>
      <c r="G87" s="17">
        <v>43580</v>
      </c>
      <c r="H87">
        <f t="shared" si="2"/>
        <v>15</v>
      </c>
      <c r="I87" t="n">
        <v>105.0</v>
      </c>
      <c r="J87" t="n">
        <v>2.75</v>
      </c>
      <c r="K87" t="n">
        <v>34.0</v>
      </c>
      <c r="L87" t="n">
        <v>7.0</v>
      </c>
      <c r="M87" t="n">
        <v>111.25</v>
      </c>
      <c r="N87" t="n">
        <v>118.25</v>
      </c>
      <c r="O87" t="n">
        <v>125.25</v>
      </c>
      <c r="P87" t="n">
        <v>120.0</v>
      </c>
      <c r="Q87" t="n">
        <v>125.0</v>
      </c>
      <c r="U87" s="13"/>
      <c r="V87" s="18"/>
      <c r="W87" s="18"/>
      <c r="X87" s="19"/>
      <c r="Y87" s="19"/>
      <c r="Z87" s="19"/>
    </row>
    <row r="88" spans="1:26" x14ac:dyDescent="0.2">
      <c r="A88" t="s">
        <v>139</v>
      </c>
      <c r="B88">
        <v>5</v>
      </c>
      <c r="C88" t="s">
        <v>216</v>
      </c>
      <c r="E88" t="n">
        <v>104.25</v>
      </c>
      <c r="F88" s="17">
        <v>43565</v>
      </c>
      <c r="G88" s="17">
        <v>43580</v>
      </c>
      <c r="H88">
        <f t="shared" si="2"/>
        <v>15</v>
      </c>
      <c r="I88" t="n">
        <v>105.0</v>
      </c>
      <c r="J88" t="n">
        <v>2.8499999046325684</v>
      </c>
      <c r="K88" t="n">
        <v>32.0</v>
      </c>
      <c r="L88" t="n">
        <v>7.0</v>
      </c>
      <c r="M88" t="n">
        <v>97.25</v>
      </c>
      <c r="N88" t="n">
        <v>90.25</v>
      </c>
      <c r="O88" t="n">
        <v>83.25</v>
      </c>
      <c r="P88" t="n">
        <v>90.0</v>
      </c>
      <c r="Q88" t="n">
        <v>85.0</v>
      </c>
      <c r="U88" s="13"/>
      <c r="V88" s="18"/>
      <c r="W88" s="18"/>
      <c r="X88" s="19"/>
      <c r="Y88" s="19"/>
      <c r="Z88" s="19"/>
    </row>
    <row r="89" spans="1:26" x14ac:dyDescent="0.2">
      <c r="A89" t="s">
        <v>158</v>
      </c>
      <c r="B89">
        <v>1</v>
      </c>
      <c r="C89" t="s">
        <v>215</v>
      </c>
      <c r="E89" t="n">
        <v>2.9000000953674316</v>
      </c>
      <c r="F89" s="17">
        <v>43565</v>
      </c>
      <c r="G89" s="17">
        <v>43580</v>
      </c>
      <c r="H89">
        <f t="shared" si="2"/>
        <v>15</v>
      </c>
      <c r="I89" t="n">
        <v>3.0</v>
      </c>
      <c r="J89" t="s">
        <v>246</v>
      </c>
      <c r="K89" t="s">
        <v>246</v>
      </c>
      <c r="L89" t="s">
        <v>246</v>
      </c>
      <c r="M89" t="s">
        <v>246</v>
      </c>
      <c r="N89" t="s">
        <v>246</v>
      </c>
      <c r="O89" t="s">
        <v>246</v>
      </c>
      <c r="P89" t="s">
        <v>246</v>
      </c>
      <c r="Q89" t="s">
        <v>246</v>
      </c>
      <c r="U89" s="13"/>
      <c r="V89" s="18"/>
      <c r="W89" s="18"/>
      <c r="X89" s="19"/>
      <c r="Y89" s="19"/>
      <c r="Z89" s="19"/>
    </row>
    <row r="90" spans="1:26" x14ac:dyDescent="0.2">
      <c r="A90" t="s">
        <v>158</v>
      </c>
      <c r="B90">
        <v>1</v>
      </c>
      <c r="C90" t="s">
        <v>216</v>
      </c>
      <c r="E90" t="n">
        <v>2.9000000953674316</v>
      </c>
      <c r="F90" s="17">
        <v>43565</v>
      </c>
      <c r="G90" s="17">
        <v>43580</v>
      </c>
      <c r="H90">
        <f t="shared" si="2"/>
        <v>15</v>
      </c>
      <c r="I90" t="n">
        <v>3.0</v>
      </c>
      <c r="J90" t="s">
        <v>246</v>
      </c>
      <c r="K90" t="s">
        <v>246</v>
      </c>
      <c r="L90" t="s">
        <v>246</v>
      </c>
      <c r="M90" t="s">
        <v>246</v>
      </c>
      <c r="N90" t="s">
        <v>246</v>
      </c>
      <c r="O90" t="s">
        <v>246</v>
      </c>
      <c r="P90" t="s">
        <v>246</v>
      </c>
      <c r="Q90" t="s">
        <v>246</v>
      </c>
      <c r="U90" s="13"/>
      <c r="V90" s="18"/>
      <c r="W90" s="18"/>
      <c r="X90" s="19"/>
      <c r="Y90" s="19"/>
      <c r="Z90" s="19"/>
    </row>
    <row r="91" spans="1:26" x14ac:dyDescent="0.2">
      <c r="A91" t="s">
        <v>92</v>
      </c>
      <c r="B91">
        <v>5</v>
      </c>
      <c r="C91" t="s">
        <v>215</v>
      </c>
      <c r="E91" t="n">
        <v>310.54998779296875</v>
      </c>
      <c r="F91" s="17">
        <v>43565</v>
      </c>
      <c r="G91" s="17">
        <v>43580</v>
      </c>
      <c r="H91">
        <f t="shared" si="2"/>
        <v>15</v>
      </c>
      <c r="I91" t="n">
        <v>310.0</v>
      </c>
      <c r="J91" t="n">
        <v>9.5</v>
      </c>
      <c r="K91" t="n">
        <v>35.0</v>
      </c>
      <c r="L91" t="n">
        <v>22.0</v>
      </c>
      <c r="M91" t="n">
        <v>332.54998779296875</v>
      </c>
      <c r="N91" t="n">
        <v>354.54998779296875</v>
      </c>
      <c r="O91" t="n">
        <v>376.54998779296875</v>
      </c>
      <c r="P91" t="n">
        <v>355.0</v>
      </c>
      <c r="Q91" t="n">
        <v>375.0</v>
      </c>
      <c r="U91" s="13"/>
      <c r="V91" s="18"/>
      <c r="W91" s="18"/>
      <c r="X91" s="19"/>
      <c r="Y91" s="19"/>
      <c r="Z91" s="19"/>
    </row>
    <row r="92" spans="1:26" x14ac:dyDescent="0.2">
      <c r="A92" t="s">
        <v>92</v>
      </c>
      <c r="B92">
        <v>5</v>
      </c>
      <c r="C92" t="s">
        <v>216</v>
      </c>
      <c r="E92" t="n">
        <v>310.54998779296875</v>
      </c>
      <c r="F92" s="17">
        <v>43565</v>
      </c>
      <c r="G92" s="17">
        <v>43580</v>
      </c>
      <c r="H92">
        <f t="shared" si="2"/>
        <v>15</v>
      </c>
      <c r="I92" t="n">
        <v>310.0</v>
      </c>
      <c r="J92" t="n">
        <v>7.0</v>
      </c>
      <c r="K92" t="n">
        <v>31.0</v>
      </c>
      <c r="L92" t="n">
        <v>20.0</v>
      </c>
      <c r="M92" t="n">
        <v>290.54998779296875</v>
      </c>
      <c r="N92" t="n">
        <v>270.54998779296875</v>
      </c>
      <c r="O92" t="n">
        <v>250.5500030517578</v>
      </c>
      <c r="P92" t="n">
        <v>270.0</v>
      </c>
      <c r="Q92" t="n">
        <v>250.0</v>
      </c>
      <c r="U92" s="13"/>
      <c r="V92" s="18"/>
      <c r="W92" s="18"/>
      <c r="X92" s="19"/>
      <c r="Y92" s="19"/>
      <c r="Z92" s="19"/>
    </row>
    <row r="93" spans="1:26" x14ac:dyDescent="0.2">
      <c r="A93" t="s">
        <v>98</v>
      </c>
      <c r="B93">
        <v>5</v>
      </c>
      <c r="C93" t="s">
        <v>215</v>
      </c>
      <c r="E93" t="n">
        <v>315.75</v>
      </c>
      <c r="F93" s="17">
        <v>43565</v>
      </c>
      <c r="G93" s="17">
        <v>43580</v>
      </c>
      <c r="H93">
        <f t="shared" si="2"/>
        <v>15</v>
      </c>
      <c r="I93" t="n">
        <v>315.0</v>
      </c>
      <c r="J93" t="n">
        <v>10.0</v>
      </c>
      <c r="K93" t="n">
        <v>35.0</v>
      </c>
      <c r="L93" t="n">
        <v>22.0</v>
      </c>
      <c r="M93" t="n">
        <v>337.75</v>
      </c>
      <c r="N93" t="n">
        <v>359.75</v>
      </c>
      <c r="O93" t="n">
        <v>381.75</v>
      </c>
      <c r="P93" t="n">
        <v>360.0</v>
      </c>
      <c r="Q93" t="n">
        <v>380.0</v>
      </c>
      <c r="U93" s="13"/>
      <c r="V93" s="18"/>
      <c r="W93" s="18"/>
      <c r="X93" s="19"/>
      <c r="Y93" s="19"/>
      <c r="Z93" s="19"/>
    </row>
    <row r="94" spans="1:26" x14ac:dyDescent="0.2">
      <c r="A94" t="s">
        <v>98</v>
      </c>
      <c r="B94">
        <v>5</v>
      </c>
      <c r="C94" t="s">
        <v>216</v>
      </c>
      <c r="E94" t="n">
        <v>315.75</v>
      </c>
      <c r="F94" s="17">
        <v>43565</v>
      </c>
      <c r="G94" s="17">
        <v>43580</v>
      </c>
      <c r="H94">
        <f t="shared" si="2"/>
        <v>15</v>
      </c>
      <c r="I94" t="n">
        <v>315.0</v>
      </c>
      <c r="J94" t="n">
        <v>6.699999809265137</v>
      </c>
      <c r="K94" t="n">
        <v>30.0</v>
      </c>
      <c r="L94" t="n">
        <v>19.0</v>
      </c>
      <c r="M94" t="n">
        <v>296.75</v>
      </c>
      <c r="N94" t="n">
        <v>277.75</v>
      </c>
      <c r="O94" t="n">
        <v>258.75</v>
      </c>
      <c r="P94" t="n">
        <v>280.0</v>
      </c>
      <c r="Q94" t="n">
        <v>260.0</v>
      </c>
      <c r="U94" s="13"/>
      <c r="V94" s="18"/>
      <c r="W94" s="18"/>
      <c r="X94" s="19"/>
      <c r="Y94" s="19"/>
      <c r="Z94" s="19"/>
    </row>
    <row r="95" spans="1:26" x14ac:dyDescent="0.2">
      <c r="A95" t="s">
        <v>191</v>
      </c>
      <c r="B95">
        <v>1</v>
      </c>
      <c r="C95" t="s">
        <v>215</v>
      </c>
      <c r="E95" t="n">
        <v>35.25</v>
      </c>
      <c r="F95" s="17">
        <v>43565</v>
      </c>
      <c r="G95" s="17">
        <v>43580</v>
      </c>
      <c r="H95">
        <f t="shared" si="2"/>
        <v>15</v>
      </c>
      <c r="I95" t="n">
        <v>35.0</v>
      </c>
      <c r="J95" t="n">
        <v>1.7999999523162842</v>
      </c>
      <c r="K95" t="n">
        <v>56.0</v>
      </c>
      <c r="L95" t="n">
        <v>4.0</v>
      </c>
      <c r="M95" t="n">
        <v>39.25</v>
      </c>
      <c r="N95" t="n">
        <v>43.25</v>
      </c>
      <c r="O95" t="n">
        <v>47.25</v>
      </c>
      <c r="P95" t="n">
        <v>43.0</v>
      </c>
      <c r="Q95" t="n">
        <v>47.0</v>
      </c>
      <c r="U95" s="13"/>
      <c r="V95" s="18"/>
      <c r="W95" s="18"/>
      <c r="X95" s="19"/>
      <c r="Y95" s="19"/>
      <c r="Z95" s="19"/>
    </row>
    <row r="96" spans="1:26" x14ac:dyDescent="0.2">
      <c r="A96" t="s">
        <v>191</v>
      </c>
      <c r="B96">
        <v>1</v>
      </c>
      <c r="C96" t="s">
        <v>216</v>
      </c>
      <c r="E96" t="n">
        <v>35.25</v>
      </c>
      <c r="F96" s="17">
        <v>43565</v>
      </c>
      <c r="G96" s="17">
        <v>43580</v>
      </c>
      <c r="H96">
        <f t="shared" si="2"/>
        <v>15</v>
      </c>
      <c r="I96" t="n">
        <v>35.0</v>
      </c>
      <c r="J96" t="n">
        <v>1.2999999523162842</v>
      </c>
      <c r="K96" t="n">
        <v>53.0</v>
      </c>
      <c r="L96" t="n">
        <v>4.0</v>
      </c>
      <c r="M96" t="n">
        <v>31.25</v>
      </c>
      <c r="N96" t="n">
        <v>27.25</v>
      </c>
      <c r="O96" t="n">
        <v>23.25</v>
      </c>
      <c r="P96" t="n">
        <v>27.0</v>
      </c>
      <c r="Q96" t="n">
        <v>23.0</v>
      </c>
      <c r="U96" s="13"/>
      <c r="V96" s="18"/>
      <c r="W96" s="18"/>
      <c r="X96" s="19"/>
      <c r="Y96" s="19"/>
      <c r="Z96" s="19"/>
    </row>
    <row r="97" spans="1:26" x14ac:dyDescent="0.2">
      <c r="A97" t="s">
        <v>140</v>
      </c>
      <c r="B97">
        <v>5</v>
      </c>
      <c r="C97" t="s">
        <v>215</v>
      </c>
      <c r="E97" t="n">
        <v>134.4499969482422</v>
      </c>
      <c r="F97" s="17">
        <v>43565</v>
      </c>
      <c r="G97" s="17">
        <v>43580</v>
      </c>
      <c r="H97">
        <f t="shared" si="2"/>
        <v>15</v>
      </c>
      <c r="I97" t="n">
        <v>135.0</v>
      </c>
      <c r="J97" t="n">
        <v>2.950000047683716</v>
      </c>
      <c r="K97" t="n">
        <v>27.0</v>
      </c>
      <c r="L97" t="n">
        <v>7.0</v>
      </c>
      <c r="M97" t="n">
        <v>141.4499969482422</v>
      </c>
      <c r="N97" t="n">
        <v>148.4499969482422</v>
      </c>
      <c r="O97" t="n">
        <v>155.4499969482422</v>
      </c>
      <c r="P97" t="n">
        <v>150.0</v>
      </c>
      <c r="Q97" t="n">
        <v>155.0</v>
      </c>
      <c r="U97" s="13"/>
      <c r="V97" s="18"/>
      <c r="W97" s="18"/>
      <c r="X97" s="19"/>
      <c r="Y97" s="19"/>
      <c r="Z97" s="19"/>
    </row>
    <row r="98" spans="1:26" x14ac:dyDescent="0.2">
      <c r="A98" t="s">
        <v>140</v>
      </c>
      <c r="B98">
        <v>5</v>
      </c>
      <c r="C98" t="s">
        <v>216</v>
      </c>
      <c r="E98" t="n">
        <v>134.4499969482422</v>
      </c>
      <c r="F98" s="17">
        <v>43565</v>
      </c>
      <c r="G98" s="17">
        <v>43580</v>
      </c>
      <c r="H98">
        <f t="shared" si="2"/>
        <v>15</v>
      </c>
      <c r="I98" t="n">
        <v>135.0</v>
      </c>
      <c r="J98" t="n">
        <v>2.450000047683716</v>
      </c>
      <c r="K98" t="n">
        <v>23.0</v>
      </c>
      <c r="L98" t="n">
        <v>6.0</v>
      </c>
      <c r="M98" t="n">
        <v>128.4499969482422</v>
      </c>
      <c r="N98" t="n">
        <v>122.44999694824219</v>
      </c>
      <c r="O98" t="n">
        <v>116.44999694824219</v>
      </c>
      <c r="P98" t="n">
        <v>120.0</v>
      </c>
      <c r="Q98" t="n">
        <v>115.0</v>
      </c>
      <c r="U98" s="13"/>
      <c r="V98" s="18"/>
      <c r="W98" s="18"/>
      <c r="X98" s="19"/>
      <c r="Y98" s="19"/>
      <c r="Z98" s="19"/>
    </row>
    <row r="99" spans="1:26" x14ac:dyDescent="0.2">
      <c r="A99" t="s">
        <v>10</v>
      </c>
      <c r="B99">
        <v>20</v>
      </c>
      <c r="C99" t="s">
        <v>215</v>
      </c>
      <c r="E99" t="n">
        <v>684.5</v>
      </c>
      <c r="F99" s="17">
        <v>43565</v>
      </c>
      <c r="G99" s="17">
        <v>43580</v>
      </c>
      <c r="H99">
        <f t="shared" si="2"/>
        <v>15</v>
      </c>
      <c r="I99" t="n">
        <v>680.0</v>
      </c>
      <c r="J99" t="n">
        <v>26.0</v>
      </c>
      <c r="K99" t="n">
        <v>40.0</v>
      </c>
      <c r="L99" t="n">
        <v>55.0</v>
      </c>
      <c r="M99" t="n">
        <v>739.5</v>
      </c>
      <c r="N99" t="n">
        <v>794.5</v>
      </c>
      <c r="O99" t="n">
        <v>849.5</v>
      </c>
      <c r="P99" t="n">
        <v>800.0</v>
      </c>
      <c r="Q99" t="n">
        <v>840.0</v>
      </c>
      <c r="U99" s="13"/>
      <c r="V99" s="18"/>
      <c r="W99" s="18"/>
      <c r="X99" s="19"/>
      <c r="Y99" s="19"/>
      <c r="Z99" s="19"/>
    </row>
    <row r="100" spans="1:26" x14ac:dyDescent="0.2">
      <c r="A100" t="s">
        <v>10</v>
      </c>
      <c r="B100">
        <v>20</v>
      </c>
      <c r="C100" t="s">
        <v>216</v>
      </c>
      <c r="E100" t="n">
        <v>684.5</v>
      </c>
      <c r="F100" s="17">
        <v>43565</v>
      </c>
      <c r="G100" s="17">
        <v>43580</v>
      </c>
      <c r="H100">
        <f t="shared" si="2"/>
        <v>15</v>
      </c>
      <c r="I100" t="n">
        <v>680.0</v>
      </c>
      <c r="J100" t="n">
        <v>15.800000190734863</v>
      </c>
      <c r="K100" t="n">
        <v>35.0</v>
      </c>
      <c r="L100" t="n">
        <v>49.0</v>
      </c>
      <c r="M100" t="n">
        <v>635.5</v>
      </c>
      <c r="N100" t="n">
        <v>586.5</v>
      </c>
      <c r="O100" t="n">
        <v>537.5</v>
      </c>
      <c r="P100" t="n">
        <v>580.0</v>
      </c>
      <c r="Q100" t="n">
        <v>540.0</v>
      </c>
      <c r="U100" s="13"/>
      <c r="V100" s="18"/>
      <c r="W100" s="18"/>
      <c r="X100" s="19"/>
      <c r="Y100" s="19"/>
      <c r="Z100" s="19"/>
    </row>
    <row r="101" spans="1:26" x14ac:dyDescent="0.2">
      <c r="A101" t="s">
        <v>23</v>
      </c>
      <c r="B101">
        <v>5</v>
      </c>
      <c r="C101" t="s">
        <v>215</v>
      </c>
      <c r="E101" t="n">
        <v>129.4499969482422</v>
      </c>
      <c r="F101" s="17">
        <v>43565</v>
      </c>
      <c r="G101" s="17">
        <v>43580</v>
      </c>
      <c r="H101">
        <f t="shared" si="2"/>
        <v>15</v>
      </c>
      <c r="I101" t="n">
        <v>130.0</v>
      </c>
      <c r="J101" t="n">
        <v>4.5</v>
      </c>
      <c r="K101" t="n">
        <v>43.0</v>
      </c>
      <c r="L101" t="n">
        <v>11.0</v>
      </c>
      <c r="M101" t="n">
        <v>140.4499969482422</v>
      </c>
      <c r="N101" t="n">
        <v>151.4499969482422</v>
      </c>
      <c r="O101" t="n">
        <v>162.4499969482422</v>
      </c>
      <c r="P101" t="n">
        <v>150.0</v>
      </c>
      <c r="Q101" t="n">
        <v>160.0</v>
      </c>
      <c r="U101" s="13"/>
      <c r="V101" s="18"/>
      <c r="W101" s="18"/>
      <c r="X101" s="19"/>
      <c r="Y101" s="19"/>
      <c r="Z101" s="19"/>
    </row>
    <row r="102" spans="1:26" x14ac:dyDescent="0.2">
      <c r="A102" t="s">
        <v>23</v>
      </c>
      <c r="B102">
        <v>5</v>
      </c>
      <c r="C102" t="s">
        <v>216</v>
      </c>
      <c r="E102" t="n">
        <v>129.4499969482422</v>
      </c>
      <c r="F102" s="17">
        <v>43565</v>
      </c>
      <c r="G102" s="17">
        <v>43580</v>
      </c>
      <c r="H102">
        <f t="shared" si="2"/>
        <v>15</v>
      </c>
      <c r="I102" t="n">
        <v>130.0</v>
      </c>
      <c r="J102" t="n">
        <v>4.199999809265137</v>
      </c>
      <c r="K102" t="n">
        <v>40.0</v>
      </c>
      <c r="L102" t="n">
        <v>10.0</v>
      </c>
      <c r="M102" t="n">
        <v>119.44999694824219</v>
      </c>
      <c r="N102" t="n">
        <v>109.44999694824219</v>
      </c>
      <c r="O102" t="n">
        <v>99.44999694824219</v>
      </c>
      <c r="P102" t="n">
        <v>110.0</v>
      </c>
      <c r="Q102" t="n">
        <v>100.0</v>
      </c>
      <c r="U102" s="13"/>
      <c r="V102" s="18"/>
      <c r="W102" s="18"/>
      <c r="X102" s="19"/>
      <c r="Y102" s="19"/>
      <c r="Z102" s="19"/>
    </row>
    <row r="103" spans="1:26" x14ac:dyDescent="0.2">
      <c r="A103" t="s">
        <v>168</v>
      </c>
      <c r="B103">
        <v>20</v>
      </c>
      <c r="C103" t="s">
        <v>215</v>
      </c>
      <c r="E103" t="n">
        <v>1165.050048828125</v>
      </c>
      <c r="F103" s="17">
        <v>43565</v>
      </c>
      <c r="G103" s="17">
        <v>43580</v>
      </c>
      <c r="H103">
        <f t="shared" si="2"/>
        <v>15</v>
      </c>
      <c r="I103" t="n">
        <v>1160.0</v>
      </c>
      <c r="J103" t="n">
        <v>38.54999923706055</v>
      </c>
      <c r="K103" t="n">
        <v>36.0</v>
      </c>
      <c r="L103" t="n">
        <v>85.0</v>
      </c>
      <c r="M103" t="n">
        <v>1250.050048828125</v>
      </c>
      <c r="N103" t="n">
        <v>1335.050048828125</v>
      </c>
      <c r="O103" t="n">
        <v>1420.050048828125</v>
      </c>
      <c r="P103" t="n">
        <v>1340.0</v>
      </c>
      <c r="Q103" t="n">
        <v>1420.0</v>
      </c>
      <c r="U103" s="13"/>
      <c r="V103" s="18"/>
      <c r="W103" s="18"/>
      <c r="X103" s="19"/>
      <c r="Y103" s="19"/>
      <c r="Z103" s="19"/>
    </row>
    <row r="104" spans="1:26" x14ac:dyDescent="0.2">
      <c r="A104" t="s">
        <v>168</v>
      </c>
      <c r="B104">
        <v>20</v>
      </c>
      <c r="C104" t="s">
        <v>216</v>
      </c>
      <c r="E104" t="n">
        <v>1165.050048828125</v>
      </c>
      <c r="F104" s="17">
        <v>43565</v>
      </c>
      <c r="G104" s="17">
        <v>43580</v>
      </c>
      <c r="H104">
        <f t="shared" si="2"/>
        <v>15</v>
      </c>
      <c r="I104" t="n">
        <v>1160.0</v>
      </c>
      <c r="J104" t="n">
        <v>27.100000381469727</v>
      </c>
      <c r="K104" t="n">
        <v>34.0</v>
      </c>
      <c r="L104" t="n">
        <v>80.0</v>
      </c>
      <c r="M104" t="n">
        <v>1085.050048828125</v>
      </c>
      <c r="N104" t="n">
        <v>1005.0499877929688</v>
      </c>
      <c r="O104" t="n">
        <v>925.0499877929688</v>
      </c>
      <c r="P104" t="n">
        <v>1000.0</v>
      </c>
      <c r="Q104" t="n">
        <v>920.0</v>
      </c>
      <c r="U104" s="13"/>
      <c r="V104" s="18"/>
      <c r="W104" s="18"/>
      <c r="X104" s="19"/>
      <c r="Y104" s="19"/>
      <c r="Z104" s="19"/>
    </row>
    <row r="105" spans="1:26" x14ac:dyDescent="0.2">
      <c r="A105" t="s">
        <v>49</v>
      </c>
      <c r="B105">
        <v>5</v>
      </c>
      <c r="C105" t="s">
        <v>215</v>
      </c>
      <c r="E105" t="n">
        <v>240.0</v>
      </c>
      <c r="F105" s="17">
        <v>43565</v>
      </c>
      <c r="G105" s="17">
        <v>43580</v>
      </c>
      <c r="H105">
        <f t="shared" si="2"/>
        <v>15</v>
      </c>
      <c r="I105" t="n">
        <v>240.0</v>
      </c>
      <c r="J105" t="n">
        <v>5.300000190734863</v>
      </c>
      <c r="K105" t="n">
        <v>25.0</v>
      </c>
      <c r="L105" t="n">
        <v>12.0</v>
      </c>
      <c r="M105" t="n">
        <v>252.0</v>
      </c>
      <c r="N105" t="n">
        <v>264.0</v>
      </c>
      <c r="O105" t="n">
        <v>276.0</v>
      </c>
      <c r="P105" t="n">
        <v>265.0</v>
      </c>
      <c r="Q105" t="n">
        <v>275.0</v>
      </c>
      <c r="U105" s="13"/>
      <c r="V105" s="18"/>
      <c r="W105" s="18"/>
      <c r="X105" s="19"/>
      <c r="Y105" s="19"/>
      <c r="Z105" s="19"/>
    </row>
    <row r="106" spans="1:26" x14ac:dyDescent="0.2">
      <c r="A106" t="s">
        <v>49</v>
      </c>
      <c r="B106">
        <v>5</v>
      </c>
      <c r="C106" t="s">
        <v>216</v>
      </c>
      <c r="E106" t="n">
        <v>240.0</v>
      </c>
      <c r="F106" s="17">
        <v>43565</v>
      </c>
      <c r="G106" s="17">
        <v>43580</v>
      </c>
      <c r="H106">
        <f t="shared" si="2"/>
        <v>15</v>
      </c>
      <c r="I106" t="n">
        <v>240.0</v>
      </c>
      <c r="J106" t="n">
        <v>3.950000047683716</v>
      </c>
      <c r="K106" t="n">
        <v>23.0</v>
      </c>
      <c r="L106" t="n">
        <v>11.0</v>
      </c>
      <c r="M106" t="n">
        <v>229.0</v>
      </c>
      <c r="N106" t="n">
        <v>218.0</v>
      </c>
      <c r="O106" t="n">
        <v>207.0</v>
      </c>
      <c r="P106" t="n">
        <v>220.0</v>
      </c>
      <c r="Q106" t="n">
        <v>205.0</v>
      </c>
      <c r="U106" s="13"/>
      <c r="V106" s="18"/>
      <c r="W106" s="18"/>
      <c r="X106" s="19"/>
      <c r="Y106" s="19"/>
      <c r="Z106" s="19"/>
    </row>
    <row r="107" spans="1:26" x14ac:dyDescent="0.2">
      <c r="A107" t="s">
        <v>61</v>
      </c>
      <c r="B107">
        <v>5</v>
      </c>
      <c r="C107" t="s">
        <v>215</v>
      </c>
      <c r="E107" t="n">
        <v>116.4000015258789</v>
      </c>
      <c r="F107" s="17">
        <v>43565</v>
      </c>
      <c r="G107" s="17">
        <v>43580</v>
      </c>
      <c r="H107">
        <f t="shared" si="2"/>
        <v>15</v>
      </c>
      <c r="I107" t="n">
        <v>115.0</v>
      </c>
      <c r="J107" t="n">
        <v>5.0</v>
      </c>
      <c r="K107" t="n">
        <v>43.0</v>
      </c>
      <c r="L107" t="n">
        <v>10.0</v>
      </c>
      <c r="M107" t="n">
        <v>126.4000015258789</v>
      </c>
      <c r="N107" t="n">
        <v>136.39999389648438</v>
      </c>
      <c r="O107" t="n">
        <v>146.39999389648438</v>
      </c>
      <c r="P107" t="n">
        <v>135.0</v>
      </c>
      <c r="Q107" t="n">
        <v>145.0</v>
      </c>
      <c r="U107" s="13"/>
      <c r="V107" s="18"/>
      <c r="W107" s="18"/>
      <c r="X107" s="19"/>
      <c r="Y107" s="19"/>
      <c r="Z107" s="19"/>
    </row>
    <row r="108" spans="1:26" x14ac:dyDescent="0.2">
      <c r="A108" t="s">
        <v>61</v>
      </c>
      <c r="B108">
        <v>5</v>
      </c>
      <c r="C108" t="s">
        <v>216</v>
      </c>
      <c r="E108" t="n">
        <v>116.4000015258789</v>
      </c>
      <c r="F108" s="17">
        <v>43565</v>
      </c>
      <c r="G108" s="17">
        <v>43580</v>
      </c>
      <c r="H108">
        <f t="shared" si="2"/>
        <v>15</v>
      </c>
      <c r="I108" t="n">
        <v>115.0</v>
      </c>
      <c r="J108" t="n">
        <v>2.5</v>
      </c>
      <c r="K108" t="n">
        <v>36.0</v>
      </c>
      <c r="L108" t="n">
        <v>8.0</v>
      </c>
      <c r="M108" t="n">
        <v>108.4000015258789</v>
      </c>
      <c r="N108" t="n">
        <v>100.4000015258789</v>
      </c>
      <c r="O108" t="n">
        <v>92.4000015258789</v>
      </c>
      <c r="P108" t="n">
        <v>100.0</v>
      </c>
      <c r="Q108" t="n">
        <v>90.0</v>
      </c>
      <c r="U108" s="13"/>
      <c r="V108" s="18"/>
      <c r="W108" s="18"/>
      <c r="X108" s="19"/>
      <c r="Y108" s="19"/>
      <c r="Z108" s="19"/>
    </row>
    <row r="109" spans="1:26" x14ac:dyDescent="0.2">
      <c r="A109" t="s">
        <v>65</v>
      </c>
      <c r="B109">
        <v>5</v>
      </c>
      <c r="C109" t="s">
        <v>215</v>
      </c>
      <c r="E109" t="n">
        <v>97.5999984741211</v>
      </c>
      <c r="F109" s="17">
        <v>43565</v>
      </c>
      <c r="G109" s="17">
        <v>43580</v>
      </c>
      <c r="H109">
        <f t="shared" si="2"/>
        <v>15</v>
      </c>
      <c r="I109" t="n">
        <v>100.0</v>
      </c>
      <c r="J109" t="n">
        <v>2.200000047683716</v>
      </c>
      <c r="K109" t="n">
        <v>39.0</v>
      </c>
      <c r="L109" t="n">
        <v>8.0</v>
      </c>
      <c r="M109" t="n">
        <v>105.5999984741211</v>
      </c>
      <c r="N109" t="n">
        <v>113.5999984741211</v>
      </c>
      <c r="O109" t="n">
        <v>121.5999984741211</v>
      </c>
      <c r="P109" t="n">
        <v>115.0</v>
      </c>
      <c r="Q109" t="n">
        <v>120.0</v>
      </c>
      <c r="U109" s="13"/>
      <c r="V109" s="18"/>
      <c r="W109" s="18"/>
      <c r="X109" s="19"/>
      <c r="Y109" s="19"/>
      <c r="Z109" s="19"/>
    </row>
    <row r="110" spans="1:26" x14ac:dyDescent="0.2">
      <c r="A110" t="s">
        <v>65</v>
      </c>
      <c r="B110">
        <v>5</v>
      </c>
      <c r="C110" t="s">
        <v>216</v>
      </c>
      <c r="E110" t="n">
        <v>97.5999984741211</v>
      </c>
      <c r="F110" s="17">
        <v>43565</v>
      </c>
      <c r="G110" s="17">
        <v>43580</v>
      </c>
      <c r="H110">
        <f t="shared" si="2"/>
        <v>15</v>
      </c>
      <c r="I110" t="n">
        <v>100.0</v>
      </c>
      <c r="J110" t="n">
        <v>4.099999904632568</v>
      </c>
      <c r="K110" t="n">
        <v>38.0</v>
      </c>
      <c r="L110" t="n">
        <v>8.0</v>
      </c>
      <c r="M110" t="n">
        <v>89.5999984741211</v>
      </c>
      <c r="N110" t="n">
        <v>81.5999984741211</v>
      </c>
      <c r="O110" t="n">
        <v>73.5999984741211</v>
      </c>
      <c r="P110" t="n">
        <v>80.0</v>
      </c>
      <c r="Q110" t="n">
        <v>75.0</v>
      </c>
      <c r="U110" s="13"/>
      <c r="V110" s="18"/>
      <c r="W110" s="18"/>
      <c r="X110" s="19"/>
      <c r="Y110" s="19"/>
      <c r="Z110" s="19"/>
    </row>
    <row r="111" spans="1:26" x14ac:dyDescent="0.2">
      <c r="A111" s="21" t="s">
        <v>164</v>
      </c>
      <c r="B111" s="21">
        <v>1</v>
      </c>
      <c r="C111" t="s">
        <v>215</v>
      </c>
      <c r="E111" t="n">
        <v>9.949999809265137</v>
      </c>
      <c r="F111" s="17">
        <v>43565</v>
      </c>
      <c r="G111" s="17">
        <v>43580</v>
      </c>
      <c r="H111">
        <f t="shared" si="2"/>
        <v>15</v>
      </c>
      <c r="I111" t="n">
        <v>10.0</v>
      </c>
      <c r="J111" t="n">
        <v>0.5</v>
      </c>
      <c r="K111" t="n">
        <v>63.0</v>
      </c>
      <c r="L111" t="n">
        <v>1.0</v>
      </c>
      <c r="M111" t="n">
        <v>10.949999809265137</v>
      </c>
      <c r="N111" t="n">
        <v>11.949999809265137</v>
      </c>
      <c r="O111" t="n">
        <v>12.949999809265137</v>
      </c>
      <c r="P111" t="n">
        <v>12.0</v>
      </c>
      <c r="Q111" t="n">
        <v>13.0</v>
      </c>
      <c r="U111" s="13"/>
      <c r="V111" s="18"/>
      <c r="W111" s="18"/>
      <c r="X111" s="19"/>
      <c r="Y111" s="19"/>
      <c r="Z111" s="19"/>
    </row>
    <row r="112" spans="1:26" x14ac:dyDescent="0.2">
      <c r="A112" s="21" t="s">
        <v>164</v>
      </c>
      <c r="B112" s="21">
        <v>1</v>
      </c>
      <c r="C112" t="s">
        <v>216</v>
      </c>
      <c r="E112" t="n">
        <v>9.949999809265137</v>
      </c>
      <c r="F112" s="17">
        <v>43565</v>
      </c>
      <c r="G112" s="17">
        <v>43580</v>
      </c>
      <c r="H112">
        <f t="shared" si="2"/>
        <v>15</v>
      </c>
      <c r="I112" t="n">
        <v>10.0</v>
      </c>
      <c r="J112" t="n">
        <v>0.550000011920929</v>
      </c>
      <c r="K112" t="s">
        <v>246</v>
      </c>
      <c r="L112" t="s">
        <v>246</v>
      </c>
      <c r="M112" t="s">
        <v>246</v>
      </c>
      <c r="N112" t="s">
        <v>246</v>
      </c>
      <c r="O112" t="s">
        <v>246</v>
      </c>
      <c r="P112" t="s">
        <v>246</v>
      </c>
      <c r="Q112" t="s">
        <v>246</v>
      </c>
      <c r="U112" s="13"/>
      <c r="V112" s="18"/>
      <c r="W112" s="18"/>
      <c r="X112" s="19"/>
      <c r="Y112" s="19"/>
      <c r="Z112" s="19"/>
    </row>
    <row r="113" spans="1:26" x14ac:dyDescent="0.2">
      <c r="A113" t="s">
        <v>73</v>
      </c>
      <c r="B113">
        <v>5</v>
      </c>
      <c r="C113" t="s">
        <v>215</v>
      </c>
      <c r="E113" t="n">
        <v>104.75</v>
      </c>
      <c r="F113" s="17">
        <v>43565</v>
      </c>
      <c r="G113" s="17">
        <v>43580</v>
      </c>
      <c r="H113">
        <f t="shared" si="2"/>
        <v>15</v>
      </c>
      <c r="I113" t="n">
        <v>105.0</v>
      </c>
      <c r="J113" t="n">
        <v>3.4000000953674316</v>
      </c>
      <c r="K113" t="n">
        <v>38.0</v>
      </c>
      <c r="L113" t="n">
        <v>8.0</v>
      </c>
      <c r="M113" t="n">
        <v>112.75</v>
      </c>
      <c r="N113" t="n">
        <v>120.75</v>
      </c>
      <c r="O113" t="n">
        <v>128.75</v>
      </c>
      <c r="P113" t="n">
        <v>120.0</v>
      </c>
      <c r="Q113" t="n">
        <v>130.0</v>
      </c>
      <c r="U113" s="13"/>
      <c r="V113" s="18"/>
      <c r="W113" s="18"/>
      <c r="X113" s="19"/>
      <c r="Y113" s="19"/>
      <c r="Z113" s="19"/>
    </row>
    <row r="114" spans="1:26" x14ac:dyDescent="0.2">
      <c r="A114" t="s">
        <v>73</v>
      </c>
      <c r="B114">
        <v>5</v>
      </c>
      <c r="C114" t="s">
        <v>216</v>
      </c>
      <c r="E114" t="n">
        <v>104.75</v>
      </c>
      <c r="F114" s="17">
        <v>43565</v>
      </c>
      <c r="G114" s="17">
        <v>43580</v>
      </c>
      <c r="H114">
        <f t="shared" si="2"/>
        <v>15</v>
      </c>
      <c r="I114" t="n">
        <v>105.0</v>
      </c>
      <c r="J114" t="n">
        <v>2.75</v>
      </c>
      <c r="K114" t="n">
        <v>34.0</v>
      </c>
      <c r="L114" t="n">
        <v>7.0</v>
      </c>
      <c r="M114" t="n">
        <v>97.75</v>
      </c>
      <c r="N114" t="n">
        <v>90.75</v>
      </c>
      <c r="O114" t="n">
        <v>83.75</v>
      </c>
      <c r="P114" t="n">
        <v>90.0</v>
      </c>
      <c r="Q114" t="n">
        <v>85.0</v>
      </c>
      <c r="U114" s="13"/>
      <c r="V114" s="18"/>
      <c r="W114" s="18"/>
      <c r="X114" s="19"/>
      <c r="Y114" s="19"/>
      <c r="Z114" s="19"/>
    </row>
    <row r="115" spans="1:26" x14ac:dyDescent="0.2">
      <c r="A115" t="s">
        <v>4</v>
      </c>
      <c r="B115">
        <v>20</v>
      </c>
      <c r="C115" t="s">
        <v>215</v>
      </c>
      <c r="E115" t="n">
        <v>1640.0</v>
      </c>
      <c r="F115" s="17">
        <v>43565</v>
      </c>
      <c r="G115" s="17">
        <v>43580</v>
      </c>
      <c r="H115">
        <f t="shared" si="2"/>
        <v>15</v>
      </c>
      <c r="I115" t="n">
        <v>1640.0</v>
      </c>
      <c r="J115" t="n">
        <v>42.0</v>
      </c>
      <c r="K115" t="n">
        <v>29.0</v>
      </c>
      <c r="L115" t="n">
        <v>96.0</v>
      </c>
      <c r="M115" t="n">
        <v>1736.0</v>
      </c>
      <c r="N115" t="n">
        <v>1832.0</v>
      </c>
      <c r="O115" t="n">
        <v>1928.0</v>
      </c>
      <c r="P115" t="n">
        <v>1840.0</v>
      </c>
      <c r="Q115" t="n">
        <v>1920.0</v>
      </c>
      <c r="U115" s="13"/>
      <c r="V115" s="18"/>
      <c r="W115" s="18"/>
      <c r="X115" s="19"/>
      <c r="Y115" s="19"/>
      <c r="Z115" s="19"/>
    </row>
    <row r="116" spans="1:26" x14ac:dyDescent="0.2">
      <c r="A116" t="s">
        <v>4</v>
      </c>
      <c r="B116">
        <v>20</v>
      </c>
      <c r="C116" t="s">
        <v>216</v>
      </c>
      <c r="E116" t="n">
        <v>1640.0</v>
      </c>
      <c r="F116" s="17">
        <v>43565</v>
      </c>
      <c r="G116" s="17">
        <v>43580</v>
      </c>
      <c r="H116">
        <f t="shared" si="2"/>
        <v>15</v>
      </c>
      <c r="I116" t="n">
        <v>1640.0</v>
      </c>
      <c r="J116" t="n">
        <v>36.0</v>
      </c>
      <c r="K116" t="n">
        <v>31.0</v>
      </c>
      <c r="L116" t="n">
        <v>103.0</v>
      </c>
      <c r="M116" t="n">
        <v>1537.0</v>
      </c>
      <c r="N116" t="n">
        <v>1434.0</v>
      </c>
      <c r="O116" t="n">
        <v>1331.0</v>
      </c>
      <c r="P116" t="n">
        <v>1440.0</v>
      </c>
      <c r="Q116" t="n">
        <v>1340.0</v>
      </c>
      <c r="U116" s="13"/>
      <c r="V116" s="18"/>
      <c r="W116" s="18"/>
      <c r="X116" s="19"/>
      <c r="Y116" s="19"/>
      <c r="Z116" s="19"/>
    </row>
    <row r="117" spans="1:26" x14ac:dyDescent="0.2">
      <c r="A117" s="21" t="s">
        <v>5</v>
      </c>
      <c r="B117" s="21">
        <v>5</v>
      </c>
      <c r="C117" t="s">
        <v>215</v>
      </c>
      <c r="E117" t="n">
        <v>142.4499969482422</v>
      </c>
      <c r="F117" s="17">
        <v>43565</v>
      </c>
      <c r="G117" s="17">
        <v>43580</v>
      </c>
      <c r="H117">
        <f t="shared" si="2"/>
        <v>15</v>
      </c>
      <c r="I117" t="n">
        <v>140.0</v>
      </c>
      <c r="J117" t="n">
        <v>8.800000190734863</v>
      </c>
      <c r="K117" t="n">
        <v>65.0</v>
      </c>
      <c r="L117" t="n">
        <v>19.0</v>
      </c>
      <c r="M117" t="n">
        <v>161.4499969482422</v>
      </c>
      <c r="N117" t="n">
        <v>180.4499969482422</v>
      </c>
      <c r="O117" t="n">
        <v>199.4499969482422</v>
      </c>
      <c r="P117" t="n">
        <v>180.0</v>
      </c>
      <c r="Q117" t="n">
        <v>200.0</v>
      </c>
      <c r="U117" s="13"/>
      <c r="V117" s="18"/>
      <c r="W117" s="18"/>
      <c r="X117" s="19"/>
      <c r="Y117" s="19"/>
      <c r="Z117" s="19"/>
    </row>
    <row r="118" spans="1:26" x14ac:dyDescent="0.2">
      <c r="A118" s="21" t="s">
        <v>5</v>
      </c>
      <c r="B118" s="21">
        <v>5</v>
      </c>
      <c r="C118" t="s">
        <v>216</v>
      </c>
      <c r="E118" t="n">
        <v>142.4499969482422</v>
      </c>
      <c r="F118" s="17">
        <v>43565</v>
      </c>
      <c r="G118" s="17">
        <v>43580</v>
      </c>
      <c r="H118">
        <f t="shared" si="2"/>
        <v>15</v>
      </c>
      <c r="I118" t="n">
        <v>140.0</v>
      </c>
      <c r="J118" t="n">
        <v>5.800000190734863</v>
      </c>
      <c r="K118" t="n">
        <v>62.0</v>
      </c>
      <c r="L118" t="n">
        <v>18.0</v>
      </c>
      <c r="M118" t="n">
        <v>124.44999694824219</v>
      </c>
      <c r="N118" t="n">
        <v>106.44999694824219</v>
      </c>
      <c r="O118" t="n">
        <v>88.44999694824219</v>
      </c>
      <c r="P118" t="n">
        <v>105.0</v>
      </c>
      <c r="Q118" t="n">
        <v>90.0</v>
      </c>
      <c r="U118" s="13"/>
      <c r="V118" s="18"/>
      <c r="W118" s="18"/>
      <c r="X118" s="19"/>
      <c r="Y118" s="19"/>
      <c r="Z118" s="19"/>
    </row>
    <row r="119" spans="1:26" x14ac:dyDescent="0.2">
      <c r="A119" t="s">
        <v>40</v>
      </c>
      <c r="B119">
        <v>10</v>
      </c>
      <c r="C119" t="s">
        <v>215</v>
      </c>
      <c r="E119" t="s">
        <v>246</v>
      </c>
      <c r="F119" s="17">
        <v>43565</v>
      </c>
      <c r="G119" s="17">
        <v>43580</v>
      </c>
      <c r="H119">
        <f t="shared" si="2"/>
        <v>15</v>
      </c>
      <c r="I119" t="s">
        <v>246</v>
      </c>
      <c r="J119" t="s">
        <v>246</v>
      </c>
      <c r="K119" t="s">
        <v>246</v>
      </c>
      <c r="L119" t="s">
        <v>246</v>
      </c>
      <c r="M119" t="s">
        <v>246</v>
      </c>
      <c r="N119" t="s">
        <v>246</v>
      </c>
      <c r="O119" t="s">
        <v>246</v>
      </c>
      <c r="P119" t="s">
        <v>246</v>
      </c>
      <c r="Q119" t="s">
        <v>246</v>
      </c>
      <c r="U119" s="13"/>
      <c r="V119" s="18"/>
      <c r="W119" s="18"/>
      <c r="X119" s="19"/>
      <c r="Y119" s="19"/>
      <c r="Z119" s="19"/>
    </row>
    <row r="120" spans="1:26" x14ac:dyDescent="0.2">
      <c r="A120" t="s">
        <v>40</v>
      </c>
      <c r="B120">
        <v>10</v>
      </c>
      <c r="C120" t="s">
        <v>216</v>
      </c>
      <c r="E120" t="s">
        <v>246</v>
      </c>
      <c r="F120" s="17">
        <v>43565</v>
      </c>
      <c r="G120" s="17">
        <v>43580</v>
      </c>
      <c r="H120">
        <f t="shared" si="2"/>
        <v>15</v>
      </c>
      <c r="I120" t="s">
        <v>246</v>
      </c>
      <c r="J120" t="s">
        <v>246</v>
      </c>
      <c r="K120" t="s">
        <v>246</v>
      </c>
      <c r="L120" t="s">
        <v>246</v>
      </c>
      <c r="M120" t="s">
        <v>246</v>
      </c>
      <c r="N120" t="s">
        <v>246</v>
      </c>
      <c r="O120" t="s">
        <v>246</v>
      </c>
      <c r="P120" t="s">
        <v>246</v>
      </c>
      <c r="Q120" t="s">
        <v>246</v>
      </c>
      <c r="U120" s="13"/>
      <c r="V120" s="18"/>
      <c r="W120" s="18"/>
      <c r="X120" s="19"/>
      <c r="Y120" s="19"/>
      <c r="Z120" s="19"/>
    </row>
    <row r="121" spans="1:26" x14ac:dyDescent="0.2">
      <c r="A121" t="s">
        <v>90</v>
      </c>
      <c r="B121">
        <v>5</v>
      </c>
      <c r="C121" t="s">
        <v>215</v>
      </c>
      <c r="E121" t="s">
        <v>246</v>
      </c>
      <c r="F121" s="17">
        <v>43565</v>
      </c>
      <c r="G121" s="17">
        <v>43580</v>
      </c>
      <c r="H121">
        <f t="shared" si="2"/>
        <v>15</v>
      </c>
      <c r="I121" t="s">
        <v>246</v>
      </c>
      <c r="J121" t="s">
        <v>246</v>
      </c>
      <c r="K121" t="s">
        <v>246</v>
      </c>
      <c r="L121" t="s">
        <v>246</v>
      </c>
      <c r="M121" t="s">
        <v>246</v>
      </c>
      <c r="N121" t="s">
        <v>246</v>
      </c>
      <c r="O121" t="s">
        <v>246</v>
      </c>
      <c r="P121" t="s">
        <v>246</v>
      </c>
      <c r="Q121" t="s">
        <v>246</v>
      </c>
      <c r="U121" s="13"/>
      <c r="V121" s="18"/>
      <c r="W121" s="18"/>
      <c r="X121" s="19"/>
      <c r="Y121" s="19"/>
      <c r="Z121" s="19"/>
    </row>
    <row r="122" spans="1:26" x14ac:dyDescent="0.2">
      <c r="A122" t="s">
        <v>90</v>
      </c>
      <c r="B122">
        <v>5</v>
      </c>
      <c r="C122" t="s">
        <v>216</v>
      </c>
      <c r="E122" t="s">
        <v>246</v>
      </c>
      <c r="F122" s="17">
        <v>43565</v>
      </c>
      <c r="G122" s="17">
        <v>43580</v>
      </c>
      <c r="H122">
        <f t="shared" si="2"/>
        <v>15</v>
      </c>
      <c r="I122" t="s">
        <v>246</v>
      </c>
      <c r="J122" t="s">
        <v>246</v>
      </c>
      <c r="K122" t="s">
        <v>246</v>
      </c>
      <c r="L122" t="s">
        <v>246</v>
      </c>
      <c r="M122" t="s">
        <v>246</v>
      </c>
      <c r="N122" t="s">
        <v>246</v>
      </c>
      <c r="O122" t="s">
        <v>246</v>
      </c>
      <c r="P122" t="s">
        <v>246</v>
      </c>
      <c r="Q122" t="s">
        <v>246</v>
      </c>
      <c r="U122" s="13"/>
      <c r="V122" s="18"/>
      <c r="W122" s="18"/>
      <c r="X122" s="19"/>
      <c r="Y122" s="19"/>
      <c r="Z122" s="19"/>
    </row>
    <row r="123" spans="1:26" x14ac:dyDescent="0.2">
      <c r="A123" t="s">
        <v>45</v>
      </c>
      <c r="B123">
        <v>2.5</v>
      </c>
      <c r="C123" t="s">
        <v>215</v>
      </c>
      <c r="E123" t="n">
        <v>38.400001525878906</v>
      </c>
      <c r="F123" s="17">
        <v>43565</v>
      </c>
      <c r="G123" s="17">
        <v>43580</v>
      </c>
      <c r="H123">
        <f t="shared" si="2"/>
        <v>15</v>
      </c>
      <c r="I123" t="n">
        <v>37.5</v>
      </c>
      <c r="J123" t="s">
        <v>246</v>
      </c>
      <c r="K123" t="s">
        <v>246</v>
      </c>
      <c r="L123" t="s">
        <v>246</v>
      </c>
      <c r="M123" t="s">
        <v>246</v>
      </c>
      <c r="N123" t="s">
        <v>246</v>
      </c>
      <c r="O123" t="s">
        <v>246</v>
      </c>
      <c r="P123" t="s">
        <v>246</v>
      </c>
      <c r="Q123" t="s">
        <v>246</v>
      </c>
      <c r="U123" s="13"/>
      <c r="V123" s="18"/>
      <c r="W123" s="18"/>
      <c r="X123" s="19"/>
      <c r="Y123" s="19"/>
      <c r="Z123" s="19"/>
    </row>
    <row r="124" spans="1:26" x14ac:dyDescent="0.2">
      <c r="A124" t="s">
        <v>45</v>
      </c>
      <c r="B124">
        <v>2.5</v>
      </c>
      <c r="C124" t="s">
        <v>216</v>
      </c>
      <c r="E124" t="n">
        <v>38.400001525878906</v>
      </c>
      <c r="F124" s="17">
        <v>43565</v>
      </c>
      <c r="G124" s="17">
        <v>43580</v>
      </c>
      <c r="H124">
        <f t="shared" si="2"/>
        <v>15</v>
      </c>
      <c r="I124" t="n">
        <v>37.5</v>
      </c>
      <c r="J124" t="n">
        <v>1.5</v>
      </c>
      <c r="K124" t="s">
        <v>246</v>
      </c>
      <c r="L124" t="s">
        <v>246</v>
      </c>
      <c r="M124" t="s">
        <v>246</v>
      </c>
      <c r="N124" t="s">
        <v>246</v>
      </c>
      <c r="O124" t="s">
        <v>246</v>
      </c>
      <c r="P124" t="s">
        <v>246</v>
      </c>
      <c r="Q124" t="s">
        <v>246</v>
      </c>
      <c r="U124" s="13"/>
      <c r="V124" s="18"/>
      <c r="W124" s="18"/>
      <c r="X124" s="19"/>
      <c r="Y124" s="19"/>
      <c r="Z124" s="19"/>
    </row>
    <row r="125" spans="1:26" x14ac:dyDescent="0.2">
      <c r="A125" t="s">
        <v>79</v>
      </c>
      <c r="B125">
        <v>20</v>
      </c>
      <c r="C125" t="s">
        <v>215</v>
      </c>
      <c r="E125" t="n">
        <v>346.1499938964844</v>
      </c>
      <c r="F125" s="17">
        <v>43565</v>
      </c>
      <c r="G125" s="17">
        <v>43580</v>
      </c>
      <c r="H125">
        <f t="shared" si="2"/>
        <v>15</v>
      </c>
      <c r="I125" t="n">
        <v>340.0</v>
      </c>
      <c r="J125" t="n">
        <v>23.549999237060547</v>
      </c>
      <c r="K125" t="s">
        <v>246</v>
      </c>
      <c r="L125" t="s">
        <v>246</v>
      </c>
      <c r="M125" t="s">
        <v>246</v>
      </c>
      <c r="N125" t="s">
        <v>246</v>
      </c>
      <c r="O125" t="s">
        <v>246</v>
      </c>
      <c r="P125" t="s">
        <v>246</v>
      </c>
      <c r="Q125" t="s">
        <v>246</v>
      </c>
      <c r="U125" s="13"/>
      <c r="V125" s="18"/>
      <c r="W125" s="18"/>
      <c r="X125" s="19"/>
      <c r="Y125" s="19"/>
      <c r="Z125" s="19"/>
    </row>
    <row r="126" spans="1:26" x14ac:dyDescent="0.2">
      <c r="A126" t="s">
        <v>79</v>
      </c>
      <c r="B126">
        <v>20</v>
      </c>
      <c r="C126" t="s">
        <v>216</v>
      </c>
      <c r="E126" t="n">
        <v>346.1499938964844</v>
      </c>
      <c r="F126" s="17">
        <v>43565</v>
      </c>
      <c r="G126" s="17">
        <v>43580</v>
      </c>
      <c r="H126">
        <f t="shared" si="2"/>
        <v>15</v>
      </c>
      <c r="I126" t="n">
        <v>340.0</v>
      </c>
      <c r="J126" t="n">
        <v>9.949999809265137</v>
      </c>
      <c r="K126" t="n">
        <v>48.0</v>
      </c>
      <c r="L126" t="n">
        <v>34.0</v>
      </c>
      <c r="M126" t="n">
        <v>312.1499938964844</v>
      </c>
      <c r="N126" t="n">
        <v>278.1499938964844</v>
      </c>
      <c r="O126" t="n">
        <v>244.14999389648438</v>
      </c>
      <c r="P126" t="n">
        <v>280.0</v>
      </c>
      <c r="Q126" t="n">
        <v>240.0</v>
      </c>
      <c r="U126" s="13"/>
      <c r="V126" s="18"/>
      <c r="W126" s="18"/>
      <c r="X126" s="19"/>
      <c r="Y126" s="19"/>
      <c r="Z126" s="19"/>
    </row>
    <row r="127" spans="1:26" x14ac:dyDescent="0.2">
      <c r="A127" t="s">
        <v>178</v>
      </c>
      <c r="B127">
        <v>10</v>
      </c>
      <c r="C127" t="s">
        <v>215</v>
      </c>
      <c r="E127" t="n">
        <v>609.5</v>
      </c>
      <c r="F127" s="17">
        <v>43565</v>
      </c>
      <c r="G127" s="17">
        <v>43580</v>
      </c>
      <c r="H127">
        <f t="shared" si="2"/>
        <v>15</v>
      </c>
      <c r="I127" t="n">
        <v>610.0</v>
      </c>
      <c r="J127" t="n">
        <v>15.0</v>
      </c>
      <c r="K127" t="n">
        <v>28.0</v>
      </c>
      <c r="L127" t="n">
        <v>35.0</v>
      </c>
      <c r="M127" t="n">
        <v>644.5</v>
      </c>
      <c r="N127" t="n">
        <v>679.5</v>
      </c>
      <c r="O127" t="n">
        <v>714.5</v>
      </c>
      <c r="P127" t="n">
        <v>680.0</v>
      </c>
      <c r="Q127" t="n">
        <v>710.0</v>
      </c>
      <c r="U127" s="13"/>
      <c r="V127" s="18"/>
      <c r="W127" s="18"/>
      <c r="X127" s="19"/>
      <c r="Y127" s="19"/>
      <c r="Z127" s="19"/>
    </row>
    <row r="128" spans="1:26" x14ac:dyDescent="0.2">
      <c r="A128" t="s">
        <v>178</v>
      </c>
      <c r="B128">
        <v>10</v>
      </c>
      <c r="C128" t="s">
        <v>216</v>
      </c>
      <c r="E128" t="n">
        <v>609.5</v>
      </c>
      <c r="F128" s="17">
        <v>43565</v>
      </c>
      <c r="G128" s="17">
        <v>43580</v>
      </c>
      <c r="H128">
        <f t="shared" si="2"/>
        <v>15</v>
      </c>
      <c r="I128" t="n">
        <v>610.0</v>
      </c>
      <c r="J128" t="n">
        <v>14.050000190734863</v>
      </c>
      <c r="K128" t="n">
        <v>31.0</v>
      </c>
      <c r="L128" t="n">
        <v>38.0</v>
      </c>
      <c r="M128" t="n">
        <v>571.5</v>
      </c>
      <c r="N128" t="n">
        <v>533.5</v>
      </c>
      <c r="O128" t="n">
        <v>495.5</v>
      </c>
      <c r="P128" t="n">
        <v>530.0</v>
      </c>
      <c r="Q128" t="n">
        <v>500.0</v>
      </c>
      <c r="U128" s="13"/>
      <c r="V128" s="18"/>
      <c r="W128" s="18"/>
      <c r="X128" s="19"/>
      <c r="Y128" s="19"/>
      <c r="Z128" s="19"/>
    </row>
    <row r="129" spans="1:26" x14ac:dyDescent="0.2">
      <c r="A129" t="s">
        <v>6</v>
      </c>
      <c r="B129">
        <v>10</v>
      </c>
      <c r="C129" t="s">
        <v>215</v>
      </c>
      <c r="E129" t="n">
        <v>385.0</v>
      </c>
      <c r="F129" s="17">
        <v>43565</v>
      </c>
      <c r="G129" s="17">
        <v>43580</v>
      </c>
      <c r="H129">
        <f t="shared" si="2"/>
        <v>15</v>
      </c>
      <c r="I129" t="n">
        <v>390.0</v>
      </c>
      <c r="J129" t="n">
        <v>8.350000381469727</v>
      </c>
      <c r="K129" t="n">
        <v>32.0</v>
      </c>
      <c r="L129" t="n">
        <v>25.0</v>
      </c>
      <c r="M129" t="n">
        <v>410.0</v>
      </c>
      <c r="N129" t="n">
        <v>435.0</v>
      </c>
      <c r="O129" t="n">
        <v>460.0</v>
      </c>
      <c r="P129" t="n">
        <v>440.0</v>
      </c>
      <c r="Q129" t="n">
        <v>460.0</v>
      </c>
      <c r="U129" s="13"/>
      <c r="V129" s="18"/>
      <c r="W129" s="18"/>
      <c r="X129" s="19"/>
      <c r="Y129" s="19"/>
      <c r="Z129" s="19"/>
    </row>
    <row r="130" spans="1:26" x14ac:dyDescent="0.2">
      <c r="A130" t="s">
        <v>6</v>
      </c>
      <c r="B130">
        <v>10</v>
      </c>
      <c r="C130" t="s">
        <v>216</v>
      </c>
      <c r="E130" t="n">
        <v>385.0</v>
      </c>
      <c r="F130" s="17">
        <v>43565</v>
      </c>
      <c r="G130" s="17">
        <v>43580</v>
      </c>
      <c r="H130">
        <f t="shared" si="2"/>
        <v>15</v>
      </c>
      <c r="I130" t="n">
        <v>390.0</v>
      </c>
      <c r="J130" t="n">
        <v>14.199999809265137</v>
      </c>
      <c r="K130" t="n">
        <v>40.0</v>
      </c>
      <c r="L130" t="n">
        <v>31.0</v>
      </c>
      <c r="M130" t="n">
        <v>354.0</v>
      </c>
      <c r="N130" t="n">
        <v>323.0</v>
      </c>
      <c r="O130" t="n">
        <v>292.0</v>
      </c>
      <c r="P130" t="n">
        <v>320.0</v>
      </c>
      <c r="Q130" t="n">
        <v>290.0</v>
      </c>
      <c r="U130" s="13"/>
      <c r="V130" s="18"/>
      <c r="W130" s="18"/>
      <c r="X130" s="19"/>
      <c r="Y130" s="19"/>
      <c r="Z130" s="19"/>
    </row>
    <row r="131" spans="1:26" x14ac:dyDescent="0.2">
      <c r="A131" t="s">
        <v>84</v>
      </c>
      <c r="B131">
        <v>50</v>
      </c>
      <c r="C131" t="s">
        <v>215</v>
      </c>
      <c r="E131" t="n">
        <v>824.7000122070312</v>
      </c>
      <c r="F131" s="17">
        <v>43565</v>
      </c>
      <c r="G131" s="17">
        <v>43580</v>
      </c>
      <c r="H131">
        <f t="shared" si="2"/>
        <v>15</v>
      </c>
      <c r="I131" t="n">
        <v>800.0</v>
      </c>
      <c r="J131" t="n">
        <v>60.45000076293945</v>
      </c>
      <c r="K131" t="n">
        <v>69.0</v>
      </c>
      <c r="L131" t="n">
        <v>115.0</v>
      </c>
      <c r="M131" t="n">
        <v>939.7000122070312</v>
      </c>
      <c r="N131" t="n">
        <v>1054.699951171875</v>
      </c>
      <c r="O131" t="n">
        <v>1169.699951171875</v>
      </c>
      <c r="P131" t="n">
        <v>1050.0</v>
      </c>
      <c r="Q131" t="n">
        <v>1150.0</v>
      </c>
      <c r="U131" s="13"/>
      <c r="V131" s="18"/>
      <c r="W131" s="18"/>
      <c r="X131" s="19"/>
      <c r="Y131" s="19"/>
      <c r="Z131" s="19"/>
    </row>
    <row r="132" spans="1:26" x14ac:dyDescent="0.2">
      <c r="A132" t="s">
        <v>84</v>
      </c>
      <c r="B132">
        <v>50</v>
      </c>
      <c r="C132" t="s">
        <v>216</v>
      </c>
      <c r="E132" t="n">
        <v>824.7000122070312</v>
      </c>
      <c r="F132" s="17">
        <v>43565</v>
      </c>
      <c r="G132" s="17">
        <v>43580</v>
      </c>
      <c r="H132">
        <f t="shared" si="2"/>
        <v>15</v>
      </c>
      <c r="I132" t="n">
        <v>800.0</v>
      </c>
      <c r="J132" t="n">
        <v>30.0</v>
      </c>
      <c r="K132" t="n">
        <v>65.0</v>
      </c>
      <c r="L132" t="n">
        <v>109.0</v>
      </c>
      <c r="M132" t="n">
        <v>715.7000122070312</v>
      </c>
      <c r="N132" t="n">
        <v>606.7000122070312</v>
      </c>
      <c r="O132" t="n">
        <v>497.70001220703125</v>
      </c>
      <c r="P132" t="n">
        <v>600.0</v>
      </c>
      <c r="Q132" t="n">
        <v>500.0</v>
      </c>
      <c r="U132" s="13"/>
      <c r="V132" s="18"/>
      <c r="W132" s="18"/>
      <c r="X132" s="19"/>
      <c r="Y132" s="19"/>
      <c r="Z132" s="19"/>
    </row>
    <row r="133" spans="1:26" x14ac:dyDescent="0.2">
      <c r="A133" t="s">
        <v>22</v>
      </c>
      <c r="B133">
        <v>20</v>
      </c>
      <c r="C133" t="s">
        <v>215</v>
      </c>
      <c r="E133" t="n">
        <v>965.0</v>
      </c>
      <c r="F133" s="17">
        <v>43565</v>
      </c>
      <c r="G133" s="17">
        <v>43580</v>
      </c>
      <c r="H133">
        <f t="shared" si="2"/>
        <v>15</v>
      </c>
      <c r="I133" t="n">
        <v>960.0</v>
      </c>
      <c r="J133" t="n">
        <v>33.25</v>
      </c>
      <c r="K133" t="n">
        <v>37.0</v>
      </c>
      <c r="L133" t="n">
        <v>72.0</v>
      </c>
      <c r="M133" t="n">
        <v>1037.0</v>
      </c>
      <c r="N133" t="n">
        <v>1109.0</v>
      </c>
      <c r="O133" t="n">
        <v>1181.0</v>
      </c>
      <c r="P133" t="n">
        <v>1100.0</v>
      </c>
      <c r="Q133" t="n">
        <v>1180.0</v>
      </c>
      <c r="U133" s="13"/>
      <c r="V133" s="18"/>
      <c r="W133" s="18"/>
      <c r="X133" s="19"/>
      <c r="Y133" s="19"/>
      <c r="Z133" s="19"/>
    </row>
    <row r="134" spans="1:26" x14ac:dyDescent="0.2">
      <c r="A134" t="s">
        <v>22</v>
      </c>
      <c r="B134">
        <v>20</v>
      </c>
      <c r="C134" t="s">
        <v>216</v>
      </c>
      <c r="E134" t="n">
        <v>965.0</v>
      </c>
      <c r="F134" s="17">
        <v>43565</v>
      </c>
      <c r="G134" s="17">
        <v>43580</v>
      </c>
      <c r="H134">
        <f t="shared" si="2"/>
        <v>15</v>
      </c>
      <c r="I134" t="n">
        <v>960.0</v>
      </c>
      <c r="J134" t="n">
        <v>20.0</v>
      </c>
      <c r="K134" t="n">
        <v>31.0</v>
      </c>
      <c r="L134" t="n">
        <v>61.0</v>
      </c>
      <c r="M134" t="n">
        <v>904.0</v>
      </c>
      <c r="N134" t="n">
        <v>843.0</v>
      </c>
      <c r="O134" t="n">
        <v>782.0</v>
      </c>
      <c r="P134" t="n">
        <v>840.0</v>
      </c>
      <c r="Q134" t="n">
        <v>780.0</v>
      </c>
      <c r="U134" s="13"/>
      <c r="V134" s="18"/>
      <c r="W134" s="18"/>
      <c r="X134" s="19"/>
      <c r="Y134" s="19"/>
      <c r="Z134" s="19"/>
    </row>
    <row r="135" spans="1:26" x14ac:dyDescent="0.2">
      <c r="A135" t="s">
        <v>78</v>
      </c>
      <c r="B135">
        <v>50</v>
      </c>
      <c r="C135" t="s">
        <v>215</v>
      </c>
      <c r="E135" t="n">
        <v>2591.949951171875</v>
      </c>
      <c r="F135" s="17">
        <v>43565</v>
      </c>
      <c r="G135" s="17">
        <v>43580</v>
      </c>
      <c r="H135">
        <f t="shared" si="2"/>
        <v>15</v>
      </c>
      <c r="I135" t="n">
        <v>2600.0</v>
      </c>
      <c r="J135" t="n">
        <v>70.80000305175781</v>
      </c>
      <c r="K135" t="n">
        <v>33.0</v>
      </c>
      <c r="L135" t="n">
        <v>173.0</v>
      </c>
      <c r="M135" t="n">
        <v>2764.949951171875</v>
      </c>
      <c r="N135" t="n">
        <v>2937.949951171875</v>
      </c>
      <c r="O135" t="n">
        <v>3110.949951171875</v>
      </c>
      <c r="P135" t="n">
        <v>2950.0</v>
      </c>
      <c r="Q135" t="n">
        <v>3100.0</v>
      </c>
      <c r="U135" s="13"/>
      <c r="V135" s="18"/>
      <c r="W135" s="18"/>
      <c r="X135" s="19"/>
      <c r="Y135" s="19"/>
      <c r="Z135" s="19"/>
    </row>
    <row r="136" spans="1:26" x14ac:dyDescent="0.2">
      <c r="A136" t="s">
        <v>78</v>
      </c>
      <c r="B136">
        <v>50</v>
      </c>
      <c r="C136" t="s">
        <v>216</v>
      </c>
      <c r="E136" t="n">
        <v>2591.949951171875</v>
      </c>
      <c r="F136" s="17">
        <v>43565</v>
      </c>
      <c r="G136" s="17">
        <v>43580</v>
      </c>
      <c r="H136">
        <f t="shared" si="2"/>
        <v>15</v>
      </c>
      <c r="I136" t="n">
        <v>2600.0</v>
      </c>
      <c r="J136" t="n">
        <v>60.0</v>
      </c>
      <c r="K136" t="n">
        <v>28.0</v>
      </c>
      <c r="L136" t="n">
        <v>147.0</v>
      </c>
      <c r="M136" t="n">
        <v>2444.949951171875</v>
      </c>
      <c r="N136" t="n">
        <v>2297.949951171875</v>
      </c>
      <c r="O136" t="n">
        <v>2150.949951171875</v>
      </c>
      <c r="P136" t="n">
        <v>2300.0</v>
      </c>
      <c r="Q136" t="n">
        <v>2150.0</v>
      </c>
      <c r="U136" s="13"/>
      <c r="V136" s="18"/>
      <c r="W136" s="18"/>
      <c r="X136" s="19"/>
      <c r="Y136" s="19"/>
      <c r="Z136" s="19"/>
    </row>
    <row r="137" spans="1:26" x14ac:dyDescent="0.2">
      <c r="A137" t="s">
        <v>121</v>
      </c>
      <c r="B137">
        <v>2.5</v>
      </c>
      <c r="C137" t="s">
        <v>215</v>
      </c>
      <c r="E137" t="n">
        <v>120.0</v>
      </c>
      <c r="F137" s="17">
        <v>43565</v>
      </c>
      <c r="G137" s="17">
        <v>43580</v>
      </c>
      <c r="H137">
        <f t="shared" si="2"/>
        <v>15</v>
      </c>
      <c r="I137" t="n">
        <v>120.0</v>
      </c>
      <c r="J137" t="n">
        <v>3.9000000953674316</v>
      </c>
      <c r="K137" t="n">
        <v>38.0</v>
      </c>
      <c r="L137" t="n">
        <v>9.0</v>
      </c>
      <c r="M137" t="n">
        <v>129.0</v>
      </c>
      <c r="N137" t="n">
        <v>138.0</v>
      </c>
      <c r="O137" t="n">
        <v>147.0</v>
      </c>
      <c r="P137" t="n">
        <v>137.5</v>
      </c>
      <c r="Q137" t="n">
        <v>147.5</v>
      </c>
      <c r="U137" s="13"/>
      <c r="V137" s="18"/>
      <c r="W137" s="18"/>
      <c r="X137" s="19"/>
      <c r="Y137" s="19"/>
      <c r="Z137" s="19"/>
    </row>
    <row r="138" spans="1:26" x14ac:dyDescent="0.2">
      <c r="A138" t="s">
        <v>121</v>
      </c>
      <c r="B138">
        <v>2.5</v>
      </c>
      <c r="C138" t="s">
        <v>216</v>
      </c>
      <c r="E138" t="n">
        <v>120.0</v>
      </c>
      <c r="F138" s="17">
        <v>43565</v>
      </c>
      <c r="G138" s="17">
        <v>43580</v>
      </c>
      <c r="H138">
        <f t="shared" si="2"/>
        <v>15</v>
      </c>
      <c r="I138" t="n">
        <v>120.0</v>
      </c>
      <c r="J138" t="n">
        <v>3.0999999046325684</v>
      </c>
      <c r="K138" t="n">
        <v>35.0</v>
      </c>
      <c r="L138" t="n">
        <v>9.0</v>
      </c>
      <c r="M138" t="n">
        <v>111.0</v>
      </c>
      <c r="N138" t="n">
        <v>102.0</v>
      </c>
      <c r="O138" t="n">
        <v>93.0</v>
      </c>
      <c r="P138" t="n">
        <v>102.5</v>
      </c>
      <c r="Q138" t="n">
        <v>92.5</v>
      </c>
      <c r="U138" s="13"/>
      <c r="V138" s="18"/>
      <c r="W138" s="18"/>
      <c r="X138" s="19"/>
      <c r="Y138" s="19"/>
      <c r="Z138" s="19"/>
    </row>
    <row r="139" spans="1:26" x14ac:dyDescent="0.2">
      <c r="A139" t="s">
        <v>180</v>
      </c>
      <c r="B139">
        <v>20</v>
      </c>
      <c r="C139" t="s">
        <v>215</v>
      </c>
      <c r="E139" t="n">
        <v>965.0</v>
      </c>
      <c r="F139" s="17">
        <v>43565</v>
      </c>
      <c r="G139" s="17">
        <v>43580</v>
      </c>
      <c r="H139">
        <f t="shared" si="2"/>
        <v>15</v>
      </c>
      <c r="I139" t="n">
        <v>960.0</v>
      </c>
      <c r="J139" t="n">
        <v>36.45000076293945</v>
      </c>
      <c r="K139" t="n">
        <v>41.0</v>
      </c>
      <c r="L139" t="n">
        <v>80.0</v>
      </c>
      <c r="M139" t="n">
        <v>1045.0</v>
      </c>
      <c r="N139" t="n">
        <v>1125.0</v>
      </c>
      <c r="O139" t="n">
        <v>1205.0</v>
      </c>
      <c r="P139" t="n">
        <v>1120.0</v>
      </c>
      <c r="Q139" t="n">
        <v>1200.0</v>
      </c>
      <c r="U139" s="13"/>
      <c r="V139" s="18"/>
      <c r="W139" s="18"/>
      <c r="X139" s="19"/>
      <c r="Y139" s="19"/>
      <c r="Z139" s="19"/>
    </row>
    <row r="140" spans="1:26" x14ac:dyDescent="0.2">
      <c r="A140" t="s">
        <v>180</v>
      </c>
      <c r="B140">
        <v>20</v>
      </c>
      <c r="C140" t="s">
        <v>216</v>
      </c>
      <c r="E140" t="n">
        <v>965.0</v>
      </c>
      <c r="F140" s="17">
        <v>43565</v>
      </c>
      <c r="G140" s="17">
        <v>43580</v>
      </c>
      <c r="H140">
        <f t="shared" si="2"/>
        <v>15</v>
      </c>
      <c r="I140" t="n">
        <v>960.0</v>
      </c>
      <c r="J140" t="n">
        <v>22.149999618530273</v>
      </c>
      <c r="K140" t="n">
        <v>34.0</v>
      </c>
      <c r="L140" t="n">
        <v>66.0</v>
      </c>
      <c r="M140" t="n">
        <v>899.0</v>
      </c>
      <c r="N140" t="n">
        <v>833.0</v>
      </c>
      <c r="O140" t="n">
        <v>767.0</v>
      </c>
      <c r="P140" t="n">
        <v>840.0</v>
      </c>
      <c r="Q140" t="n">
        <v>760.0</v>
      </c>
      <c r="U140" s="13"/>
      <c r="V140" s="18"/>
      <c r="W140" s="18"/>
      <c r="X140" s="19"/>
      <c r="Y140" s="19"/>
      <c r="Z140" s="19"/>
    </row>
    <row r="141" spans="1:26" x14ac:dyDescent="0.2">
      <c r="A141" t="s">
        <v>179</v>
      </c>
      <c r="B141">
        <v>10</v>
      </c>
      <c r="C141" t="s">
        <v>215</v>
      </c>
      <c r="E141" t="n">
        <v>586.0</v>
      </c>
      <c r="F141" s="17">
        <v>43565</v>
      </c>
      <c r="G141" s="17">
        <v>43580</v>
      </c>
      <c r="H141">
        <f t="shared" si="2"/>
        <v>15</v>
      </c>
      <c r="I141" t="n">
        <v>590.0</v>
      </c>
      <c r="J141" t="n">
        <v>13.5</v>
      </c>
      <c r="K141" t="s">
        <v>246</v>
      </c>
      <c r="L141" t="s">
        <v>246</v>
      </c>
      <c r="M141" t="s">
        <v>246</v>
      </c>
      <c r="N141" t="s">
        <v>246</v>
      </c>
      <c r="O141" t="s">
        <v>246</v>
      </c>
      <c r="P141" t="s">
        <v>246</v>
      </c>
      <c r="Q141" t="s">
        <v>246</v>
      </c>
      <c r="U141" s="13"/>
      <c r="V141" s="18"/>
      <c r="W141" s="18"/>
      <c r="X141" s="19"/>
      <c r="Y141" s="19"/>
      <c r="Z141" s="19"/>
    </row>
    <row r="142" spans="1:26" x14ac:dyDescent="0.2">
      <c r="A142" t="s">
        <v>179</v>
      </c>
      <c r="B142">
        <v>10</v>
      </c>
      <c r="C142" t="s">
        <v>216</v>
      </c>
      <c r="E142" t="n">
        <v>586.0</v>
      </c>
      <c r="F142" s="17">
        <v>43565</v>
      </c>
      <c r="G142" s="17">
        <v>43580</v>
      </c>
      <c r="H142">
        <f t="shared" si="2"/>
        <v>15</v>
      </c>
      <c r="I142" t="n">
        <v>590.0</v>
      </c>
      <c r="J142" t="n">
        <v>16.0</v>
      </c>
      <c r="K142" t="n">
        <v>32.0</v>
      </c>
      <c r="L142" t="n">
        <v>38.0</v>
      </c>
      <c r="M142" t="n">
        <v>548.0</v>
      </c>
      <c r="N142" t="n">
        <v>510.0</v>
      </c>
      <c r="O142" t="n">
        <v>472.0</v>
      </c>
      <c r="P142" t="n">
        <v>510.0</v>
      </c>
      <c r="Q142" t="n">
        <v>470.0</v>
      </c>
      <c r="U142" s="13"/>
      <c r="V142" s="18"/>
      <c r="W142" s="18"/>
      <c r="X142" s="19"/>
      <c r="Y142" s="19"/>
      <c r="Z142" s="19"/>
    </row>
    <row r="143" spans="1:26" x14ac:dyDescent="0.2">
      <c r="A143" t="s">
        <v>36</v>
      </c>
      <c r="B143">
        <v>100</v>
      </c>
      <c r="C143" t="s">
        <v>215</v>
      </c>
      <c r="E143" t="n">
        <v>2964.0</v>
      </c>
      <c r="F143" s="17">
        <v>43565</v>
      </c>
      <c r="G143" s="17">
        <v>43580</v>
      </c>
      <c r="H143">
        <f t="shared" si="2"/>
        <v>15</v>
      </c>
      <c r="I143" t="n">
        <v>3000.0</v>
      </c>
      <c r="J143" t="n">
        <v>59.400001525878906</v>
      </c>
      <c r="K143" t="n">
        <v>29.0</v>
      </c>
      <c r="L143" t="n">
        <v>174.0</v>
      </c>
      <c r="M143" t="n">
        <v>3138.0</v>
      </c>
      <c r="N143" t="n">
        <v>3312.0</v>
      </c>
      <c r="O143" t="n">
        <v>3486.0</v>
      </c>
      <c r="P143" t="n">
        <v>3300.0</v>
      </c>
      <c r="Q143" t="n">
        <v>3500.0</v>
      </c>
      <c r="U143" s="13"/>
      <c r="V143" s="18"/>
      <c r="W143" s="18"/>
      <c r="X143" s="19"/>
      <c r="Y143" s="19"/>
      <c r="Z143" s="19"/>
    </row>
    <row r="144" spans="1:26" x14ac:dyDescent="0.2">
      <c r="A144" t="s">
        <v>36</v>
      </c>
      <c r="B144">
        <v>100</v>
      </c>
      <c r="C144" t="s">
        <v>216</v>
      </c>
      <c r="E144" t="n">
        <v>2964.0</v>
      </c>
      <c r="F144" s="17">
        <v>43565</v>
      </c>
      <c r="G144" s="17">
        <v>43580</v>
      </c>
      <c r="H144">
        <f t="shared" si="2"/>
        <v>15</v>
      </c>
      <c r="I144" t="n">
        <v>3000.0</v>
      </c>
      <c r="J144" t="n">
        <v>83.0</v>
      </c>
      <c r="K144" t="n">
        <v>29.0</v>
      </c>
      <c r="L144" t="n">
        <v>174.0</v>
      </c>
      <c r="M144" t="n">
        <v>2790.0</v>
      </c>
      <c r="N144" t="n">
        <v>2616.0</v>
      </c>
      <c r="O144" t="n">
        <v>2442.0</v>
      </c>
      <c r="P144" t="n">
        <v>2600.0</v>
      </c>
      <c r="Q144" t="n">
        <v>2400.0</v>
      </c>
      <c r="U144" s="13"/>
      <c r="V144" s="18"/>
      <c r="W144" s="18"/>
      <c r="X144" s="19"/>
      <c r="Y144" s="19"/>
      <c r="Z144" s="19"/>
    </row>
    <row r="145" spans="1:26" x14ac:dyDescent="0.2">
      <c r="A145" t="s">
        <v>157</v>
      </c>
      <c r="B145">
        <v>20</v>
      </c>
      <c r="C145" t="s">
        <v>215</v>
      </c>
      <c r="E145" t="n">
        <v>675.0999755859375</v>
      </c>
      <c r="F145" s="17">
        <v>43565</v>
      </c>
      <c r="G145" s="17">
        <v>43580</v>
      </c>
      <c r="H145">
        <f t="shared" ref="H145:H208" si="3">G145-F145</f>
        <v>15</v>
      </c>
      <c r="I145" t="n">
        <v>680.0</v>
      </c>
      <c r="J145" t="n">
        <v>17.0</v>
      </c>
      <c r="K145" t="n">
        <v>31.0</v>
      </c>
      <c r="L145" t="n">
        <v>42.0</v>
      </c>
      <c r="M145" t="n">
        <v>717.0999755859375</v>
      </c>
      <c r="N145" t="n">
        <v>759.0999755859375</v>
      </c>
      <c r="O145" t="n">
        <v>801.0999755859375</v>
      </c>
      <c r="P145" t="n">
        <v>760.0</v>
      </c>
      <c r="Q145" t="n">
        <v>800.0</v>
      </c>
      <c r="U145" s="13"/>
      <c r="V145" s="18"/>
      <c r="W145" s="18"/>
      <c r="X145" s="19"/>
      <c r="Y145" s="19"/>
      <c r="Z145" s="19"/>
    </row>
    <row r="146" spans="1:26" x14ac:dyDescent="0.2">
      <c r="A146" t="s">
        <v>157</v>
      </c>
      <c r="B146">
        <v>20</v>
      </c>
      <c r="C146" t="s">
        <v>216</v>
      </c>
      <c r="E146" t="n">
        <v>675.0999755859375</v>
      </c>
      <c r="F146" s="17">
        <v>43565</v>
      </c>
      <c r="G146" s="17">
        <v>43580</v>
      </c>
      <c r="H146">
        <f t="shared" si="3"/>
        <v>15</v>
      </c>
      <c r="I146" t="n">
        <v>680.0</v>
      </c>
      <c r="J146" t="n">
        <v>22.950000762939453</v>
      </c>
      <c r="K146" t="n">
        <v>40.0</v>
      </c>
      <c r="L146" t="n">
        <v>55.0</v>
      </c>
      <c r="M146" t="n">
        <v>620.0999755859375</v>
      </c>
      <c r="N146" t="n">
        <v>565.0999755859375</v>
      </c>
      <c r="O146" t="n">
        <v>510.1000061035156</v>
      </c>
      <c r="P146" t="n">
        <v>560.0</v>
      </c>
      <c r="Q146" t="n">
        <v>520.0</v>
      </c>
      <c r="U146" s="13"/>
      <c r="V146" s="18"/>
      <c r="W146" s="18"/>
      <c r="X146" s="19"/>
      <c r="Y146" s="19"/>
      <c r="Z146" s="19"/>
    </row>
    <row r="147" spans="1:26" x14ac:dyDescent="0.2">
      <c r="A147" t="s">
        <v>202</v>
      </c>
      <c r="B147">
        <v>20</v>
      </c>
      <c r="C147" t="s">
        <v>215</v>
      </c>
      <c r="E147" t="n">
        <v>441.5</v>
      </c>
      <c r="F147" s="17">
        <v>43565</v>
      </c>
      <c r="G147" s="17">
        <v>43580</v>
      </c>
      <c r="H147">
        <f t="shared" si="3"/>
        <v>15</v>
      </c>
      <c r="I147" t="n">
        <v>440.0</v>
      </c>
      <c r="J147" t="n">
        <v>19.5</v>
      </c>
      <c r="K147" t="n">
        <v>50.0</v>
      </c>
      <c r="L147" t="n">
        <v>45.0</v>
      </c>
      <c r="M147" t="n">
        <v>486.5</v>
      </c>
      <c r="N147" t="n">
        <v>531.5</v>
      </c>
      <c r="O147" t="n">
        <v>576.5</v>
      </c>
      <c r="P147" t="n">
        <v>540.0</v>
      </c>
      <c r="Q147" t="n">
        <v>580.0</v>
      </c>
      <c r="U147" s="13"/>
      <c r="V147" s="18"/>
      <c r="W147" s="18"/>
      <c r="X147" s="19"/>
      <c r="Y147" s="19"/>
      <c r="Z147" s="19"/>
    </row>
    <row r="148" spans="1:26" x14ac:dyDescent="0.2">
      <c r="A148" t="s">
        <v>202</v>
      </c>
      <c r="B148">
        <v>20</v>
      </c>
      <c r="C148" t="s">
        <v>216</v>
      </c>
      <c r="E148" t="n">
        <v>441.5</v>
      </c>
      <c r="F148" s="17">
        <v>43565</v>
      </c>
      <c r="G148" s="17">
        <v>43580</v>
      </c>
      <c r="H148">
        <f t="shared" si="3"/>
        <v>15</v>
      </c>
      <c r="I148" t="n">
        <v>440.0</v>
      </c>
      <c r="J148" t="n">
        <v>13.5</v>
      </c>
      <c r="K148" t="n">
        <v>42.0</v>
      </c>
      <c r="L148" t="n">
        <v>38.0</v>
      </c>
      <c r="M148" t="n">
        <v>403.5</v>
      </c>
      <c r="N148" t="n">
        <v>365.5</v>
      </c>
      <c r="O148" t="n">
        <v>327.5</v>
      </c>
      <c r="P148" t="n">
        <v>360.0</v>
      </c>
      <c r="Q148" t="n">
        <v>320.0</v>
      </c>
      <c r="U148" s="13"/>
      <c r="V148" s="18"/>
      <c r="W148" s="18"/>
      <c r="X148" s="19"/>
      <c r="Y148" s="19"/>
      <c r="Z148" s="19"/>
    </row>
    <row r="149" spans="1:26" x14ac:dyDescent="0.2">
      <c r="A149" s="21" t="s">
        <v>7</v>
      </c>
      <c r="B149" s="21">
        <v>2.5</v>
      </c>
      <c r="C149" t="s">
        <v>215</v>
      </c>
      <c r="E149" t="n">
        <v>48.849998474121094</v>
      </c>
      <c r="F149" s="17">
        <v>43565</v>
      </c>
      <c r="G149" s="17">
        <v>43580</v>
      </c>
      <c r="H149">
        <f t="shared" si="3"/>
        <v>15</v>
      </c>
      <c r="I149" t="n">
        <v>50.0</v>
      </c>
      <c r="J149" t="n">
        <v>3.5</v>
      </c>
      <c r="K149" t="s">
        <v>246</v>
      </c>
      <c r="L149" t="s">
        <v>246</v>
      </c>
      <c r="M149" t="s">
        <v>246</v>
      </c>
      <c r="N149" t="s">
        <v>246</v>
      </c>
      <c r="O149" t="s">
        <v>246</v>
      </c>
      <c r="P149" t="s">
        <v>246</v>
      </c>
      <c r="Q149" t="s">
        <v>246</v>
      </c>
      <c r="U149" s="13"/>
      <c r="V149" s="18"/>
      <c r="W149" s="18"/>
      <c r="X149" s="19"/>
      <c r="Y149" s="19"/>
      <c r="Z149" s="19"/>
    </row>
    <row r="150" spans="1:26" x14ac:dyDescent="0.2">
      <c r="A150" s="21" t="s">
        <v>7</v>
      </c>
      <c r="B150" s="21">
        <v>2.5</v>
      </c>
      <c r="C150" t="s">
        <v>216</v>
      </c>
      <c r="E150" t="n">
        <v>48.849998474121094</v>
      </c>
      <c r="F150" s="17">
        <v>43565</v>
      </c>
      <c r="G150" s="17">
        <v>43580</v>
      </c>
      <c r="H150">
        <f t="shared" si="3"/>
        <v>15</v>
      </c>
      <c r="I150" t="n">
        <v>50.0</v>
      </c>
      <c r="J150" t="n">
        <v>4.0</v>
      </c>
      <c r="K150" t="s">
        <v>246</v>
      </c>
      <c r="L150" t="s">
        <v>246</v>
      </c>
      <c r="M150" t="s">
        <v>246</v>
      </c>
      <c r="N150" t="s">
        <v>246</v>
      </c>
      <c r="O150" t="s">
        <v>246</v>
      </c>
      <c r="P150" t="s">
        <v>246</v>
      </c>
      <c r="Q150" t="s">
        <v>246</v>
      </c>
      <c r="U150" s="13"/>
      <c r="V150" s="18"/>
      <c r="W150" s="18"/>
      <c r="X150" s="19"/>
      <c r="Y150" s="19"/>
      <c r="Z150" s="19"/>
    </row>
    <row r="151" spans="1:26" x14ac:dyDescent="0.2">
      <c r="A151" t="s">
        <v>53</v>
      </c>
      <c r="B151">
        <v>10</v>
      </c>
      <c r="C151" t="s">
        <v>215</v>
      </c>
      <c r="E151" t="n">
        <v>402.95001220703125</v>
      </c>
      <c r="F151" s="17">
        <v>43565</v>
      </c>
      <c r="G151" s="17">
        <v>43580</v>
      </c>
      <c r="H151">
        <f t="shared" si="3"/>
        <v>15</v>
      </c>
      <c r="I151" t="n">
        <v>400.0</v>
      </c>
      <c r="J151" t="n">
        <v>13.600000381469727</v>
      </c>
      <c r="K151" t="n">
        <v>33.0</v>
      </c>
      <c r="L151" t="n">
        <v>27.0</v>
      </c>
      <c r="M151" t="n">
        <v>429.95001220703125</v>
      </c>
      <c r="N151" t="n">
        <v>456.95001220703125</v>
      </c>
      <c r="O151" t="n">
        <v>483.95001220703125</v>
      </c>
      <c r="P151" t="n">
        <v>460.0</v>
      </c>
      <c r="Q151" t="n">
        <v>480.0</v>
      </c>
      <c r="U151" s="13"/>
      <c r="V151" s="18"/>
      <c r="W151" s="18"/>
      <c r="X151" s="19"/>
      <c r="Y151" s="19"/>
      <c r="Z151" s="19"/>
    </row>
    <row r="152" spans="1:26" x14ac:dyDescent="0.2">
      <c r="A152" t="s">
        <v>53</v>
      </c>
      <c r="B152">
        <v>10</v>
      </c>
      <c r="C152" t="s">
        <v>216</v>
      </c>
      <c r="E152" t="n">
        <v>402.95001220703125</v>
      </c>
      <c r="F152" s="17">
        <v>43565</v>
      </c>
      <c r="G152" s="17">
        <v>43580</v>
      </c>
      <c r="H152">
        <f t="shared" si="3"/>
        <v>15</v>
      </c>
      <c r="I152" t="n">
        <v>400.0</v>
      </c>
      <c r="J152" t="n">
        <v>8.100000381469727</v>
      </c>
      <c r="K152" t="n">
        <v>31.0</v>
      </c>
      <c r="L152" t="n">
        <v>25.0</v>
      </c>
      <c r="M152" t="n">
        <v>377.95001220703125</v>
      </c>
      <c r="N152" t="n">
        <v>352.95001220703125</v>
      </c>
      <c r="O152" t="n">
        <v>327.95001220703125</v>
      </c>
      <c r="P152" t="n">
        <v>350.0</v>
      </c>
      <c r="Q152" t="n">
        <v>330.0</v>
      </c>
      <c r="U152" s="13"/>
      <c r="V152" s="18"/>
      <c r="W152" s="18"/>
      <c r="X152" s="19"/>
      <c r="Y152" s="19"/>
      <c r="Z152" s="19"/>
    </row>
    <row r="153" spans="1:26" x14ac:dyDescent="0.2">
      <c r="A153" t="s">
        <v>117</v>
      </c>
      <c r="B153">
        <v>20</v>
      </c>
      <c r="C153" t="s">
        <v>215</v>
      </c>
      <c r="E153" t="n">
        <v>1371.050048828125</v>
      </c>
      <c r="F153" s="17">
        <v>43565</v>
      </c>
      <c r="G153" s="17">
        <v>43580</v>
      </c>
      <c r="H153">
        <f t="shared" si="3"/>
        <v>15</v>
      </c>
      <c r="I153" t="n">
        <v>1380.0</v>
      </c>
      <c r="J153" t="n">
        <v>28.549999237060547</v>
      </c>
      <c r="K153" t="n">
        <v>27.0</v>
      </c>
      <c r="L153" t="n">
        <v>75.0</v>
      </c>
      <c r="M153" t="n">
        <v>1446.050048828125</v>
      </c>
      <c r="N153" t="n">
        <v>1521.050048828125</v>
      </c>
      <c r="O153" t="n">
        <v>1596.050048828125</v>
      </c>
      <c r="P153" t="n">
        <v>1520.0</v>
      </c>
      <c r="Q153" t="n">
        <v>1600.0</v>
      </c>
      <c r="U153" s="13"/>
      <c r="V153" s="18"/>
      <c r="W153" s="18"/>
      <c r="X153" s="19"/>
      <c r="Y153" s="19"/>
      <c r="Z153" s="19"/>
    </row>
    <row r="154" spans="1:26" x14ac:dyDescent="0.2">
      <c r="A154" t="s">
        <v>117</v>
      </c>
      <c r="B154">
        <v>20</v>
      </c>
      <c r="C154" t="s">
        <v>216</v>
      </c>
      <c r="E154" t="n">
        <v>1371.050048828125</v>
      </c>
      <c r="F154" s="17">
        <v>43565</v>
      </c>
      <c r="G154" s="17">
        <v>43580</v>
      </c>
      <c r="H154">
        <f t="shared" si="3"/>
        <v>15</v>
      </c>
      <c r="I154" t="n">
        <v>1380.0</v>
      </c>
      <c r="J154" t="n">
        <v>26.700000762939453</v>
      </c>
      <c r="K154" t="n">
        <v>23.0</v>
      </c>
      <c r="L154" t="n">
        <v>64.0</v>
      </c>
      <c r="M154" t="n">
        <v>1307.050048828125</v>
      </c>
      <c r="N154" t="n">
        <v>1243.050048828125</v>
      </c>
      <c r="O154" t="n">
        <v>1179.050048828125</v>
      </c>
      <c r="P154" t="n">
        <v>1240.0</v>
      </c>
      <c r="Q154" t="n">
        <v>1180.0</v>
      </c>
      <c r="U154" s="13"/>
      <c r="V154" s="18"/>
      <c r="W154" s="18"/>
      <c r="X154" s="19"/>
      <c r="Y154" s="19"/>
      <c r="Z154" s="19"/>
    </row>
    <row r="155" spans="1:26" x14ac:dyDescent="0.2">
      <c r="A155" t="s">
        <v>63</v>
      </c>
      <c r="B155">
        <v>20</v>
      </c>
      <c r="C155" t="s">
        <v>215</v>
      </c>
      <c r="E155" t="n">
        <v>775.7999877929688</v>
      </c>
      <c r="F155" s="17">
        <v>43565</v>
      </c>
      <c r="G155" s="17">
        <v>43580</v>
      </c>
      <c r="H155">
        <f t="shared" si="3"/>
        <v>15</v>
      </c>
      <c r="I155" t="n">
        <v>780.0</v>
      </c>
      <c r="J155" t="n">
        <v>24.200000762939453</v>
      </c>
      <c r="K155" t="n">
        <v>39.0</v>
      </c>
      <c r="L155" t="n">
        <v>61.0</v>
      </c>
      <c r="M155" t="n">
        <v>836.7999877929688</v>
      </c>
      <c r="N155" t="n">
        <v>897.7999877929688</v>
      </c>
      <c r="O155" t="n">
        <v>958.7999877929688</v>
      </c>
      <c r="P155" t="n">
        <v>900.0</v>
      </c>
      <c r="Q155" t="n">
        <v>960.0</v>
      </c>
      <c r="U155" s="13"/>
      <c r="V155" s="18"/>
      <c r="W155" s="18"/>
      <c r="X155" s="19"/>
      <c r="Y155" s="19"/>
      <c r="Z155" s="19"/>
    </row>
    <row r="156" spans="1:26" x14ac:dyDescent="0.2">
      <c r="A156" t="s">
        <v>63</v>
      </c>
      <c r="B156">
        <v>20</v>
      </c>
      <c r="C156" t="s">
        <v>216</v>
      </c>
      <c r="E156" t="n">
        <v>775.7999877929688</v>
      </c>
      <c r="F156" s="17">
        <v>43565</v>
      </c>
      <c r="G156" s="17">
        <v>43580</v>
      </c>
      <c r="H156">
        <f t="shared" si="3"/>
        <v>15</v>
      </c>
      <c r="I156" t="n">
        <v>780.0</v>
      </c>
      <c r="J156" t="n">
        <v>21.5</v>
      </c>
      <c r="K156" t="n">
        <v>33.0</v>
      </c>
      <c r="L156" t="n">
        <v>52.0</v>
      </c>
      <c r="M156" t="n">
        <v>723.7999877929688</v>
      </c>
      <c r="N156" t="n">
        <v>671.7999877929688</v>
      </c>
      <c r="O156" t="n">
        <v>619.7999877929688</v>
      </c>
      <c r="P156" t="n">
        <v>680.0</v>
      </c>
      <c r="Q156" t="n">
        <v>620.0</v>
      </c>
      <c r="U156" s="13"/>
      <c r="V156" s="18"/>
      <c r="W156" s="18"/>
      <c r="X156" s="19"/>
      <c r="Y156" s="19"/>
      <c r="Z156" s="19"/>
    </row>
    <row r="157" spans="1:26" x14ac:dyDescent="0.2">
      <c r="A157" t="s">
        <v>187</v>
      </c>
      <c r="B157">
        <v>20</v>
      </c>
      <c r="C157" t="s">
        <v>215</v>
      </c>
      <c r="E157" t="n">
        <v>790.0499877929688</v>
      </c>
      <c r="F157" s="17">
        <v>43565</v>
      </c>
      <c r="G157" s="17">
        <v>43580</v>
      </c>
      <c r="H157">
        <f t="shared" si="3"/>
        <v>15</v>
      </c>
      <c r="I157" t="n">
        <v>800.0</v>
      </c>
      <c r="J157" t="n">
        <v>13.850000381469727</v>
      </c>
      <c r="K157" t="n">
        <v>26.0</v>
      </c>
      <c r="L157" t="n">
        <v>42.0</v>
      </c>
      <c r="M157" t="n">
        <v>832.0499877929688</v>
      </c>
      <c r="N157" t="n">
        <v>874.0499877929688</v>
      </c>
      <c r="O157" t="n">
        <v>916.0499877929688</v>
      </c>
      <c r="P157" t="n">
        <v>880.0</v>
      </c>
      <c r="Q157" t="n">
        <v>920.0</v>
      </c>
      <c r="U157" s="13"/>
      <c r="V157" s="18"/>
      <c r="W157" s="18"/>
      <c r="X157" s="19"/>
      <c r="Y157" s="19"/>
      <c r="Z157" s="19"/>
    </row>
    <row r="158" spans="1:26" x14ac:dyDescent="0.2">
      <c r="A158" t="s">
        <v>187</v>
      </c>
      <c r="B158">
        <v>20</v>
      </c>
      <c r="C158" t="s">
        <v>216</v>
      </c>
      <c r="E158" t="n">
        <v>790.0499877929688</v>
      </c>
      <c r="F158" s="17">
        <v>43565</v>
      </c>
      <c r="G158" s="17">
        <v>43580</v>
      </c>
      <c r="H158">
        <f t="shared" si="3"/>
        <v>15</v>
      </c>
      <c r="I158" t="n">
        <v>800.0</v>
      </c>
      <c r="J158" t="n">
        <v>19.850000381469727</v>
      </c>
      <c r="K158" t="n">
        <v>25.0</v>
      </c>
      <c r="L158" t="n">
        <v>40.0</v>
      </c>
      <c r="M158" t="n">
        <v>750.0499877929688</v>
      </c>
      <c r="N158" t="n">
        <v>710.0499877929688</v>
      </c>
      <c r="O158" t="n">
        <v>670.0499877929688</v>
      </c>
      <c r="P158" t="n">
        <v>720.0</v>
      </c>
      <c r="Q158" t="n">
        <v>680.0</v>
      </c>
      <c r="U158" s="13"/>
      <c r="V158" s="18"/>
      <c r="W158" s="18"/>
      <c r="X158" s="19"/>
      <c r="Y158" s="19"/>
      <c r="Z158" s="19"/>
    </row>
    <row r="159" spans="1:26" x14ac:dyDescent="0.2">
      <c r="A159" t="s">
        <v>132</v>
      </c>
      <c r="B159">
        <v>10</v>
      </c>
      <c r="C159" t="s">
        <v>215</v>
      </c>
      <c r="E159" t="n">
        <v>610.1500244140625</v>
      </c>
      <c r="F159" s="17">
        <v>43565</v>
      </c>
      <c r="G159" s="17">
        <v>43580</v>
      </c>
      <c r="H159">
        <f t="shared" si="3"/>
        <v>15</v>
      </c>
      <c r="I159" t="n">
        <v>610.0</v>
      </c>
      <c r="J159" t="n">
        <v>10.899999618530273</v>
      </c>
      <c r="K159" t="n">
        <v>19.0</v>
      </c>
      <c r="L159" t="n">
        <v>23.0</v>
      </c>
      <c r="M159" t="n">
        <v>633.1500244140625</v>
      </c>
      <c r="N159" t="n">
        <v>656.1500244140625</v>
      </c>
      <c r="O159" t="n">
        <v>679.1500244140625</v>
      </c>
      <c r="P159" t="n">
        <v>660.0</v>
      </c>
      <c r="Q159" t="n">
        <v>680.0</v>
      </c>
      <c r="U159" s="13"/>
      <c r="V159" s="18"/>
      <c r="W159" s="18"/>
      <c r="X159" s="19"/>
      <c r="Y159" s="19"/>
      <c r="Z159" s="19"/>
    </row>
    <row r="160" spans="1:26" x14ac:dyDescent="0.2">
      <c r="A160" t="s">
        <v>132</v>
      </c>
      <c r="B160">
        <v>10</v>
      </c>
      <c r="C160" t="s">
        <v>216</v>
      </c>
      <c r="E160" t="n">
        <v>610.1500244140625</v>
      </c>
      <c r="F160" s="17">
        <v>43565</v>
      </c>
      <c r="G160" s="17">
        <v>43580</v>
      </c>
      <c r="H160">
        <f t="shared" si="3"/>
        <v>15</v>
      </c>
      <c r="I160" t="n">
        <v>610.0</v>
      </c>
      <c r="J160" t="n">
        <v>19.149999618530273</v>
      </c>
      <c r="K160" t="n">
        <v>40.0</v>
      </c>
      <c r="L160" t="n">
        <v>49.0</v>
      </c>
      <c r="M160" t="n">
        <v>561.1500244140625</v>
      </c>
      <c r="N160" t="n">
        <v>512.1500244140625</v>
      </c>
      <c r="O160" t="n">
        <v>463.1499938964844</v>
      </c>
      <c r="P160" t="n">
        <v>510.0</v>
      </c>
      <c r="Q160" t="n">
        <v>460.0</v>
      </c>
      <c r="U160" s="13"/>
      <c r="V160" s="18"/>
      <c r="W160" s="18"/>
      <c r="X160" s="19"/>
      <c r="Y160" s="19"/>
      <c r="Z160" s="19"/>
    </row>
    <row r="161" spans="1:26" x14ac:dyDescent="0.2">
      <c r="A161" t="s">
        <v>190</v>
      </c>
      <c r="B161">
        <v>5</v>
      </c>
      <c r="C161" t="s">
        <v>215</v>
      </c>
      <c r="E161" t="n">
        <v>254.89999389648438</v>
      </c>
      <c r="F161" s="17">
        <v>43565</v>
      </c>
      <c r="G161" s="17">
        <v>43580</v>
      </c>
      <c r="H161">
        <f t="shared" si="3"/>
        <v>15</v>
      </c>
      <c r="I161" t="n">
        <v>255.0</v>
      </c>
      <c r="J161" t="n">
        <v>9.050000190734863</v>
      </c>
      <c r="K161" t="s">
        <v>246</v>
      </c>
      <c r="L161" t="s">
        <v>246</v>
      </c>
      <c r="M161" t="s">
        <v>246</v>
      </c>
      <c r="N161" t="s">
        <v>246</v>
      </c>
      <c r="O161" t="s">
        <v>246</v>
      </c>
      <c r="P161" t="s">
        <v>246</v>
      </c>
      <c r="Q161" t="s">
        <v>246</v>
      </c>
      <c r="U161" s="13"/>
      <c r="V161" s="18"/>
      <c r="W161" s="18"/>
      <c r="X161" s="19"/>
      <c r="Y161" s="19"/>
      <c r="Z161" s="19"/>
    </row>
    <row r="162" spans="1:26" x14ac:dyDescent="0.2">
      <c r="A162" t="s">
        <v>190</v>
      </c>
      <c r="B162">
        <v>5</v>
      </c>
      <c r="C162" t="s">
        <v>216</v>
      </c>
      <c r="E162" t="n">
        <v>254.89999389648438</v>
      </c>
      <c r="F162" s="17">
        <v>43565</v>
      </c>
      <c r="G162" s="17">
        <v>43580</v>
      </c>
      <c r="H162">
        <f t="shared" si="3"/>
        <v>15</v>
      </c>
      <c r="I162" t="n">
        <v>255.0</v>
      </c>
      <c r="J162" t="s">
        <v>246</v>
      </c>
      <c r="K162" t="s">
        <v>246</v>
      </c>
      <c r="L162" t="s">
        <v>246</v>
      </c>
      <c r="M162" t="s">
        <v>246</v>
      </c>
      <c r="N162" t="s">
        <v>246</v>
      </c>
      <c r="O162" t="s">
        <v>246</v>
      </c>
      <c r="P162" t="s">
        <v>246</v>
      </c>
      <c r="Q162" t="s">
        <v>246</v>
      </c>
      <c r="U162" s="13"/>
      <c r="V162" s="18"/>
      <c r="W162" s="18"/>
      <c r="X162" s="19"/>
      <c r="Y162" s="19"/>
      <c r="Z162" s="19"/>
    </row>
    <row r="163" spans="1:26" x14ac:dyDescent="0.2">
      <c r="A163" t="s">
        <v>55</v>
      </c>
      <c r="B163">
        <v>10</v>
      </c>
      <c r="C163" t="s">
        <v>215</v>
      </c>
      <c r="E163" t="n">
        <v>167.1999969482422</v>
      </c>
      <c r="F163" s="17">
        <v>43565</v>
      </c>
      <c r="G163" s="17">
        <v>43580</v>
      </c>
      <c r="H163">
        <f t="shared" si="3"/>
        <v>15</v>
      </c>
      <c r="I163" t="n">
        <v>170.0</v>
      </c>
      <c r="J163" t="n">
        <v>11.050000190734863</v>
      </c>
      <c r="K163" t="n">
        <v>90.0</v>
      </c>
      <c r="L163" t="n">
        <v>30.0</v>
      </c>
      <c r="M163" t="n">
        <v>197.1999969482422</v>
      </c>
      <c r="N163" t="n">
        <v>227.1999969482422</v>
      </c>
      <c r="O163" t="n">
        <v>257.20001220703125</v>
      </c>
      <c r="P163" t="n">
        <v>230.0</v>
      </c>
      <c r="Q163" t="n">
        <v>260.0</v>
      </c>
      <c r="U163" s="13"/>
      <c r="V163" s="18"/>
      <c r="W163" s="18"/>
      <c r="X163" s="19"/>
      <c r="Y163" s="19"/>
      <c r="Z163" s="19"/>
    </row>
    <row r="164" spans="1:26" x14ac:dyDescent="0.2">
      <c r="A164" t="s">
        <v>55</v>
      </c>
      <c r="B164">
        <v>10</v>
      </c>
      <c r="C164" t="s">
        <v>216</v>
      </c>
      <c r="E164" t="n">
        <v>167.1999969482422</v>
      </c>
      <c r="F164" s="17">
        <v>43565</v>
      </c>
      <c r="G164" s="17">
        <v>43580</v>
      </c>
      <c r="H164">
        <f t="shared" si="3"/>
        <v>15</v>
      </c>
      <c r="I164" t="n">
        <v>170.0</v>
      </c>
      <c r="J164" t="n">
        <v>13.300000190734863</v>
      </c>
      <c r="K164" t="n">
        <v>86.0</v>
      </c>
      <c r="L164" t="n">
        <v>29.0</v>
      </c>
      <c r="M164" t="n">
        <v>138.1999969482422</v>
      </c>
      <c r="N164" t="n">
        <v>109.19999694824219</v>
      </c>
      <c r="O164" t="n">
        <v>80.19999694824219</v>
      </c>
      <c r="P164" t="n">
        <v>110.0</v>
      </c>
      <c r="Q164" t="n">
        <v>80.0</v>
      </c>
      <c r="U164" s="13"/>
      <c r="V164" s="18"/>
      <c r="W164" s="18"/>
      <c r="X164" s="19"/>
      <c r="Y164" s="19"/>
      <c r="Z164" s="19"/>
    </row>
    <row r="165" spans="1:26" x14ac:dyDescent="0.2">
      <c r="A165" t="s">
        <v>75</v>
      </c>
      <c r="B165">
        <v>20</v>
      </c>
      <c r="C165" t="s">
        <v>215</v>
      </c>
      <c r="E165" t="n">
        <v>1098.75</v>
      </c>
      <c r="F165" s="17">
        <v>43565</v>
      </c>
      <c r="G165" s="17">
        <v>43580</v>
      </c>
      <c r="H165">
        <f t="shared" si="3"/>
        <v>15</v>
      </c>
      <c r="I165" t="n">
        <v>1100.0</v>
      </c>
      <c r="J165" t="n">
        <v>28.350000381469727</v>
      </c>
      <c r="K165" t="n">
        <v>31.0</v>
      </c>
      <c r="L165" t="n">
        <v>69.0</v>
      </c>
      <c r="M165" t="n">
        <v>1167.75</v>
      </c>
      <c r="N165" t="n">
        <v>1236.75</v>
      </c>
      <c r="O165" t="n">
        <v>1305.75</v>
      </c>
      <c r="P165" t="n">
        <v>1240.0</v>
      </c>
      <c r="Q165" t="n">
        <v>1300.0</v>
      </c>
      <c r="U165" s="13"/>
      <c r="V165" s="18"/>
      <c r="W165" s="18"/>
      <c r="X165" s="19"/>
      <c r="Y165" s="19"/>
      <c r="Z165" s="19"/>
    </row>
    <row r="166" spans="1:26" x14ac:dyDescent="0.2">
      <c r="A166" t="s">
        <v>75</v>
      </c>
      <c r="B166">
        <v>20</v>
      </c>
      <c r="C166" t="s">
        <v>216</v>
      </c>
      <c r="E166" t="n">
        <v>1098.75</v>
      </c>
      <c r="F166" s="17">
        <v>43565</v>
      </c>
      <c r="G166" s="17">
        <v>43580</v>
      </c>
      <c r="H166">
        <f t="shared" si="3"/>
        <v>15</v>
      </c>
      <c r="I166" t="n">
        <v>1100.0</v>
      </c>
      <c r="J166" t="n">
        <v>23.649999618530273</v>
      </c>
      <c r="K166" t="n">
        <v>27.0</v>
      </c>
      <c r="L166" t="n">
        <v>60.0</v>
      </c>
      <c r="M166" t="n">
        <v>1038.75</v>
      </c>
      <c r="N166" t="n">
        <v>978.75</v>
      </c>
      <c r="O166" t="n">
        <v>918.75</v>
      </c>
      <c r="P166" t="n">
        <v>980.0</v>
      </c>
      <c r="Q166" t="n">
        <v>920.0</v>
      </c>
      <c r="U166" s="13"/>
      <c r="V166" s="18"/>
      <c r="W166" s="18"/>
      <c r="X166" s="19"/>
      <c r="Y166" s="19"/>
      <c r="Z166" s="19"/>
    </row>
    <row r="167" spans="1:26" x14ac:dyDescent="0.2">
      <c r="A167" t="s">
        <v>122</v>
      </c>
      <c r="B167">
        <v>10</v>
      </c>
      <c r="C167" t="s">
        <v>215</v>
      </c>
      <c r="E167" t="n">
        <v>360.0</v>
      </c>
      <c r="F167" s="17">
        <v>43565</v>
      </c>
      <c r="G167" s="17">
        <v>43580</v>
      </c>
      <c r="H167">
        <f t="shared" si="3"/>
        <v>15</v>
      </c>
      <c r="I167" t="n">
        <v>360.0</v>
      </c>
      <c r="J167" t="n">
        <v>8.550000190734863</v>
      </c>
      <c r="K167" t="n">
        <v>27.0</v>
      </c>
      <c r="L167" t="n">
        <v>20.0</v>
      </c>
      <c r="M167" t="n">
        <v>380.0</v>
      </c>
      <c r="N167" t="n">
        <v>400.0</v>
      </c>
      <c r="O167" t="n">
        <v>420.0</v>
      </c>
      <c r="P167" t="n">
        <v>400.0</v>
      </c>
      <c r="Q167" t="n">
        <v>420.0</v>
      </c>
      <c r="U167" s="13"/>
      <c r="V167" s="18"/>
      <c r="W167" s="18"/>
      <c r="X167" s="19"/>
      <c r="Y167" s="19"/>
      <c r="Z167" s="19"/>
    </row>
    <row r="168" spans="1:26" x14ac:dyDescent="0.2">
      <c r="A168" t="s">
        <v>122</v>
      </c>
      <c r="B168">
        <v>10</v>
      </c>
      <c r="C168" t="s">
        <v>216</v>
      </c>
      <c r="E168" t="n">
        <v>360.0</v>
      </c>
      <c r="F168" s="17">
        <v>43565</v>
      </c>
      <c r="G168" s="17">
        <v>43580</v>
      </c>
      <c r="H168">
        <f t="shared" si="3"/>
        <v>15</v>
      </c>
      <c r="I168" t="n">
        <v>360.0</v>
      </c>
      <c r="J168" t="n">
        <v>6.900000095367432</v>
      </c>
      <c r="K168" t="n">
        <v>26.0</v>
      </c>
      <c r="L168" t="n">
        <v>19.0</v>
      </c>
      <c r="M168" t="n">
        <v>341.0</v>
      </c>
      <c r="N168" t="n">
        <v>322.0</v>
      </c>
      <c r="O168" t="n">
        <v>303.0</v>
      </c>
      <c r="P168" t="n">
        <v>320.0</v>
      </c>
      <c r="Q168" t="n">
        <v>300.0</v>
      </c>
      <c r="U168" s="13"/>
      <c r="V168" s="18"/>
      <c r="W168" s="18"/>
      <c r="X168" s="19"/>
      <c r="Y168" s="19"/>
      <c r="Z168" s="19"/>
    </row>
    <row r="169" spans="1:26" x14ac:dyDescent="0.2">
      <c r="A169" t="s">
        <v>137</v>
      </c>
      <c r="B169">
        <v>1</v>
      </c>
      <c r="C169" t="s">
        <v>215</v>
      </c>
      <c r="E169" t="n">
        <v>24.149999618530273</v>
      </c>
      <c r="F169" s="17">
        <v>43565</v>
      </c>
      <c r="G169" s="17">
        <v>43580</v>
      </c>
      <c r="H169">
        <f t="shared" si="3"/>
        <v>15</v>
      </c>
      <c r="I169" t="n">
        <v>24.0</v>
      </c>
      <c r="J169" t="n">
        <v>0.699999988079071</v>
      </c>
      <c r="K169" t="n">
        <v>29.0</v>
      </c>
      <c r="L169" t="n">
        <v>1.0</v>
      </c>
      <c r="M169" t="n">
        <v>25.149999618530273</v>
      </c>
      <c r="N169" t="n">
        <v>26.149999618530273</v>
      </c>
      <c r="O169" t="n">
        <v>27.149999618530273</v>
      </c>
      <c r="P169" t="n">
        <v>26.0</v>
      </c>
      <c r="Q169" t="n">
        <v>27.0</v>
      </c>
      <c r="U169" s="13"/>
      <c r="V169" s="18"/>
      <c r="W169" s="18"/>
      <c r="X169" s="19"/>
      <c r="Y169" s="19"/>
      <c r="Z169" s="19"/>
    </row>
    <row r="170" spans="1:26" x14ac:dyDescent="0.2">
      <c r="A170" t="s">
        <v>137</v>
      </c>
      <c r="B170">
        <v>1</v>
      </c>
      <c r="C170" t="s">
        <v>216</v>
      </c>
      <c r="E170" t="n">
        <v>24.149999618530273</v>
      </c>
      <c r="F170" s="17">
        <v>43565</v>
      </c>
      <c r="G170" s="17">
        <v>43580</v>
      </c>
      <c r="H170">
        <f t="shared" si="3"/>
        <v>15</v>
      </c>
      <c r="I170" t="n">
        <v>24.0</v>
      </c>
      <c r="J170" t="n">
        <v>0.3499999940395355</v>
      </c>
      <c r="K170" t="n">
        <v>24.0</v>
      </c>
      <c r="L170" t="n">
        <v>1.0</v>
      </c>
      <c r="M170" t="n">
        <v>23.149999618530273</v>
      </c>
      <c r="N170" t="n">
        <v>22.149999618530273</v>
      </c>
      <c r="O170" t="n">
        <v>21.149999618530273</v>
      </c>
      <c r="P170" t="n">
        <v>22.0</v>
      </c>
      <c r="Q170" t="n">
        <v>21.0</v>
      </c>
      <c r="U170" s="13"/>
      <c r="V170" s="18"/>
      <c r="W170" s="18"/>
      <c r="X170" s="19"/>
      <c r="Y170" s="19"/>
      <c r="Z170" s="19"/>
    </row>
    <row r="171" spans="1:26" x14ac:dyDescent="0.2">
      <c r="A171" t="s">
        <v>123</v>
      </c>
      <c r="B171">
        <v>100</v>
      </c>
      <c r="C171" t="s">
        <v>215</v>
      </c>
      <c r="E171" t="n">
        <v>7176.5</v>
      </c>
      <c r="F171" s="17">
        <v>43565</v>
      </c>
      <c r="G171" s="17">
        <v>43580</v>
      </c>
      <c r="H171">
        <f t="shared" si="3"/>
        <v>15</v>
      </c>
      <c r="I171" t="n">
        <v>7200.0</v>
      </c>
      <c r="J171" t="n">
        <v>165.0</v>
      </c>
      <c r="K171" t="n">
        <v>28.0</v>
      </c>
      <c r="L171" t="n">
        <v>407.0</v>
      </c>
      <c r="M171" t="n">
        <v>7583.5</v>
      </c>
      <c r="N171" t="n">
        <v>7990.5</v>
      </c>
      <c r="O171" t="n">
        <v>8397.5</v>
      </c>
      <c r="P171" t="n">
        <v>8000.0</v>
      </c>
      <c r="Q171" t="n">
        <v>8400.0</v>
      </c>
      <c r="U171" s="13"/>
      <c r="V171" s="18"/>
      <c r="W171" s="18"/>
      <c r="X171" s="19"/>
      <c r="Y171" s="19"/>
      <c r="Z171" s="19"/>
    </row>
    <row r="172" spans="1:26" x14ac:dyDescent="0.2">
      <c r="A172" t="s">
        <v>123</v>
      </c>
      <c r="B172">
        <v>100</v>
      </c>
      <c r="C172" t="s">
        <v>216</v>
      </c>
      <c r="E172" t="n">
        <v>7176.5</v>
      </c>
      <c r="F172" s="17">
        <v>43565</v>
      </c>
      <c r="G172" s="17">
        <v>43580</v>
      </c>
      <c r="H172">
        <f t="shared" si="3"/>
        <v>15</v>
      </c>
      <c r="I172" t="n">
        <v>7200.0</v>
      </c>
      <c r="J172" t="n">
        <v>150.6999969482422</v>
      </c>
      <c r="K172" t="n">
        <v>27.0</v>
      </c>
      <c r="L172" t="n">
        <v>393.0</v>
      </c>
      <c r="M172" t="n">
        <v>6783.5</v>
      </c>
      <c r="N172" t="n">
        <v>6390.5</v>
      </c>
      <c r="O172" t="n">
        <v>5997.5</v>
      </c>
      <c r="P172" t="n">
        <v>6400.0</v>
      </c>
      <c r="Q172" t="n">
        <v>6000.0</v>
      </c>
      <c r="U172" s="13"/>
      <c r="V172" s="18"/>
      <c r="W172" s="18"/>
      <c r="X172" s="19"/>
      <c r="Y172" s="19"/>
      <c r="Z172" s="19"/>
    </row>
    <row r="173" spans="1:26" x14ac:dyDescent="0.2">
      <c r="A173" t="s">
        <v>42</v>
      </c>
      <c r="B173">
        <v>50</v>
      </c>
      <c r="C173" t="s">
        <v>215</v>
      </c>
      <c r="E173" t="n">
        <v>1098.0</v>
      </c>
      <c r="F173" s="17">
        <v>43565</v>
      </c>
      <c r="G173" s="17">
        <v>43580</v>
      </c>
      <c r="H173">
        <f t="shared" si="3"/>
        <v>15</v>
      </c>
      <c r="I173" t="n">
        <v>1100.0</v>
      </c>
      <c r="J173" t="n">
        <v>26.600000381469727</v>
      </c>
      <c r="K173" t="n">
        <v>29.0</v>
      </c>
      <c r="L173" t="n">
        <v>65.0</v>
      </c>
      <c r="M173" t="n">
        <v>1163.0</v>
      </c>
      <c r="N173" t="n">
        <v>1228.0</v>
      </c>
      <c r="O173" t="n">
        <v>1293.0</v>
      </c>
      <c r="P173" t="n">
        <v>1250.0</v>
      </c>
      <c r="Q173" t="n">
        <v>1300.0</v>
      </c>
      <c r="U173" s="13"/>
      <c r="V173" s="18"/>
      <c r="W173" s="18"/>
      <c r="X173" s="19"/>
      <c r="Y173" s="19"/>
      <c r="Z173" s="19"/>
    </row>
    <row r="174" spans="1:26" x14ac:dyDescent="0.2">
      <c r="A174" t="s">
        <v>42</v>
      </c>
      <c r="B174">
        <v>50</v>
      </c>
      <c r="C174" t="s">
        <v>216</v>
      </c>
      <c r="E174" t="n">
        <v>1098.0</v>
      </c>
      <c r="F174" s="17">
        <v>43565</v>
      </c>
      <c r="G174" s="17">
        <v>43580</v>
      </c>
      <c r="H174">
        <f t="shared" si="3"/>
        <v>15</v>
      </c>
      <c r="I174" t="n">
        <v>1100.0</v>
      </c>
      <c r="J174" t="n">
        <v>37.29999923706055</v>
      </c>
      <c r="K174" t="n">
        <v>43.0</v>
      </c>
      <c r="L174" t="n">
        <v>96.0</v>
      </c>
      <c r="M174" t="n">
        <v>1002.0</v>
      </c>
      <c r="N174" t="n">
        <v>906.0</v>
      </c>
      <c r="O174" t="n">
        <v>810.0</v>
      </c>
      <c r="P174" t="n">
        <v>900.0</v>
      </c>
      <c r="Q174" t="n">
        <v>800.0</v>
      </c>
      <c r="U174" s="13"/>
      <c r="V174" s="18"/>
      <c r="W174" s="18"/>
      <c r="X174" s="19"/>
      <c r="Y174" s="19"/>
      <c r="Z174" s="19"/>
    </row>
    <row r="175" spans="1:26" x14ac:dyDescent="0.2">
      <c r="A175" t="s">
        <v>59</v>
      </c>
      <c r="B175">
        <v>50</v>
      </c>
      <c r="C175" t="s">
        <v>215</v>
      </c>
      <c r="E175" t="n">
        <v>2761.050048828125</v>
      </c>
      <c r="F175" s="17">
        <v>43565</v>
      </c>
      <c r="G175" s="17">
        <v>43580</v>
      </c>
      <c r="H175">
        <f t="shared" si="3"/>
        <v>15</v>
      </c>
      <c r="I175" t="n">
        <v>2750.0</v>
      </c>
      <c r="J175" t="n">
        <v>78.8499984741211</v>
      </c>
      <c r="K175" t="n">
        <v>30.0</v>
      </c>
      <c r="L175" t="n">
        <v>168.0</v>
      </c>
      <c r="M175" t="n">
        <v>2929.050048828125</v>
      </c>
      <c r="N175" t="n">
        <v>3097.050048828125</v>
      </c>
      <c r="O175" t="n">
        <v>3265.050048828125</v>
      </c>
      <c r="P175" t="n">
        <v>3100.0</v>
      </c>
      <c r="Q175" t="n">
        <v>3250.0</v>
      </c>
      <c r="U175" s="13"/>
      <c r="V175" s="18"/>
      <c r="W175" s="18"/>
      <c r="X175" s="19"/>
      <c r="Y175" s="19"/>
      <c r="Z175" s="19"/>
    </row>
    <row r="176" spans="1:26" x14ac:dyDescent="0.2">
      <c r="A176" t="s">
        <v>59</v>
      </c>
      <c r="B176">
        <v>50</v>
      </c>
      <c r="C176" t="s">
        <v>216</v>
      </c>
      <c r="E176" t="n">
        <v>2761.050048828125</v>
      </c>
      <c r="F176" s="17">
        <v>43565</v>
      </c>
      <c r="G176" s="17">
        <v>43580</v>
      </c>
      <c r="H176">
        <f t="shared" si="3"/>
        <v>15</v>
      </c>
      <c r="I176" t="n">
        <v>2750.0</v>
      </c>
      <c r="J176" t="n">
        <v>45.29999923706055</v>
      </c>
      <c r="K176" t="n">
        <v>25.0</v>
      </c>
      <c r="L176" t="n">
        <v>140.0</v>
      </c>
      <c r="M176" t="n">
        <v>2621.050048828125</v>
      </c>
      <c r="N176" t="n">
        <v>2481.050048828125</v>
      </c>
      <c r="O176" t="n">
        <v>2341.050048828125</v>
      </c>
      <c r="P176" t="n">
        <v>2500.0</v>
      </c>
      <c r="Q176" t="n">
        <v>2350.0</v>
      </c>
      <c r="U176" s="13"/>
      <c r="V176" s="18"/>
      <c r="W176" s="18"/>
      <c r="X176" s="19"/>
      <c r="Y176" s="19"/>
      <c r="Z176" s="19"/>
    </row>
    <row r="177" spans="1:26" x14ac:dyDescent="0.2">
      <c r="A177" t="s">
        <v>99</v>
      </c>
      <c r="B177">
        <v>10</v>
      </c>
      <c r="C177" t="s">
        <v>215</v>
      </c>
      <c r="E177" t="n">
        <v>752.8499755859375</v>
      </c>
      <c r="F177" s="17">
        <v>43565</v>
      </c>
      <c r="G177" s="17">
        <v>43580</v>
      </c>
      <c r="H177">
        <f t="shared" si="3"/>
        <v>15</v>
      </c>
      <c r="I177" t="n">
        <v>750.0</v>
      </c>
      <c r="J177" t="n">
        <v>27.350000381469727</v>
      </c>
      <c r="K177" t="n">
        <v>40.0</v>
      </c>
      <c r="L177" t="n">
        <v>61.0</v>
      </c>
      <c r="M177" t="n">
        <v>813.8499755859375</v>
      </c>
      <c r="N177" t="n">
        <v>874.8499755859375</v>
      </c>
      <c r="O177" t="n">
        <v>935.8499755859375</v>
      </c>
      <c r="P177" t="n">
        <v>870.0</v>
      </c>
      <c r="Q177" t="n">
        <v>940.0</v>
      </c>
      <c r="U177" s="13"/>
      <c r="V177" s="18"/>
      <c r="W177" s="18"/>
      <c r="X177" s="19"/>
      <c r="Y177" s="19"/>
      <c r="Z177" s="19"/>
    </row>
    <row r="178" spans="1:26" x14ac:dyDescent="0.2">
      <c r="A178" t="s">
        <v>99</v>
      </c>
      <c r="B178">
        <v>10</v>
      </c>
      <c r="C178" t="s">
        <v>216</v>
      </c>
      <c r="E178" t="n">
        <v>752.8499755859375</v>
      </c>
      <c r="F178" s="17">
        <v>43565</v>
      </c>
      <c r="G178" s="17">
        <v>43580</v>
      </c>
      <c r="H178">
        <f t="shared" si="3"/>
        <v>15</v>
      </c>
      <c r="I178" t="n">
        <v>750.0</v>
      </c>
      <c r="J178" t="n">
        <v>18.350000381469727</v>
      </c>
      <c r="K178" t="n">
        <v>35.0</v>
      </c>
      <c r="L178" t="n">
        <v>53.0</v>
      </c>
      <c r="M178" t="n">
        <v>699.8499755859375</v>
      </c>
      <c r="N178" t="n">
        <v>646.8499755859375</v>
      </c>
      <c r="O178" t="n">
        <v>593.8499755859375</v>
      </c>
      <c r="P178" t="n">
        <v>650.0</v>
      </c>
      <c r="Q178" t="n">
        <v>590.0</v>
      </c>
      <c r="U178" s="13"/>
      <c r="V178" s="18"/>
      <c r="W178" s="18"/>
      <c r="X178" s="19"/>
      <c r="Y178" s="19"/>
      <c r="Z178" s="19"/>
    </row>
    <row r="179" spans="1:26" x14ac:dyDescent="0.2">
      <c r="A179" t="s">
        <v>27</v>
      </c>
      <c r="B179">
        <v>20</v>
      </c>
      <c r="C179" t="s">
        <v>215</v>
      </c>
      <c r="E179" t="n">
        <v>972.5</v>
      </c>
      <c r="F179" s="17">
        <v>43565</v>
      </c>
      <c r="G179" s="17">
        <v>43580</v>
      </c>
      <c r="H179">
        <f t="shared" si="3"/>
        <v>15</v>
      </c>
      <c r="I179" t="n">
        <v>980.0</v>
      </c>
      <c r="J179" t="n">
        <v>33.400001525878906</v>
      </c>
      <c r="K179" t="n">
        <v>45.0</v>
      </c>
      <c r="L179" t="n">
        <v>89.0</v>
      </c>
      <c r="M179" t="n">
        <v>1061.5</v>
      </c>
      <c r="N179" t="n">
        <v>1150.5</v>
      </c>
      <c r="O179" t="n">
        <v>1239.5</v>
      </c>
      <c r="P179" t="n">
        <v>1160.0</v>
      </c>
      <c r="Q179" t="n">
        <v>1240.0</v>
      </c>
      <c r="U179" s="13"/>
      <c r="V179" s="18"/>
      <c r="W179" s="18"/>
      <c r="X179" s="19"/>
      <c r="Y179" s="19"/>
      <c r="Z179" s="19"/>
    </row>
    <row r="180" spans="1:26" x14ac:dyDescent="0.2">
      <c r="A180" t="s">
        <v>27</v>
      </c>
      <c r="B180">
        <v>20</v>
      </c>
      <c r="C180" t="s">
        <v>216</v>
      </c>
      <c r="E180" t="n">
        <v>972.5</v>
      </c>
      <c r="F180" s="17">
        <v>43565</v>
      </c>
      <c r="G180" s="17">
        <v>43580</v>
      </c>
      <c r="H180">
        <f t="shared" si="3"/>
        <v>15</v>
      </c>
      <c r="I180" t="n">
        <v>980.0</v>
      </c>
      <c r="J180" t="n">
        <v>36.0</v>
      </c>
      <c r="K180" t="n">
        <v>43.0</v>
      </c>
      <c r="L180" t="n">
        <v>85.0</v>
      </c>
      <c r="M180" t="n">
        <v>887.5</v>
      </c>
      <c r="N180" t="n">
        <v>802.5</v>
      </c>
      <c r="O180" t="n">
        <v>717.5</v>
      </c>
      <c r="P180" t="n">
        <v>800.0</v>
      </c>
      <c r="Q180" t="n">
        <v>720.0</v>
      </c>
      <c r="U180" s="13"/>
      <c r="V180" s="18"/>
      <c r="W180" s="18"/>
      <c r="X180" s="19"/>
      <c r="Y180" s="19"/>
      <c r="Z180" s="19"/>
    </row>
    <row r="181" spans="1:26" x14ac:dyDescent="0.2">
      <c r="A181" t="s">
        <v>9</v>
      </c>
      <c r="B181">
        <v>1</v>
      </c>
      <c r="C181" t="s">
        <v>215</v>
      </c>
      <c r="E181" t="n">
        <v>53.29999923706055</v>
      </c>
      <c r="F181" s="17">
        <v>43565</v>
      </c>
      <c r="G181" s="17">
        <v>43580</v>
      </c>
      <c r="H181">
        <f t="shared" si="3"/>
        <v>15</v>
      </c>
      <c r="I181" t="n">
        <v>53.0</v>
      </c>
      <c r="J181" t="n">
        <v>2.299999952316284</v>
      </c>
      <c r="K181" t="n">
        <v>47.0</v>
      </c>
      <c r="L181" t="n">
        <v>5.0</v>
      </c>
      <c r="M181" t="n">
        <v>58.29999923706055</v>
      </c>
      <c r="N181" t="n">
        <v>63.29999923706055</v>
      </c>
      <c r="O181" t="n">
        <v>68.30000305175781</v>
      </c>
      <c r="P181" t="n">
        <v>63.0</v>
      </c>
      <c r="Q181" t="n">
        <v>68.0</v>
      </c>
      <c r="U181" s="13"/>
      <c r="V181" s="18"/>
      <c r="W181" s="18"/>
      <c r="X181" s="19"/>
      <c r="Y181" s="19"/>
      <c r="Z181" s="19"/>
    </row>
    <row r="182" spans="1:26" x14ac:dyDescent="0.2">
      <c r="A182" t="s">
        <v>9</v>
      </c>
      <c r="B182">
        <v>1</v>
      </c>
      <c r="C182" t="s">
        <v>216</v>
      </c>
      <c r="E182" t="n">
        <v>53.29999923706055</v>
      </c>
      <c r="F182" s="17">
        <v>43565</v>
      </c>
      <c r="G182" s="17">
        <v>43580</v>
      </c>
      <c r="H182">
        <f t="shared" si="3"/>
        <v>15</v>
      </c>
      <c r="I182" t="n">
        <v>53.0</v>
      </c>
      <c r="J182" t="n">
        <v>1.9500000476837158</v>
      </c>
      <c r="K182" t="n">
        <v>51.0</v>
      </c>
      <c r="L182" t="n">
        <v>6.0</v>
      </c>
      <c r="M182" t="n">
        <v>47.29999923706055</v>
      </c>
      <c r="N182" t="n">
        <v>41.29999923706055</v>
      </c>
      <c r="O182" t="n">
        <v>35.29999923706055</v>
      </c>
      <c r="P182" t="n">
        <v>41.0</v>
      </c>
      <c r="Q182" t="n">
        <v>35.0</v>
      </c>
      <c r="U182" s="13"/>
      <c r="V182" s="18"/>
      <c r="W182" s="18"/>
      <c r="X182" s="19"/>
      <c r="Y182" s="19"/>
      <c r="Z182" s="19"/>
    </row>
    <row r="183" spans="1:26" x14ac:dyDescent="0.2">
      <c r="A183" t="s">
        <v>128</v>
      </c>
      <c r="B183">
        <v>20</v>
      </c>
      <c r="C183" t="s">
        <v>215</v>
      </c>
      <c r="E183" t="n">
        <v>972.7999877929688</v>
      </c>
      <c r="F183" s="17">
        <v>43565</v>
      </c>
      <c r="G183" s="17">
        <v>43580</v>
      </c>
      <c r="H183">
        <f t="shared" si="3"/>
        <v>15</v>
      </c>
      <c r="I183" t="n">
        <v>980.0</v>
      </c>
      <c r="J183" t="n">
        <v>9.0</v>
      </c>
      <c r="K183" t="n">
        <v>14.0</v>
      </c>
      <c r="L183" t="n">
        <v>28.0</v>
      </c>
      <c r="M183" t="n">
        <v>1000.7999877929688</v>
      </c>
      <c r="N183" t="n">
        <v>1028.800048828125</v>
      </c>
      <c r="O183" t="n">
        <v>1056.800048828125</v>
      </c>
      <c r="P183" t="n">
        <v>1020.0</v>
      </c>
      <c r="Q183" t="n">
        <v>1060.0</v>
      </c>
      <c r="U183" s="13"/>
      <c r="V183" s="18"/>
      <c r="W183" s="18"/>
      <c r="X183" s="19"/>
      <c r="Y183" s="19"/>
      <c r="Z183" s="19"/>
    </row>
    <row r="184" spans="1:26" x14ac:dyDescent="0.2">
      <c r="A184" t="s">
        <v>128</v>
      </c>
      <c r="B184">
        <v>20</v>
      </c>
      <c r="C184" t="s">
        <v>216</v>
      </c>
      <c r="E184" t="n">
        <v>972.7999877929688</v>
      </c>
      <c r="F184" s="17">
        <v>43565</v>
      </c>
      <c r="G184" s="17">
        <v>43580</v>
      </c>
      <c r="H184">
        <f t="shared" si="3"/>
        <v>15</v>
      </c>
      <c r="I184" t="n">
        <v>980.0</v>
      </c>
      <c r="J184" t="n">
        <v>22.799999237060547</v>
      </c>
      <c r="K184" t="n">
        <v>27.0</v>
      </c>
      <c r="L184" t="n">
        <v>53.0</v>
      </c>
      <c r="M184" t="n">
        <v>919.7999877929688</v>
      </c>
      <c r="N184" t="n">
        <v>866.7999877929688</v>
      </c>
      <c r="O184" t="n">
        <v>813.7999877929688</v>
      </c>
      <c r="P184" t="n">
        <v>860.0</v>
      </c>
      <c r="Q184" t="n">
        <v>820.0</v>
      </c>
      <c r="U184" s="13"/>
      <c r="V184" s="18"/>
      <c r="W184" s="18"/>
      <c r="X184" s="19"/>
      <c r="Y184" s="19"/>
      <c r="Z184" s="19"/>
    </row>
    <row r="185" spans="1:26" x14ac:dyDescent="0.2">
      <c r="A185" t="s">
        <v>176</v>
      </c>
      <c r="B185">
        <v>1</v>
      </c>
      <c r="C185" t="s">
        <v>215</v>
      </c>
      <c r="E185" t="n">
        <v>6.699999809265137</v>
      </c>
      <c r="F185" s="17">
        <v>43565</v>
      </c>
      <c r="G185" s="17">
        <v>43580</v>
      </c>
      <c r="H185">
        <f t="shared" si="3"/>
        <v>15</v>
      </c>
      <c r="I185" t="n">
        <v>7.0</v>
      </c>
      <c r="J185" t="n">
        <v>0.4000000059604645</v>
      </c>
      <c r="K185" t="n">
        <v>95.0</v>
      </c>
      <c r="L185" t="n">
        <v>1.0</v>
      </c>
      <c r="M185" t="n">
        <v>7.699999809265137</v>
      </c>
      <c r="N185" t="n">
        <v>8.699999809265137</v>
      </c>
      <c r="O185" t="n">
        <v>9.699999809265137</v>
      </c>
      <c r="P185" t="n">
        <v>9.0</v>
      </c>
      <c r="Q185" t="n">
        <v>10.0</v>
      </c>
      <c r="U185" s="13"/>
      <c r="V185" s="18"/>
      <c r="W185" s="18"/>
      <c r="X185" s="19"/>
      <c r="Y185" s="19"/>
      <c r="Z185" s="19"/>
    </row>
    <row r="186" spans="1:26" x14ac:dyDescent="0.2">
      <c r="A186" t="s">
        <v>176</v>
      </c>
      <c r="B186">
        <v>1</v>
      </c>
      <c r="C186" t="s">
        <v>216</v>
      </c>
      <c r="E186" t="n">
        <v>6.699999809265137</v>
      </c>
      <c r="F186" s="17">
        <v>43565</v>
      </c>
      <c r="G186" s="17">
        <v>43580</v>
      </c>
      <c r="H186">
        <f t="shared" si="3"/>
        <v>15</v>
      </c>
      <c r="I186" t="n">
        <v>7.0</v>
      </c>
      <c r="J186" t="n">
        <v>0.6000000238418579</v>
      </c>
      <c r="K186" t="n">
        <v>82.0</v>
      </c>
      <c r="L186" t="n">
        <v>1.0</v>
      </c>
      <c r="M186" t="n">
        <v>5.699999809265137</v>
      </c>
      <c r="N186" t="n">
        <v>4.699999809265137</v>
      </c>
      <c r="O186" t="n">
        <v>3.700000047683716</v>
      </c>
      <c r="P186" t="n">
        <v>5.0</v>
      </c>
      <c r="Q186" t="n">
        <v>4.0</v>
      </c>
      <c r="U186" s="13"/>
      <c r="V186" s="18"/>
      <c r="W186" s="18"/>
      <c r="X186" s="19"/>
      <c r="Y186" s="19"/>
      <c r="Z186" s="19"/>
    </row>
    <row r="187" spans="1:26" x14ac:dyDescent="0.2">
      <c r="A187" t="s">
        <v>66</v>
      </c>
      <c r="B187">
        <v>10</v>
      </c>
      <c r="C187" t="s">
        <v>215</v>
      </c>
      <c r="E187" t="n">
        <v>337.5</v>
      </c>
      <c r="F187" s="17">
        <v>43565</v>
      </c>
      <c r="G187" s="17">
        <v>43580</v>
      </c>
      <c r="H187">
        <f t="shared" si="3"/>
        <v>15</v>
      </c>
      <c r="I187" t="n">
        <v>340.0</v>
      </c>
      <c r="J187" t="n">
        <v>9.0</v>
      </c>
      <c r="K187" t="n">
        <v>35.0</v>
      </c>
      <c r="L187" t="n">
        <v>24.0</v>
      </c>
      <c r="M187" t="n">
        <v>361.5</v>
      </c>
      <c r="N187" t="n">
        <v>385.5</v>
      </c>
      <c r="O187" t="n">
        <v>409.5</v>
      </c>
      <c r="P187" t="n">
        <v>390.0</v>
      </c>
      <c r="Q187" t="n">
        <v>410.0</v>
      </c>
      <c r="U187" s="13"/>
      <c r="V187" s="18"/>
      <c r="W187" s="18"/>
      <c r="X187" s="19"/>
      <c r="Y187" s="19"/>
      <c r="Z187" s="19"/>
    </row>
    <row r="188" spans="1:26" x14ac:dyDescent="0.2">
      <c r="A188" t="s">
        <v>66</v>
      </c>
      <c r="B188">
        <v>10</v>
      </c>
      <c r="C188" t="s">
        <v>216</v>
      </c>
      <c r="E188" t="n">
        <v>337.5</v>
      </c>
      <c r="F188" s="17">
        <v>43565</v>
      </c>
      <c r="G188" s="17">
        <v>43580</v>
      </c>
      <c r="H188">
        <f t="shared" si="3"/>
        <v>15</v>
      </c>
      <c r="I188" t="n">
        <v>340.0</v>
      </c>
      <c r="J188" t="n">
        <v>8.449999809265137</v>
      </c>
      <c r="K188" t="n">
        <v>29.0</v>
      </c>
      <c r="L188" t="n">
        <v>20.0</v>
      </c>
      <c r="M188" t="n">
        <v>317.5</v>
      </c>
      <c r="N188" t="n">
        <v>297.5</v>
      </c>
      <c r="O188" t="n">
        <v>277.5</v>
      </c>
      <c r="P188" t="n">
        <v>300.0</v>
      </c>
      <c r="Q188" t="n">
        <v>280.0</v>
      </c>
      <c r="U188" s="13"/>
      <c r="V188" s="18"/>
      <c r="W188" s="18"/>
      <c r="X188" s="19"/>
      <c r="Y188" s="19"/>
      <c r="Z188" s="19"/>
    </row>
    <row r="189" spans="1:26" x14ac:dyDescent="0.2">
      <c r="A189" t="s">
        <v>71</v>
      </c>
      <c r="B189">
        <v>10</v>
      </c>
      <c r="C189" t="s">
        <v>215</v>
      </c>
      <c r="E189" t="n">
        <v>528.0</v>
      </c>
      <c r="F189" s="17">
        <v>43565</v>
      </c>
      <c r="G189" s="17">
        <v>43580</v>
      </c>
      <c r="H189">
        <f t="shared" si="3"/>
        <v>15</v>
      </c>
      <c r="I189" t="n">
        <v>530.0</v>
      </c>
      <c r="J189" t="n">
        <v>15.850000381469727</v>
      </c>
      <c r="K189" t="n">
        <v>37.0</v>
      </c>
      <c r="L189" t="n">
        <v>40.0</v>
      </c>
      <c r="M189" t="n">
        <v>568.0</v>
      </c>
      <c r="N189" t="n">
        <v>608.0</v>
      </c>
      <c r="O189" t="n">
        <v>648.0</v>
      </c>
      <c r="P189" t="n">
        <v>610.0</v>
      </c>
      <c r="Q189" t="n">
        <v>650.0</v>
      </c>
      <c r="U189" s="13"/>
      <c r="V189" s="18"/>
      <c r="W189" s="18"/>
      <c r="X189" s="19"/>
      <c r="Y189" s="19"/>
      <c r="Z189" s="19"/>
    </row>
    <row r="190" spans="1:26" x14ac:dyDescent="0.2">
      <c r="A190" t="s">
        <v>71</v>
      </c>
      <c r="B190">
        <v>10</v>
      </c>
      <c r="C190" t="s">
        <v>216</v>
      </c>
      <c r="E190" t="n">
        <v>528.0</v>
      </c>
      <c r="F190" s="17">
        <v>43565</v>
      </c>
      <c r="G190" s="17">
        <v>43580</v>
      </c>
      <c r="H190">
        <f t="shared" si="3"/>
        <v>15</v>
      </c>
      <c r="I190" t="n">
        <v>530.0</v>
      </c>
      <c r="J190" t="n">
        <v>9.75</v>
      </c>
      <c r="K190" t="n">
        <v>23.0</v>
      </c>
      <c r="L190" t="n">
        <v>25.0</v>
      </c>
      <c r="M190" t="n">
        <v>503.0</v>
      </c>
      <c r="N190" t="n">
        <v>478.0</v>
      </c>
      <c r="O190" t="n">
        <v>453.0</v>
      </c>
      <c r="P190" t="n">
        <v>480.0</v>
      </c>
      <c r="Q190" t="n">
        <v>450.0</v>
      </c>
      <c r="U190" s="13"/>
      <c r="V190" s="18"/>
      <c r="W190" s="18"/>
      <c r="X190" s="19"/>
      <c r="Y190" s="19"/>
      <c r="Z190" s="19"/>
    </row>
    <row r="191" spans="1:26" x14ac:dyDescent="0.2">
      <c r="A191" t="s">
        <v>194</v>
      </c>
      <c r="B191">
        <v>5</v>
      </c>
      <c r="C191" t="s">
        <v>215</v>
      </c>
      <c r="E191" t="n">
        <v>339.29998779296875</v>
      </c>
      <c r="F191" s="17">
        <v>43565</v>
      </c>
      <c r="G191" s="17">
        <v>43580</v>
      </c>
      <c r="H191">
        <f t="shared" si="3"/>
        <v>15</v>
      </c>
      <c r="I191" t="n">
        <v>340.0</v>
      </c>
      <c r="J191" t="n">
        <v>11.0</v>
      </c>
      <c r="K191" t="n">
        <v>39.0</v>
      </c>
      <c r="L191" t="n">
        <v>27.0</v>
      </c>
      <c r="M191" t="n">
        <v>366.29998779296875</v>
      </c>
      <c r="N191" t="n">
        <v>393.29998779296875</v>
      </c>
      <c r="O191" t="n">
        <v>420.29998779296875</v>
      </c>
      <c r="P191" t="n">
        <v>395.0</v>
      </c>
      <c r="Q191" t="n">
        <v>420.0</v>
      </c>
      <c r="U191" s="13"/>
      <c r="V191" s="18"/>
      <c r="W191" s="18"/>
      <c r="X191" s="19"/>
      <c r="Y191" s="19"/>
      <c r="Z191" s="19"/>
    </row>
    <row r="192" spans="1:26" x14ac:dyDescent="0.2">
      <c r="A192" t="s">
        <v>194</v>
      </c>
      <c r="B192">
        <v>5</v>
      </c>
      <c r="C192" t="s">
        <v>216</v>
      </c>
      <c r="E192" t="n">
        <v>339.29998779296875</v>
      </c>
      <c r="F192" s="17">
        <v>43565</v>
      </c>
      <c r="G192" s="17">
        <v>43580</v>
      </c>
      <c r="H192">
        <f t="shared" si="3"/>
        <v>15</v>
      </c>
      <c r="I192" t="n">
        <v>340.0</v>
      </c>
      <c r="J192" t="n">
        <v>11.199999809265137</v>
      </c>
      <c r="K192" t="n">
        <v>42.0</v>
      </c>
      <c r="L192" t="n">
        <v>29.0</v>
      </c>
      <c r="M192" t="n">
        <v>310.29998779296875</v>
      </c>
      <c r="N192" t="n">
        <v>281.29998779296875</v>
      </c>
      <c r="O192" t="n">
        <v>252.3000030517578</v>
      </c>
      <c r="P192" t="n">
        <v>280.0</v>
      </c>
      <c r="Q192" t="n">
        <v>250.0</v>
      </c>
      <c r="U192" s="13"/>
      <c r="V192" s="18"/>
      <c r="W192" s="18"/>
      <c r="X192" s="19"/>
      <c r="Y192" s="19"/>
      <c r="Z192" s="19"/>
    </row>
    <row r="193" spans="1:26" x14ac:dyDescent="0.2">
      <c r="A193" t="s">
        <v>118</v>
      </c>
      <c r="B193">
        <v>20</v>
      </c>
      <c r="C193" t="s">
        <v>215</v>
      </c>
      <c r="E193" t="n">
        <v>805.2000122070312</v>
      </c>
      <c r="F193" s="17">
        <v>43565</v>
      </c>
      <c r="G193" s="17">
        <v>43580</v>
      </c>
      <c r="H193">
        <f t="shared" si="3"/>
        <v>15</v>
      </c>
      <c r="I193" t="n">
        <v>800.0</v>
      </c>
      <c r="J193" t="n">
        <v>22.5</v>
      </c>
      <c r="K193" t="n">
        <v>28.0</v>
      </c>
      <c r="L193" t="n">
        <v>46.0</v>
      </c>
      <c r="M193" t="n">
        <v>851.2000122070312</v>
      </c>
      <c r="N193" t="n">
        <v>897.2000122070312</v>
      </c>
      <c r="O193" t="n">
        <v>943.2000122070312</v>
      </c>
      <c r="P193" t="n">
        <v>900.0</v>
      </c>
      <c r="Q193" t="n">
        <v>940.0</v>
      </c>
      <c r="U193" s="13"/>
      <c r="V193" s="18"/>
      <c r="W193" s="18"/>
      <c r="X193" s="19"/>
      <c r="Y193" s="19"/>
      <c r="Z193" s="19"/>
    </row>
    <row r="194" spans="1:26" x14ac:dyDescent="0.2">
      <c r="A194" t="s">
        <v>118</v>
      </c>
      <c r="B194">
        <v>20</v>
      </c>
      <c r="C194" t="s">
        <v>216</v>
      </c>
      <c r="E194" t="n">
        <v>805.2000122070312</v>
      </c>
      <c r="F194" s="17">
        <v>43565</v>
      </c>
      <c r="G194" s="17">
        <v>43580</v>
      </c>
      <c r="H194">
        <f t="shared" si="3"/>
        <v>15</v>
      </c>
      <c r="I194" t="n">
        <v>800.0</v>
      </c>
      <c r="J194" t="n">
        <v>11.5</v>
      </c>
      <c r="K194" t="n">
        <v>24.0</v>
      </c>
      <c r="L194" t="n">
        <v>39.0</v>
      </c>
      <c r="M194" t="n">
        <v>766.2000122070312</v>
      </c>
      <c r="N194" t="n">
        <v>727.2000122070312</v>
      </c>
      <c r="O194" t="n">
        <v>688.2000122070312</v>
      </c>
      <c r="P194" t="n">
        <v>720.0</v>
      </c>
      <c r="Q194" t="n">
        <v>680.0</v>
      </c>
      <c r="U194" s="13"/>
      <c r="V194" s="18"/>
      <c r="W194" s="18"/>
      <c r="X194" s="19"/>
      <c r="Y194" s="19"/>
      <c r="Z194" s="19"/>
    </row>
    <row r="195" spans="1:26" x14ac:dyDescent="0.2">
      <c r="A195" t="s">
        <v>170</v>
      </c>
      <c r="B195">
        <v>2.5</v>
      </c>
      <c r="C195" t="s">
        <v>215</v>
      </c>
      <c r="E195" t="s">
        <v>246</v>
      </c>
      <c r="F195" s="17">
        <v>43565</v>
      </c>
      <c r="G195" s="17">
        <v>43580</v>
      </c>
      <c r="H195">
        <f t="shared" si="3"/>
        <v>15</v>
      </c>
      <c r="I195" t="s">
        <v>246</v>
      </c>
      <c r="J195" t="s">
        <v>246</v>
      </c>
      <c r="K195" t="s">
        <v>246</v>
      </c>
      <c r="L195" t="s">
        <v>246</v>
      </c>
      <c r="M195" t="s">
        <v>246</v>
      </c>
      <c r="N195" t="s">
        <v>246</v>
      </c>
      <c r="O195" t="s">
        <v>246</v>
      </c>
      <c r="P195" t="s">
        <v>246</v>
      </c>
      <c r="Q195" t="s">
        <v>246</v>
      </c>
      <c r="U195" s="13"/>
      <c r="V195" s="18"/>
      <c r="W195" s="18"/>
      <c r="X195" s="19"/>
      <c r="Y195" s="19"/>
      <c r="Z195" s="19"/>
    </row>
    <row r="196" spans="1:26" x14ac:dyDescent="0.2">
      <c r="A196" t="s">
        <v>170</v>
      </c>
      <c r="B196">
        <v>2.5</v>
      </c>
      <c r="C196" t="s">
        <v>216</v>
      </c>
      <c r="E196" t="s">
        <v>246</v>
      </c>
      <c r="F196" s="17">
        <v>43565</v>
      </c>
      <c r="G196" s="17">
        <v>43580</v>
      </c>
      <c r="H196">
        <f t="shared" si="3"/>
        <v>15</v>
      </c>
      <c r="I196" t="s">
        <v>246</v>
      </c>
      <c r="J196" t="s">
        <v>246</v>
      </c>
      <c r="K196" t="s">
        <v>246</v>
      </c>
      <c r="L196" t="s">
        <v>246</v>
      </c>
      <c r="M196" t="s">
        <v>246</v>
      </c>
      <c r="N196" t="s">
        <v>246</v>
      </c>
      <c r="O196" t="s">
        <v>246</v>
      </c>
      <c r="P196" t="s">
        <v>246</v>
      </c>
      <c r="Q196" t="s">
        <v>246</v>
      </c>
      <c r="U196" s="13"/>
      <c r="V196" s="18"/>
      <c r="W196" s="18"/>
      <c r="X196" s="19"/>
      <c r="Y196" s="19"/>
      <c r="Z196" s="19"/>
    </row>
    <row r="197" spans="1:26" x14ac:dyDescent="0.2">
      <c r="A197" s="21" t="s">
        <v>87</v>
      </c>
      <c r="B197" s="21">
        <v>5</v>
      </c>
      <c r="C197" t="s">
        <v>215</v>
      </c>
      <c r="E197" t="n">
        <v>44.0</v>
      </c>
      <c r="F197" s="17">
        <v>43565</v>
      </c>
      <c r="G197" s="17">
        <v>43580</v>
      </c>
      <c r="H197">
        <f t="shared" si="3"/>
        <v>15</v>
      </c>
      <c r="I197" t="n">
        <v>45.0</v>
      </c>
      <c r="J197" t="n">
        <v>1.0</v>
      </c>
      <c r="K197" t="n">
        <v>38.0</v>
      </c>
      <c r="L197" t="n">
        <v>3.0</v>
      </c>
      <c r="M197" t="n">
        <v>47.0</v>
      </c>
      <c r="N197" t="n">
        <v>50.0</v>
      </c>
      <c r="O197" t="n">
        <v>53.0</v>
      </c>
      <c r="P197" t="n">
        <v>50.0</v>
      </c>
      <c r="Q197" t="n">
        <v>55.0</v>
      </c>
      <c r="U197" s="13"/>
      <c r="V197" s="18"/>
      <c r="W197" s="18"/>
      <c r="X197" s="19"/>
      <c r="Y197" s="19"/>
      <c r="Z197" s="19"/>
    </row>
    <row r="198" spans="1:26" x14ac:dyDescent="0.2">
      <c r="A198" s="21" t="s">
        <v>87</v>
      </c>
      <c r="B198" s="21">
        <v>5</v>
      </c>
      <c r="C198" t="s">
        <v>216</v>
      </c>
      <c r="E198" t="n">
        <v>44.0</v>
      </c>
      <c r="F198" s="17">
        <v>43565</v>
      </c>
      <c r="G198" s="17">
        <v>43580</v>
      </c>
      <c r="H198">
        <f t="shared" si="3"/>
        <v>15</v>
      </c>
      <c r="I198" t="n">
        <v>45.0</v>
      </c>
      <c r="J198" t="n">
        <v>2.25</v>
      </c>
      <c r="K198" t="n">
        <v>51.0</v>
      </c>
      <c r="L198" t="n">
        <v>5.0</v>
      </c>
      <c r="M198" t="n">
        <v>39.0</v>
      </c>
      <c r="N198" t="n">
        <v>34.0</v>
      </c>
      <c r="O198" t="n">
        <v>29.0</v>
      </c>
      <c r="P198" t="n">
        <v>35.0</v>
      </c>
      <c r="Q198" t="n">
        <v>30.0</v>
      </c>
      <c r="U198" s="13"/>
      <c r="V198" s="18"/>
      <c r="W198" s="18"/>
      <c r="X198" s="19"/>
      <c r="Y198" s="19"/>
      <c r="Z198" s="19"/>
    </row>
    <row r="199" spans="1:26" x14ac:dyDescent="0.2">
      <c r="A199" t="s">
        <v>69</v>
      </c>
      <c r="B199">
        <v>20</v>
      </c>
      <c r="C199" t="s">
        <v>215</v>
      </c>
      <c r="E199" t="n">
        <v>1160.300048828125</v>
      </c>
      <c r="F199" s="17">
        <v>43565</v>
      </c>
      <c r="G199" s="17">
        <v>43580</v>
      </c>
      <c r="H199">
        <f t="shared" si="3"/>
        <v>15</v>
      </c>
      <c r="I199" t="n">
        <v>1160.0</v>
      </c>
      <c r="J199" t="n">
        <v>38.0</v>
      </c>
      <c r="K199" t="n">
        <v>38.0</v>
      </c>
      <c r="L199" t="n">
        <v>89.0</v>
      </c>
      <c r="M199" t="n">
        <v>1249.300048828125</v>
      </c>
      <c r="N199" t="n">
        <v>1338.300048828125</v>
      </c>
      <c r="O199" t="n">
        <v>1427.300048828125</v>
      </c>
      <c r="P199" t="n">
        <v>1340.0</v>
      </c>
      <c r="Q199" t="n">
        <v>1420.0</v>
      </c>
      <c r="U199" s="13"/>
      <c r="V199" s="18"/>
      <c r="W199" s="18"/>
      <c r="X199" s="19"/>
      <c r="Y199" s="19"/>
      <c r="Z199" s="19"/>
    </row>
    <row r="200" spans="1:26" x14ac:dyDescent="0.2">
      <c r="A200" t="s">
        <v>69</v>
      </c>
      <c r="B200">
        <v>20</v>
      </c>
      <c r="C200" t="s">
        <v>216</v>
      </c>
      <c r="E200" t="n">
        <v>1160.300048828125</v>
      </c>
      <c r="F200" s="17">
        <v>43565</v>
      </c>
      <c r="G200" s="17">
        <v>43580</v>
      </c>
      <c r="H200">
        <f t="shared" si="3"/>
        <v>15</v>
      </c>
      <c r="I200" t="n">
        <v>1160.0</v>
      </c>
      <c r="J200" t="n">
        <v>32.849998474121094</v>
      </c>
      <c r="K200" t="n">
        <v>38.0</v>
      </c>
      <c r="L200" t="n">
        <v>89.0</v>
      </c>
      <c r="M200" t="n">
        <v>1071.300048828125</v>
      </c>
      <c r="N200" t="n">
        <v>982.2999877929688</v>
      </c>
      <c r="O200" t="n">
        <v>893.2999877929688</v>
      </c>
      <c r="P200" t="n">
        <v>980.0</v>
      </c>
      <c r="Q200" t="n">
        <v>900.0</v>
      </c>
      <c r="U200" s="13"/>
      <c r="V200" s="18"/>
      <c r="W200" s="18"/>
      <c r="X200" s="19"/>
      <c r="Y200" s="19"/>
      <c r="Z200" s="19"/>
    </row>
    <row r="201" spans="1:26" x14ac:dyDescent="0.2">
      <c r="A201" t="s">
        <v>156</v>
      </c>
      <c r="B201">
        <v>20</v>
      </c>
      <c r="C201" t="s">
        <v>215</v>
      </c>
      <c r="E201" t="n">
        <v>777.7999877929688</v>
      </c>
      <c r="F201" s="17">
        <v>43565</v>
      </c>
      <c r="G201" s="17">
        <v>43580</v>
      </c>
      <c r="H201">
        <f t="shared" si="3"/>
        <v>15</v>
      </c>
      <c r="I201" t="n">
        <v>780.0</v>
      </c>
      <c r="J201" t="n">
        <v>25.5</v>
      </c>
      <c r="K201" t="n">
        <v>40.0</v>
      </c>
      <c r="L201" t="n">
        <v>63.0</v>
      </c>
      <c r="M201" t="n">
        <v>840.7999877929688</v>
      </c>
      <c r="N201" t="n">
        <v>903.7999877929688</v>
      </c>
      <c r="O201" t="n">
        <v>966.7999877929688</v>
      </c>
      <c r="P201" t="n">
        <v>900.0</v>
      </c>
      <c r="Q201" t="n">
        <v>960.0</v>
      </c>
      <c r="U201" s="13"/>
      <c r="V201" s="18"/>
      <c r="W201" s="18"/>
      <c r="X201" s="19"/>
      <c r="Y201" s="19"/>
      <c r="Z201" s="19"/>
    </row>
    <row r="202" spans="1:26" x14ac:dyDescent="0.2">
      <c r="A202" t="s">
        <v>156</v>
      </c>
      <c r="B202">
        <v>20</v>
      </c>
      <c r="C202" t="s">
        <v>216</v>
      </c>
      <c r="E202" t="n">
        <v>777.7999877929688</v>
      </c>
      <c r="F202" s="17">
        <v>43565</v>
      </c>
      <c r="G202" s="17">
        <v>43580</v>
      </c>
      <c r="H202">
        <f t="shared" si="3"/>
        <v>15</v>
      </c>
      <c r="I202" t="n">
        <v>780.0</v>
      </c>
      <c r="J202" t="n">
        <v>22.850000381469727</v>
      </c>
      <c r="K202" t="n">
        <v>37.0</v>
      </c>
      <c r="L202" t="n">
        <v>58.0</v>
      </c>
      <c r="M202" t="n">
        <v>719.7999877929688</v>
      </c>
      <c r="N202" t="n">
        <v>661.7999877929688</v>
      </c>
      <c r="O202" t="n">
        <v>603.7999877929688</v>
      </c>
      <c r="P202" t="n">
        <v>660.0</v>
      </c>
      <c r="Q202" t="n">
        <v>600.0</v>
      </c>
      <c r="U202" s="13"/>
      <c r="V202" s="18"/>
      <c r="W202" s="18"/>
      <c r="X202" s="19"/>
      <c r="Y202" s="19"/>
      <c r="Z202" s="19"/>
    </row>
    <row r="203" spans="1:26" x14ac:dyDescent="0.2">
      <c r="A203" t="s">
        <v>44</v>
      </c>
      <c r="B203">
        <v>20</v>
      </c>
      <c r="C203" t="s">
        <v>215</v>
      </c>
      <c r="E203" t="n">
        <v>717.9000244140625</v>
      </c>
      <c r="F203" s="17">
        <v>43565</v>
      </c>
      <c r="G203" s="17">
        <v>43580</v>
      </c>
      <c r="H203">
        <f t="shared" si="3"/>
        <v>15</v>
      </c>
      <c r="I203" t="n">
        <v>720.0</v>
      </c>
      <c r="J203" t="n">
        <v>18.0</v>
      </c>
      <c r="K203" t="n">
        <v>30.0</v>
      </c>
      <c r="L203" t="n">
        <v>44.0</v>
      </c>
      <c r="M203" t="n">
        <v>761.9000244140625</v>
      </c>
      <c r="N203" t="n">
        <v>805.9000244140625</v>
      </c>
      <c r="O203" t="n">
        <v>849.9000244140625</v>
      </c>
      <c r="P203" t="n">
        <v>800.0</v>
      </c>
      <c r="Q203" t="n">
        <v>840.0</v>
      </c>
      <c r="U203" s="13"/>
      <c r="V203" s="18"/>
      <c r="W203" s="18"/>
      <c r="X203" s="19"/>
      <c r="Y203" s="19"/>
      <c r="Z203" s="19"/>
    </row>
    <row r="204" spans="1:26" x14ac:dyDescent="0.2">
      <c r="A204" t="s">
        <v>44</v>
      </c>
      <c r="B204">
        <v>20</v>
      </c>
      <c r="C204" t="s">
        <v>216</v>
      </c>
      <c r="E204" t="n">
        <v>717.9000244140625</v>
      </c>
      <c r="F204" s="17">
        <v>43565</v>
      </c>
      <c r="G204" s="17">
        <v>43580</v>
      </c>
      <c r="H204">
        <f t="shared" si="3"/>
        <v>15</v>
      </c>
      <c r="I204" t="n">
        <v>720.0</v>
      </c>
      <c r="J204" t="n">
        <v>13.0</v>
      </c>
      <c r="K204" t="n">
        <v>23.0</v>
      </c>
      <c r="L204" t="n">
        <v>33.0</v>
      </c>
      <c r="M204" t="n">
        <v>684.9000244140625</v>
      </c>
      <c r="N204" t="n">
        <v>651.9000244140625</v>
      </c>
      <c r="O204" t="n">
        <v>618.9000244140625</v>
      </c>
      <c r="P204" t="n">
        <v>660.0</v>
      </c>
      <c r="Q204" t="n">
        <v>620.0</v>
      </c>
      <c r="U204" s="13"/>
      <c r="V204" s="18"/>
      <c r="W204" s="18"/>
      <c r="X204" s="19"/>
      <c r="Y204" s="19"/>
      <c r="Z204" s="19"/>
    </row>
    <row r="205" spans="1:26" x14ac:dyDescent="0.2">
      <c r="A205" t="s">
        <v>102</v>
      </c>
      <c r="B205">
        <v>5</v>
      </c>
      <c r="C205" t="s">
        <v>215</v>
      </c>
      <c r="E205" t="n">
        <v>294.29998779296875</v>
      </c>
      <c r="F205" s="17">
        <v>43565</v>
      </c>
      <c r="G205" s="17">
        <v>43580</v>
      </c>
      <c r="H205">
        <f t="shared" si="3"/>
        <v>15</v>
      </c>
      <c r="I205" t="n">
        <v>295.0</v>
      </c>
      <c r="J205" t="n">
        <v>5.199999809265137</v>
      </c>
      <c r="K205" t="n">
        <v>21.0</v>
      </c>
      <c r="L205" t="n">
        <v>13.0</v>
      </c>
      <c r="M205" t="n">
        <v>307.29998779296875</v>
      </c>
      <c r="N205" t="n">
        <v>320.29998779296875</v>
      </c>
      <c r="O205" t="n">
        <v>333.29998779296875</v>
      </c>
      <c r="P205" t="n">
        <v>320.0</v>
      </c>
      <c r="Q205" t="n">
        <v>335.0</v>
      </c>
      <c r="U205" s="13"/>
      <c r="V205" s="18"/>
      <c r="W205" s="18"/>
      <c r="X205" s="19"/>
      <c r="Y205" s="19"/>
      <c r="Z205" s="19"/>
    </row>
    <row r="206" spans="1:26" x14ac:dyDescent="0.2">
      <c r="A206" t="s">
        <v>102</v>
      </c>
      <c r="B206">
        <v>5</v>
      </c>
      <c r="C206" t="s">
        <v>216</v>
      </c>
      <c r="E206" t="n">
        <v>294.29998779296875</v>
      </c>
      <c r="F206" s="17">
        <v>43565</v>
      </c>
      <c r="G206" s="17">
        <v>43580</v>
      </c>
      <c r="H206">
        <f t="shared" si="3"/>
        <v>15</v>
      </c>
      <c r="I206" t="n">
        <v>295.0</v>
      </c>
      <c r="J206" t="n">
        <v>4.550000190734863</v>
      </c>
      <c r="K206" t="n">
        <v>20.0</v>
      </c>
      <c r="L206" t="n">
        <v>12.0</v>
      </c>
      <c r="M206" t="n">
        <v>282.29998779296875</v>
      </c>
      <c r="N206" t="n">
        <v>270.29998779296875</v>
      </c>
      <c r="O206" t="n">
        <v>258.29998779296875</v>
      </c>
      <c r="P206" t="n">
        <v>270.0</v>
      </c>
      <c r="Q206" t="n">
        <v>260.0</v>
      </c>
      <c r="U206" s="13"/>
      <c r="V206" s="18"/>
      <c r="W206" s="18"/>
      <c r="X206" s="19"/>
      <c r="Y206" s="19"/>
      <c r="Z206" s="19"/>
    </row>
    <row r="207" spans="1:26" x14ac:dyDescent="0.2">
      <c r="A207" t="s">
        <v>154</v>
      </c>
      <c r="B207">
        <v>50</v>
      </c>
      <c r="C207" t="s">
        <v>215</v>
      </c>
      <c r="E207" t="n">
        <v>1698.0</v>
      </c>
      <c r="F207" s="17">
        <v>43565</v>
      </c>
      <c r="G207" s="17">
        <v>43580</v>
      </c>
      <c r="H207">
        <f t="shared" si="3"/>
        <v>15</v>
      </c>
      <c r="I207" t="n">
        <v>1700.0</v>
      </c>
      <c r="J207" t="n">
        <v>45.900001525878906</v>
      </c>
      <c r="K207" t="n">
        <v>31.0</v>
      </c>
      <c r="L207" t="n">
        <v>107.0</v>
      </c>
      <c r="M207" t="n">
        <v>1805.0</v>
      </c>
      <c r="N207" t="n">
        <v>1912.0</v>
      </c>
      <c r="O207" t="n">
        <v>2019.0</v>
      </c>
      <c r="P207" t="n">
        <v>1900.0</v>
      </c>
      <c r="Q207" t="n">
        <v>2000.0</v>
      </c>
      <c r="U207" s="13"/>
      <c r="V207" s="18"/>
      <c r="W207" s="18"/>
      <c r="X207" s="19"/>
      <c r="Y207" s="19"/>
      <c r="Z207" s="19"/>
    </row>
    <row r="208" spans="1:26" x14ac:dyDescent="0.2">
      <c r="A208" t="s">
        <v>154</v>
      </c>
      <c r="B208">
        <v>50</v>
      </c>
      <c r="C208" t="s">
        <v>216</v>
      </c>
      <c r="E208" t="n">
        <v>1698.0</v>
      </c>
      <c r="F208" s="17">
        <v>43565</v>
      </c>
      <c r="G208" s="17">
        <v>43580</v>
      </c>
      <c r="H208">
        <f t="shared" si="3"/>
        <v>15</v>
      </c>
      <c r="I208" t="n">
        <v>1700.0</v>
      </c>
      <c r="J208" t="n">
        <v>37.95000076293945</v>
      </c>
      <c r="K208" t="n">
        <v>30.0</v>
      </c>
      <c r="L208" t="n">
        <v>103.0</v>
      </c>
      <c r="M208" t="n">
        <v>1595.0</v>
      </c>
      <c r="N208" t="n">
        <v>1492.0</v>
      </c>
      <c r="O208" t="n">
        <v>1389.0</v>
      </c>
      <c r="P208" t="n">
        <v>1500.0</v>
      </c>
      <c r="Q208" t="n">
        <v>1400.0</v>
      </c>
      <c r="U208" s="13"/>
      <c r="V208" s="18"/>
      <c r="W208" s="18"/>
      <c r="X208" s="19"/>
      <c r="Y208" s="19"/>
      <c r="Z208" s="19"/>
    </row>
    <row r="209" spans="1:26" x14ac:dyDescent="0.2">
      <c r="A209" t="s">
        <v>125</v>
      </c>
      <c r="B209">
        <v>20</v>
      </c>
      <c r="C209" t="s">
        <v>215</v>
      </c>
      <c r="E209" t="n">
        <v>772.5</v>
      </c>
      <c r="F209" s="17">
        <v>43565</v>
      </c>
      <c r="G209" s="17">
        <v>43580</v>
      </c>
      <c r="H209">
        <f t="shared" ref="H209:H272" si="4">G209-F209</f>
        <v>15</v>
      </c>
      <c r="I209" t="n">
        <v>780.0</v>
      </c>
      <c r="J209" t="n">
        <v>19.200000762939453</v>
      </c>
      <c r="K209" t="n">
        <v>34.0</v>
      </c>
      <c r="L209" t="n">
        <v>53.0</v>
      </c>
      <c r="M209" t="n">
        <v>825.5</v>
      </c>
      <c r="N209" t="n">
        <v>878.5</v>
      </c>
      <c r="O209" t="n">
        <v>931.5</v>
      </c>
      <c r="P209" t="n">
        <v>880.0</v>
      </c>
      <c r="Q209" t="n">
        <v>940.0</v>
      </c>
      <c r="U209" s="13"/>
      <c r="V209" s="18"/>
      <c r="W209" s="18"/>
      <c r="X209" s="19"/>
      <c r="Y209" s="19"/>
      <c r="Z209" s="19"/>
    </row>
    <row r="210" spans="1:26" x14ac:dyDescent="0.2">
      <c r="A210" t="s">
        <v>125</v>
      </c>
      <c r="B210">
        <v>20</v>
      </c>
      <c r="C210" t="s">
        <v>216</v>
      </c>
      <c r="E210" t="n">
        <v>772.5</v>
      </c>
      <c r="F210" s="17">
        <v>43565</v>
      </c>
      <c r="G210" s="17">
        <v>43580</v>
      </c>
      <c r="H210">
        <f t="shared" si="4"/>
        <v>15</v>
      </c>
      <c r="I210" t="n">
        <v>780.0</v>
      </c>
      <c r="J210" t="n">
        <v>16.350000381469727</v>
      </c>
      <c r="K210" t="n">
        <v>23.0</v>
      </c>
      <c r="L210" t="n">
        <v>36.0</v>
      </c>
      <c r="M210" t="n">
        <v>736.5</v>
      </c>
      <c r="N210" t="n">
        <v>700.5</v>
      </c>
      <c r="O210" t="n">
        <v>664.5</v>
      </c>
      <c r="P210" t="n">
        <v>700.0</v>
      </c>
      <c r="Q210" t="n">
        <v>660.0</v>
      </c>
      <c r="U210" s="13"/>
      <c r="V210" s="18"/>
      <c r="W210" s="18"/>
      <c r="X210" s="19"/>
      <c r="Y210" s="19"/>
      <c r="Z210" s="19"/>
    </row>
    <row r="211" spans="1:26" x14ac:dyDescent="0.2">
      <c r="A211" t="s">
        <v>1</v>
      </c>
      <c r="B211">
        <v>50</v>
      </c>
      <c r="C211" t="s">
        <v>215</v>
      </c>
      <c r="E211" t="n">
        <v>11584.2998046875</v>
      </c>
      <c r="F211" s="17">
        <v>43565</v>
      </c>
      <c r="G211" s="17">
        <v>43580</v>
      </c>
      <c r="H211">
        <f t="shared" si="4"/>
        <v>15</v>
      </c>
      <c r="I211" t="n">
        <v>11600.0</v>
      </c>
      <c r="J211" t="n">
        <v>154.25</v>
      </c>
      <c r="K211" t="n">
        <v>15.0</v>
      </c>
      <c r="L211" t="n">
        <v>352.0</v>
      </c>
      <c r="M211" t="n">
        <v>11936.2998046875</v>
      </c>
      <c r="N211" t="n">
        <v>12288.2998046875</v>
      </c>
      <c r="O211" t="n">
        <v>12640.2998046875</v>
      </c>
      <c r="P211" t="n">
        <v>12300.0</v>
      </c>
      <c r="Q211" t="n">
        <v>12650.0</v>
      </c>
      <c r="U211" s="13"/>
      <c r="V211" s="18"/>
      <c r="W211" s="18"/>
      <c r="X211" s="19"/>
      <c r="Y211" s="19"/>
      <c r="Z211" s="19"/>
    </row>
    <row r="212" spans="1:26" x14ac:dyDescent="0.2">
      <c r="A212" t="s">
        <v>1</v>
      </c>
      <c r="B212">
        <v>50</v>
      </c>
      <c r="C212" t="s">
        <v>216</v>
      </c>
      <c r="E212" t="n">
        <v>11584.2998046875</v>
      </c>
      <c r="F212" s="17">
        <v>43565</v>
      </c>
      <c r="G212" s="17">
        <v>43580</v>
      </c>
      <c r="H212">
        <f t="shared" si="4"/>
        <v>15</v>
      </c>
      <c r="I212" t="n">
        <v>11600.0</v>
      </c>
      <c r="J212" t="n">
        <v>102.0</v>
      </c>
      <c r="K212" t="n">
        <v>13.0</v>
      </c>
      <c r="L212" t="n">
        <v>305.0</v>
      </c>
      <c r="M212" t="n">
        <v>11279.2998046875</v>
      </c>
      <c r="N212" t="n">
        <v>10974.2998046875</v>
      </c>
      <c r="O212" t="n">
        <v>10669.2998046875</v>
      </c>
      <c r="P212" t="n">
        <v>10950.0</v>
      </c>
      <c r="Q212" t="n">
        <v>10650.0</v>
      </c>
      <c r="U212" s="13"/>
      <c r="V212" s="18"/>
      <c r="W212" s="18"/>
      <c r="X212" s="19"/>
      <c r="Y212" s="19"/>
      <c r="Z212" s="19"/>
    </row>
    <row r="213" spans="1:26" x14ac:dyDescent="0.2">
      <c r="A213" t="s">
        <v>197</v>
      </c>
      <c r="B213">
        <v>20</v>
      </c>
      <c r="C213" t="s">
        <v>215</v>
      </c>
      <c r="E213" t="n">
        <v>923.7000122070312</v>
      </c>
      <c r="F213" s="17">
        <v>43565</v>
      </c>
      <c r="G213" s="17">
        <v>43580</v>
      </c>
      <c r="H213">
        <f t="shared" si="4"/>
        <v>15</v>
      </c>
      <c r="I213" t="n">
        <v>920.0</v>
      </c>
      <c r="J213" t="n">
        <v>26.399999618530273</v>
      </c>
      <c r="K213" t="n">
        <v>30.0</v>
      </c>
      <c r="L213" t="n">
        <v>56.0</v>
      </c>
      <c r="M213" t="n">
        <v>979.7000122070312</v>
      </c>
      <c r="N213" t="n">
        <v>1035.699951171875</v>
      </c>
      <c r="O213" t="n">
        <v>1091.699951171875</v>
      </c>
      <c r="P213" t="n">
        <v>1040.0</v>
      </c>
      <c r="Q213" t="n">
        <v>1100.0</v>
      </c>
      <c r="U213" s="13"/>
      <c r="V213" s="18"/>
      <c r="W213" s="18"/>
      <c r="X213" s="19"/>
      <c r="Y213" s="19"/>
      <c r="Z213" s="19"/>
    </row>
    <row r="214" spans="1:26" x14ac:dyDescent="0.2">
      <c r="A214" t="s">
        <v>197</v>
      </c>
      <c r="B214">
        <v>20</v>
      </c>
      <c r="C214" t="s">
        <v>216</v>
      </c>
      <c r="E214" t="n">
        <v>923.7000122070312</v>
      </c>
      <c r="F214" s="17">
        <v>43565</v>
      </c>
      <c r="G214" s="17">
        <v>43580</v>
      </c>
      <c r="H214">
        <f t="shared" si="4"/>
        <v>15</v>
      </c>
      <c r="I214" t="n">
        <v>920.0</v>
      </c>
      <c r="J214" t="n">
        <v>14.5</v>
      </c>
      <c r="K214" t="n">
        <v>24.0</v>
      </c>
      <c r="L214" t="n">
        <v>45.0</v>
      </c>
      <c r="M214" t="n">
        <v>878.7000122070312</v>
      </c>
      <c r="N214" t="n">
        <v>833.7000122070312</v>
      </c>
      <c r="O214" t="n">
        <v>788.7000122070312</v>
      </c>
      <c r="P214" t="n">
        <v>840.0</v>
      </c>
      <c r="Q214" t="n">
        <v>780.0</v>
      </c>
      <c r="U214" s="13"/>
      <c r="V214" s="18"/>
      <c r="W214" s="18"/>
      <c r="X214" s="19"/>
      <c r="Y214" s="19"/>
      <c r="Z214" s="19"/>
    </row>
    <row r="215" spans="1:26" x14ac:dyDescent="0.2">
      <c r="A215" t="s">
        <v>77</v>
      </c>
      <c r="B215">
        <v>20</v>
      </c>
      <c r="C215" t="s">
        <v>215</v>
      </c>
      <c r="E215" t="n">
        <v>2236.89990234375</v>
      </c>
      <c r="F215" s="17">
        <v>43565</v>
      </c>
      <c r="G215" s="17">
        <v>43580</v>
      </c>
      <c r="H215">
        <f t="shared" si="4"/>
        <v>15</v>
      </c>
      <c r="I215" t="n">
        <v>2240.0</v>
      </c>
      <c r="J215" t="n">
        <v>45.95000076293945</v>
      </c>
      <c r="K215" t="n">
        <v>24.0</v>
      </c>
      <c r="L215" t="n">
        <v>109.0</v>
      </c>
      <c r="M215" t="n">
        <v>2345.89990234375</v>
      </c>
      <c r="N215" t="n">
        <v>2454.89990234375</v>
      </c>
      <c r="O215" t="n">
        <v>2563.89990234375</v>
      </c>
      <c r="P215" t="n">
        <v>2460.0</v>
      </c>
      <c r="Q215" t="n">
        <v>2560.0</v>
      </c>
      <c r="U215" s="13"/>
      <c r="V215" s="18"/>
      <c r="W215" s="18"/>
      <c r="X215" s="19"/>
      <c r="Y215" s="19"/>
      <c r="Z215" s="19"/>
    </row>
    <row r="216" spans="1:26" x14ac:dyDescent="0.2">
      <c r="A216" t="s">
        <v>77</v>
      </c>
      <c r="B216">
        <v>20</v>
      </c>
      <c r="C216" t="s">
        <v>216</v>
      </c>
      <c r="E216" t="n">
        <v>2236.89990234375</v>
      </c>
      <c r="F216" s="17">
        <v>43565</v>
      </c>
      <c r="G216" s="17">
        <v>43580</v>
      </c>
      <c r="H216">
        <f t="shared" si="4"/>
        <v>15</v>
      </c>
      <c r="I216" t="n">
        <v>2240.0</v>
      </c>
      <c r="J216" t="n">
        <v>28.799999237060547</v>
      </c>
      <c r="K216" t="n">
        <v>17.0</v>
      </c>
      <c r="L216" t="n">
        <v>77.0</v>
      </c>
      <c r="M216" t="n">
        <v>2159.89990234375</v>
      </c>
      <c r="N216" t="n">
        <v>2082.89990234375</v>
      </c>
      <c r="O216" t="n">
        <v>2005.9000244140625</v>
      </c>
      <c r="P216" t="n">
        <v>2080.0</v>
      </c>
      <c r="Q216" t="n">
        <v>2000.0</v>
      </c>
      <c r="U216" s="13"/>
      <c r="V216" s="18"/>
      <c r="W216" s="18"/>
      <c r="X216" s="19"/>
      <c r="Y216" s="19"/>
      <c r="Z216" s="19"/>
    </row>
    <row r="217" spans="1:26" x14ac:dyDescent="0.2">
      <c r="A217" t="s">
        <v>12</v>
      </c>
      <c r="B217">
        <v>20</v>
      </c>
      <c r="C217" t="s">
        <v>215</v>
      </c>
      <c r="E217" t="n">
        <v>1244.0</v>
      </c>
      <c r="F217" s="17">
        <v>43565</v>
      </c>
      <c r="G217" s="17">
        <v>43580</v>
      </c>
      <c r="H217">
        <f t="shared" si="4"/>
        <v>15</v>
      </c>
      <c r="I217" t="n">
        <v>1240.0</v>
      </c>
      <c r="J217" t="n">
        <v>47.5</v>
      </c>
      <c r="K217" t="s">
        <v>246</v>
      </c>
      <c r="L217" t="s">
        <v>246</v>
      </c>
      <c r="M217" t="s">
        <v>246</v>
      </c>
      <c r="N217" t="s">
        <v>246</v>
      </c>
      <c r="O217" t="s">
        <v>246</v>
      </c>
      <c r="P217" t="s">
        <v>246</v>
      </c>
      <c r="Q217" t="s">
        <v>246</v>
      </c>
      <c r="U217" s="13"/>
      <c r="V217" s="18"/>
      <c r="W217" s="18"/>
      <c r="X217" s="19"/>
      <c r="Y217" s="19"/>
      <c r="Z217" s="19"/>
    </row>
    <row r="218" spans="1:26" x14ac:dyDescent="0.2">
      <c r="A218" t="s">
        <v>12</v>
      </c>
      <c r="B218">
        <v>20</v>
      </c>
      <c r="C218" t="s">
        <v>216</v>
      </c>
      <c r="E218" t="n">
        <v>1244.0</v>
      </c>
      <c r="F218" s="17">
        <v>43565</v>
      </c>
      <c r="G218" s="17">
        <v>43580</v>
      </c>
      <c r="H218">
        <f t="shared" si="4"/>
        <v>15</v>
      </c>
      <c r="I218" t="n">
        <v>1240.0</v>
      </c>
      <c r="J218" t="n">
        <v>23.399999618530273</v>
      </c>
      <c r="K218" t="n">
        <v>28.0</v>
      </c>
      <c r="L218" t="n">
        <v>71.0</v>
      </c>
      <c r="M218" t="n">
        <v>1173.0</v>
      </c>
      <c r="N218" t="n">
        <v>1102.0</v>
      </c>
      <c r="O218" t="n">
        <v>1031.0</v>
      </c>
      <c r="P218" t="n">
        <v>1100.0</v>
      </c>
      <c r="Q218" t="n">
        <v>1040.0</v>
      </c>
      <c r="U218" s="13"/>
      <c r="V218" s="18"/>
      <c r="W218" s="18"/>
      <c r="X218" s="19"/>
      <c r="Y218" s="19"/>
      <c r="Z218" s="19"/>
    </row>
    <row r="219" spans="1:26" x14ac:dyDescent="0.2">
      <c r="A219" t="s">
        <v>67</v>
      </c>
      <c r="B219">
        <v>20</v>
      </c>
      <c r="C219" t="s">
        <v>215</v>
      </c>
      <c r="E219" t="n">
        <v>648.0999755859375</v>
      </c>
      <c r="F219" s="17">
        <v>43565</v>
      </c>
      <c r="G219" s="17">
        <v>43580</v>
      </c>
      <c r="H219">
        <f t="shared" si="4"/>
        <v>15</v>
      </c>
      <c r="I219" t="n">
        <v>640.0</v>
      </c>
      <c r="J219" t="n">
        <v>20.299999237060547</v>
      </c>
      <c r="K219" t="n">
        <v>28.0</v>
      </c>
      <c r="L219" t="n">
        <v>37.0</v>
      </c>
      <c r="M219" t="n">
        <v>685.0999755859375</v>
      </c>
      <c r="N219" t="n">
        <v>722.0999755859375</v>
      </c>
      <c r="O219" t="n">
        <v>759.0999755859375</v>
      </c>
      <c r="P219" t="n">
        <v>720.0</v>
      </c>
      <c r="Q219" t="n">
        <v>760.0</v>
      </c>
      <c r="U219" s="13"/>
      <c r="V219" s="18"/>
      <c r="W219" s="18"/>
      <c r="X219" s="19"/>
      <c r="Y219" s="19"/>
      <c r="Z219" s="19"/>
    </row>
    <row r="220" spans="1:26" x14ac:dyDescent="0.2">
      <c r="A220" t="s">
        <v>67</v>
      </c>
      <c r="B220">
        <v>20</v>
      </c>
      <c r="C220" t="s">
        <v>216</v>
      </c>
      <c r="E220" t="n">
        <v>648.0999755859375</v>
      </c>
      <c r="F220" s="17">
        <v>43565</v>
      </c>
      <c r="G220" s="17">
        <v>43580</v>
      </c>
      <c r="H220">
        <f t="shared" si="4"/>
        <v>15</v>
      </c>
      <c r="I220" t="n">
        <v>640.0</v>
      </c>
      <c r="J220" t="n">
        <v>7.650000095367432</v>
      </c>
      <c r="K220" t="n">
        <v>24.0</v>
      </c>
      <c r="L220" t="n">
        <v>32.0</v>
      </c>
      <c r="M220" t="n">
        <v>616.0999755859375</v>
      </c>
      <c r="N220" t="n">
        <v>584.0999755859375</v>
      </c>
      <c r="O220" t="n">
        <v>552.0999755859375</v>
      </c>
      <c r="P220" t="n">
        <v>580.0</v>
      </c>
      <c r="Q220" t="n">
        <v>560.0</v>
      </c>
      <c r="U220" s="13"/>
      <c r="V220" s="18"/>
      <c r="W220" s="18"/>
      <c r="X220" s="19"/>
      <c r="Y220" s="19"/>
      <c r="Z220" s="19"/>
    </row>
    <row r="221" spans="1:26" x14ac:dyDescent="0.2">
      <c r="A221" t="s">
        <v>177</v>
      </c>
      <c r="B221">
        <v>1</v>
      </c>
      <c r="C221" t="s">
        <v>215</v>
      </c>
      <c r="E221" t="n">
        <v>41.79999923706055</v>
      </c>
      <c r="F221" s="17">
        <v>43565</v>
      </c>
      <c r="G221" s="17">
        <v>43580</v>
      </c>
      <c r="H221">
        <f t="shared" si="4"/>
        <v>15</v>
      </c>
      <c r="I221" t="n">
        <v>42.0</v>
      </c>
      <c r="J221" t="n">
        <v>1.7999999523162842</v>
      </c>
      <c r="K221" t="n">
        <v>54.0</v>
      </c>
      <c r="L221" t="n">
        <v>5.0</v>
      </c>
      <c r="M221" t="n">
        <v>46.79999923706055</v>
      </c>
      <c r="N221" t="n">
        <v>51.79999923706055</v>
      </c>
      <c r="O221" t="n">
        <v>56.79999923706055</v>
      </c>
      <c r="P221" t="n">
        <v>52.0</v>
      </c>
      <c r="Q221" t="n">
        <v>57.0</v>
      </c>
      <c r="U221" s="13"/>
      <c r="V221" s="18"/>
      <c r="W221" s="18"/>
      <c r="X221" s="19"/>
      <c r="Y221" s="19"/>
      <c r="Z221" s="19"/>
    </row>
    <row r="222" spans="1:26" x14ac:dyDescent="0.2">
      <c r="A222" t="s">
        <v>177</v>
      </c>
      <c r="B222">
        <v>1</v>
      </c>
      <c r="C222" t="s">
        <v>216</v>
      </c>
      <c r="E222" t="n">
        <v>41.79999923706055</v>
      </c>
      <c r="F222" s="17">
        <v>43565</v>
      </c>
      <c r="G222" s="17">
        <v>43580</v>
      </c>
      <c r="H222">
        <f t="shared" si="4"/>
        <v>15</v>
      </c>
      <c r="I222" t="n">
        <v>42.0</v>
      </c>
      <c r="J222" t="n">
        <v>1.899999976158142</v>
      </c>
      <c r="K222" t="n">
        <v>56.0</v>
      </c>
      <c r="L222" t="n">
        <v>5.0</v>
      </c>
      <c r="M222" t="n">
        <v>36.79999923706055</v>
      </c>
      <c r="N222" t="n">
        <v>31.799999237060547</v>
      </c>
      <c r="O222" t="n">
        <v>26.799999237060547</v>
      </c>
      <c r="P222" t="n">
        <v>32.0</v>
      </c>
      <c r="Q222" t="n">
        <v>27.0</v>
      </c>
      <c r="U222" s="13"/>
      <c r="V222" s="18"/>
      <c r="W222" s="18"/>
      <c r="X222" s="19"/>
      <c r="Y222" s="19"/>
      <c r="Z222" s="19"/>
    </row>
    <row r="223" spans="1:26" x14ac:dyDescent="0.2">
      <c r="A223" t="s">
        <v>106</v>
      </c>
      <c r="B223">
        <v>1</v>
      </c>
      <c r="C223" t="s">
        <v>215</v>
      </c>
      <c r="E223" t="s">
        <v>246</v>
      </c>
      <c r="F223" s="17">
        <v>43565</v>
      </c>
      <c r="G223" s="17">
        <v>43580</v>
      </c>
      <c r="H223">
        <f t="shared" si="4"/>
        <v>15</v>
      </c>
      <c r="I223" t="s">
        <v>246</v>
      </c>
      <c r="J223" t="s">
        <v>246</v>
      </c>
      <c r="K223" t="s">
        <v>246</v>
      </c>
      <c r="L223" t="s">
        <v>246</v>
      </c>
      <c r="M223" t="s">
        <v>246</v>
      </c>
      <c r="N223" t="s">
        <v>246</v>
      </c>
      <c r="O223" t="s">
        <v>246</v>
      </c>
      <c r="P223" t="s">
        <v>246</v>
      </c>
      <c r="Q223" t="s">
        <v>246</v>
      </c>
      <c r="U223" s="13"/>
      <c r="V223" s="18"/>
      <c r="W223" s="18"/>
      <c r="X223" s="19"/>
      <c r="Y223" s="19"/>
      <c r="Z223" s="19"/>
    </row>
    <row r="224" spans="1:26" x14ac:dyDescent="0.2">
      <c r="A224" t="s">
        <v>106</v>
      </c>
      <c r="B224">
        <v>1</v>
      </c>
      <c r="C224" t="s">
        <v>216</v>
      </c>
      <c r="E224" t="s">
        <v>246</v>
      </c>
      <c r="F224" s="17">
        <v>43565</v>
      </c>
      <c r="G224" s="17">
        <v>43580</v>
      </c>
      <c r="H224">
        <f t="shared" si="4"/>
        <v>15</v>
      </c>
      <c r="I224" t="s">
        <v>246</v>
      </c>
      <c r="J224" t="s">
        <v>246</v>
      </c>
      <c r="K224" t="s">
        <v>246</v>
      </c>
      <c r="L224" t="s">
        <v>246</v>
      </c>
      <c r="M224" t="s">
        <v>246</v>
      </c>
      <c r="N224" t="s">
        <v>246</v>
      </c>
      <c r="O224" t="s">
        <v>246</v>
      </c>
      <c r="P224" t="s">
        <v>246</v>
      </c>
      <c r="Q224" t="s">
        <v>246</v>
      </c>
      <c r="U224" s="13"/>
      <c r="V224" s="18"/>
      <c r="W224" s="18"/>
      <c r="X224" s="19"/>
      <c r="Y224" s="19"/>
      <c r="Z224" s="19"/>
    </row>
    <row r="225" spans="1:26" x14ac:dyDescent="0.2">
      <c r="A225" t="s">
        <v>147</v>
      </c>
      <c r="B225">
        <v>100</v>
      </c>
      <c r="C225" t="s">
        <v>215</v>
      </c>
      <c r="E225" t="n">
        <v>2676.449951171875</v>
      </c>
      <c r="F225" s="17">
        <v>43565</v>
      </c>
      <c r="G225" s="17">
        <v>43580</v>
      </c>
      <c r="H225">
        <f t="shared" si="4"/>
        <v>15</v>
      </c>
      <c r="I225" t="n">
        <v>2700.0</v>
      </c>
      <c r="J225" t="n">
        <v>64.30000305175781</v>
      </c>
      <c r="K225" t="n">
        <v>32.0</v>
      </c>
      <c r="L225" t="n">
        <v>174.0</v>
      </c>
      <c r="M225" t="n">
        <v>2850.449951171875</v>
      </c>
      <c r="N225" t="n">
        <v>3024.449951171875</v>
      </c>
      <c r="O225" t="n">
        <v>3198.449951171875</v>
      </c>
      <c r="P225" t="n">
        <v>3000.0</v>
      </c>
      <c r="Q225" t="n">
        <v>3200.0</v>
      </c>
      <c r="U225" s="13"/>
      <c r="V225" s="18"/>
      <c r="W225" s="18"/>
      <c r="X225" s="19"/>
      <c r="Y225" s="19"/>
      <c r="Z225" s="19"/>
    </row>
    <row r="226" spans="1:26" x14ac:dyDescent="0.2">
      <c r="A226" t="s">
        <v>147</v>
      </c>
      <c r="B226">
        <v>100</v>
      </c>
      <c r="C226" t="s">
        <v>216</v>
      </c>
      <c r="E226" t="n">
        <v>2676.449951171875</v>
      </c>
      <c r="F226" s="17">
        <v>43565</v>
      </c>
      <c r="G226" s="17">
        <v>43580</v>
      </c>
      <c r="H226">
        <f t="shared" si="4"/>
        <v>15</v>
      </c>
      <c r="I226" t="n">
        <v>2700.0</v>
      </c>
      <c r="J226" t="n">
        <v>80.0</v>
      </c>
      <c r="K226" t="n">
        <v>34.0</v>
      </c>
      <c r="L226" t="n">
        <v>184.0</v>
      </c>
      <c r="M226" t="n">
        <v>2492.449951171875</v>
      </c>
      <c r="N226" t="n">
        <v>2308.449951171875</v>
      </c>
      <c r="O226" t="n">
        <v>2124.449951171875</v>
      </c>
      <c r="P226" t="n">
        <v>2300.0</v>
      </c>
      <c r="Q226" t="n">
        <v>2100.0</v>
      </c>
      <c r="U226" s="13"/>
      <c r="V226" s="18"/>
      <c r="W226" s="18"/>
      <c r="X226" s="19"/>
      <c r="Y226" s="19"/>
      <c r="Z226" s="19"/>
    </row>
    <row r="227" spans="1:26" x14ac:dyDescent="0.2">
      <c r="A227" t="s">
        <v>11</v>
      </c>
      <c r="B227">
        <v>10</v>
      </c>
      <c r="C227" t="s">
        <v>215</v>
      </c>
      <c r="E227" t="n">
        <v>223.85000610351562</v>
      </c>
      <c r="F227" s="17">
        <v>43565</v>
      </c>
      <c r="G227" s="17">
        <v>43580</v>
      </c>
      <c r="H227">
        <f t="shared" si="4"/>
        <v>15</v>
      </c>
      <c r="I227" t="n">
        <v>220.0</v>
      </c>
      <c r="J227" t="n">
        <v>8.050000190734863</v>
      </c>
      <c r="K227" t="n">
        <v>30.0</v>
      </c>
      <c r="L227" t="n">
        <v>14.0</v>
      </c>
      <c r="M227" t="n">
        <v>237.85000610351562</v>
      </c>
      <c r="N227" t="n">
        <v>251.85000610351562</v>
      </c>
      <c r="O227" t="n">
        <v>265.8500061035156</v>
      </c>
      <c r="P227" t="n">
        <v>250.0</v>
      </c>
      <c r="Q227" t="n">
        <v>270.0</v>
      </c>
      <c r="U227" s="13"/>
      <c r="V227" s="18"/>
      <c r="W227" s="18"/>
      <c r="X227" s="19"/>
      <c r="Y227" s="19"/>
      <c r="Z227" s="19"/>
    </row>
    <row r="228" spans="1:26" x14ac:dyDescent="0.2">
      <c r="A228" t="s">
        <v>11</v>
      </c>
      <c r="B228">
        <v>10</v>
      </c>
      <c r="C228" t="s">
        <v>216</v>
      </c>
      <c r="E228" t="n">
        <v>223.85000610351562</v>
      </c>
      <c r="F228" s="17">
        <v>43565</v>
      </c>
      <c r="G228" s="17">
        <v>43580</v>
      </c>
      <c r="H228">
        <f t="shared" si="4"/>
        <v>15</v>
      </c>
      <c r="I228" t="n">
        <v>220.0</v>
      </c>
      <c r="J228" t="n">
        <v>3.4000000953674316</v>
      </c>
      <c r="K228" t="n">
        <v>30.0</v>
      </c>
      <c r="L228" t="n">
        <v>14.0</v>
      </c>
      <c r="M228" t="n">
        <v>209.85000610351562</v>
      </c>
      <c r="N228" t="n">
        <v>195.85000610351562</v>
      </c>
      <c r="O228" t="n">
        <v>181.85000610351562</v>
      </c>
      <c r="P228" t="n">
        <v>200.0</v>
      </c>
      <c r="Q228" t="n">
        <v>180.0</v>
      </c>
      <c r="U228" s="13"/>
      <c r="V228" s="18"/>
      <c r="W228" s="18"/>
      <c r="X228" s="19"/>
      <c r="Y228" s="19"/>
      <c r="Z228" s="19"/>
    </row>
    <row r="229" spans="1:26" x14ac:dyDescent="0.2">
      <c r="A229" t="s">
        <v>91</v>
      </c>
      <c r="B229">
        <v>1</v>
      </c>
      <c r="C229" t="s">
        <v>215</v>
      </c>
      <c r="E229" t="n">
        <v>12.850000381469727</v>
      </c>
      <c r="F229" s="17">
        <v>43565</v>
      </c>
      <c r="G229" s="17">
        <v>43580</v>
      </c>
      <c r="H229">
        <f t="shared" si="4"/>
        <v>15</v>
      </c>
      <c r="I229" t="n">
        <v>13.0</v>
      </c>
      <c r="J229" t="n">
        <v>0.44999998807907104</v>
      </c>
      <c r="K229" t="n">
        <v>48.0</v>
      </c>
      <c r="L229" t="n">
        <v>1.0</v>
      </c>
      <c r="M229" t="n">
        <v>13.850000381469727</v>
      </c>
      <c r="N229" t="n">
        <v>14.850000381469727</v>
      </c>
      <c r="O229" t="n">
        <v>15.850000381469727</v>
      </c>
      <c r="P229" t="n">
        <v>15.0</v>
      </c>
      <c r="Q229" t="n">
        <v>16.0</v>
      </c>
      <c r="U229" s="13"/>
      <c r="V229" s="18"/>
      <c r="W229" s="18"/>
      <c r="X229" s="19"/>
      <c r="Y229" s="19"/>
      <c r="Z229" s="19"/>
    </row>
    <row r="230" spans="1:26" x14ac:dyDescent="0.2">
      <c r="A230" t="s">
        <v>91</v>
      </c>
      <c r="B230">
        <v>1</v>
      </c>
      <c r="C230" t="s">
        <v>216</v>
      </c>
      <c r="E230" t="n">
        <v>12.850000381469727</v>
      </c>
      <c r="F230" s="17">
        <v>43565</v>
      </c>
      <c r="G230" s="17">
        <v>43580</v>
      </c>
      <c r="H230">
        <f t="shared" si="4"/>
        <v>15</v>
      </c>
      <c r="I230" t="n">
        <v>13.0</v>
      </c>
      <c r="J230" t="n">
        <v>0.5</v>
      </c>
      <c r="K230" t="s">
        <v>246</v>
      </c>
      <c r="L230" t="s">
        <v>246</v>
      </c>
      <c r="M230" t="s">
        <v>246</v>
      </c>
      <c r="N230" t="s">
        <v>246</v>
      </c>
      <c r="O230" t="s">
        <v>246</v>
      </c>
      <c r="P230" t="s">
        <v>246</v>
      </c>
      <c r="Q230" t="s">
        <v>246</v>
      </c>
      <c r="U230" s="13"/>
      <c r="V230" s="18"/>
      <c r="W230" s="18"/>
      <c r="X230" s="19"/>
      <c r="Y230" s="19"/>
      <c r="Z230" s="19"/>
    </row>
    <row r="231" spans="1:26" x14ac:dyDescent="0.2">
      <c r="A231" t="s">
        <v>38</v>
      </c>
      <c r="B231">
        <v>10</v>
      </c>
      <c r="C231" t="s">
        <v>215</v>
      </c>
      <c r="E231" t="n">
        <v>281.25</v>
      </c>
      <c r="F231" s="17">
        <v>43565</v>
      </c>
      <c r="G231" s="17">
        <v>43580</v>
      </c>
      <c r="H231">
        <f t="shared" si="4"/>
        <v>15</v>
      </c>
      <c r="I231" t="n">
        <v>280.0</v>
      </c>
      <c r="J231" t="n">
        <v>11.350000381469727</v>
      </c>
      <c r="K231" t="n">
        <v>45.0</v>
      </c>
      <c r="L231" t="n">
        <v>26.0</v>
      </c>
      <c r="M231" t="n">
        <v>307.25</v>
      </c>
      <c r="N231" t="n">
        <v>333.25</v>
      </c>
      <c r="O231" t="n">
        <v>359.25</v>
      </c>
      <c r="P231" t="n">
        <v>330.0</v>
      </c>
      <c r="Q231" t="n">
        <v>360.0</v>
      </c>
      <c r="U231" s="13"/>
      <c r="V231" s="18"/>
      <c r="W231" s="18"/>
      <c r="X231" s="19"/>
      <c r="Y231" s="19"/>
      <c r="Z231" s="19"/>
    </row>
    <row r="232" spans="1:26" x14ac:dyDescent="0.2">
      <c r="A232" t="s">
        <v>38</v>
      </c>
      <c r="B232">
        <v>10</v>
      </c>
      <c r="C232" t="s">
        <v>216</v>
      </c>
      <c r="E232" t="n">
        <v>281.25</v>
      </c>
      <c r="F232" s="17">
        <v>43565</v>
      </c>
      <c r="G232" s="17">
        <v>43580</v>
      </c>
      <c r="H232">
        <f t="shared" si="4"/>
        <v>15</v>
      </c>
      <c r="I232" t="n">
        <v>280.0</v>
      </c>
      <c r="J232" t="n">
        <v>8.699999809265137</v>
      </c>
      <c r="K232" t="n">
        <v>44.0</v>
      </c>
      <c r="L232" t="n">
        <v>25.0</v>
      </c>
      <c r="M232" t="n">
        <v>256.25</v>
      </c>
      <c r="N232" t="n">
        <v>231.25</v>
      </c>
      <c r="O232" t="n">
        <v>206.25</v>
      </c>
      <c r="P232" t="n">
        <v>230.0</v>
      </c>
      <c r="Q232" t="n">
        <v>210.0</v>
      </c>
      <c r="U232" s="13"/>
      <c r="V232" s="18"/>
      <c r="W232" s="18"/>
      <c r="X232" s="19"/>
      <c r="Y232" s="19"/>
      <c r="Z232" s="19"/>
    </row>
    <row r="233" spans="1:26" x14ac:dyDescent="0.2">
      <c r="A233" t="s">
        <v>60</v>
      </c>
      <c r="B233">
        <v>500</v>
      </c>
      <c r="C233" t="s">
        <v>215</v>
      </c>
      <c r="E233" t="n">
        <v>20925.25</v>
      </c>
      <c r="F233" s="17">
        <v>43565</v>
      </c>
      <c r="G233" s="17">
        <v>43580</v>
      </c>
      <c r="H233">
        <f t="shared" si="4"/>
        <v>15</v>
      </c>
      <c r="I233" t="n">
        <v>21000.0</v>
      </c>
      <c r="J233" t="n">
        <v>528.75</v>
      </c>
      <c r="K233" t="n">
        <v>34.0</v>
      </c>
      <c r="L233" t="n">
        <v>1442.0</v>
      </c>
      <c r="M233" t="n">
        <v>22367.25</v>
      </c>
      <c r="N233" t="n">
        <v>23809.25</v>
      </c>
      <c r="O233" t="n">
        <v>25251.25</v>
      </c>
      <c r="P233" t="n">
        <v>24000.0</v>
      </c>
      <c r="Q233" t="n">
        <v>25500.0</v>
      </c>
      <c r="U233" s="13"/>
      <c r="V233" s="18"/>
      <c r="W233" s="18"/>
      <c r="X233" s="19"/>
      <c r="Y233" s="19"/>
      <c r="Z233" s="19"/>
    </row>
    <row r="234" spans="1:26" x14ac:dyDescent="0.2">
      <c r="A234" t="s">
        <v>60</v>
      </c>
      <c r="B234">
        <v>500</v>
      </c>
      <c r="C234" t="s">
        <v>216</v>
      </c>
      <c r="E234" t="n">
        <v>20925.25</v>
      </c>
      <c r="F234" s="17">
        <v>43565</v>
      </c>
      <c r="G234" s="17">
        <v>43580</v>
      </c>
      <c r="H234">
        <f t="shared" si="4"/>
        <v>15</v>
      </c>
      <c r="I234" t="n">
        <v>21000.0</v>
      </c>
      <c r="J234" t="n">
        <v>484.0</v>
      </c>
      <c r="K234" t="n">
        <v>28.0</v>
      </c>
      <c r="L234" t="n">
        <v>1187.0</v>
      </c>
      <c r="M234" t="n">
        <v>19738.25</v>
      </c>
      <c r="N234" t="n">
        <v>18551.25</v>
      </c>
      <c r="O234" t="n">
        <v>17364.25</v>
      </c>
      <c r="P234" t="n">
        <v>18500.0</v>
      </c>
      <c r="Q234" t="n">
        <v>17500.0</v>
      </c>
      <c r="U234" s="13"/>
      <c r="V234" s="18"/>
      <c r="W234" s="18"/>
      <c r="X234" s="19"/>
      <c r="Y234" s="19"/>
      <c r="Z234" s="19"/>
    </row>
    <row r="235" spans="1:26" x14ac:dyDescent="0.2">
      <c r="A235" t="s">
        <v>33</v>
      </c>
      <c r="B235">
        <v>20</v>
      </c>
      <c r="C235" t="s">
        <v>215</v>
      </c>
      <c r="E235" t="n">
        <v>628.5</v>
      </c>
      <c r="F235" s="17">
        <v>43565</v>
      </c>
      <c r="G235" s="17">
        <v>43580</v>
      </c>
      <c r="H235">
        <f t="shared" si="4"/>
        <v>15</v>
      </c>
      <c r="I235" t="n">
        <v>620.0</v>
      </c>
      <c r="J235" t="n">
        <v>21.899999618530273</v>
      </c>
      <c r="K235" t="n">
        <v>31.0</v>
      </c>
      <c r="L235" t="n">
        <v>39.0</v>
      </c>
      <c r="M235" t="n">
        <v>667.5</v>
      </c>
      <c r="N235" t="n">
        <v>706.5</v>
      </c>
      <c r="O235" t="n">
        <v>745.5</v>
      </c>
      <c r="P235" t="n">
        <v>700.0</v>
      </c>
      <c r="Q235" t="n">
        <v>740.0</v>
      </c>
      <c r="U235" s="13"/>
      <c r="V235" s="18"/>
      <c r="W235" s="18"/>
      <c r="X235" s="19"/>
      <c r="Y235" s="19"/>
      <c r="Z235" s="19"/>
    </row>
    <row r="236" spans="1:26" x14ac:dyDescent="0.2">
      <c r="A236" t="s">
        <v>33</v>
      </c>
      <c r="B236">
        <v>20</v>
      </c>
      <c r="C236" t="s">
        <v>216</v>
      </c>
      <c r="E236" t="n">
        <v>628.5</v>
      </c>
      <c r="F236" s="17">
        <v>43565</v>
      </c>
      <c r="G236" s="17">
        <v>43580</v>
      </c>
      <c r="H236">
        <f t="shared" si="4"/>
        <v>15</v>
      </c>
      <c r="I236" t="n">
        <v>620.0</v>
      </c>
      <c r="J236" t="n">
        <v>9.850000381469727</v>
      </c>
      <c r="K236" t="n">
        <v>29.0</v>
      </c>
      <c r="L236" t="n">
        <v>37.0</v>
      </c>
      <c r="M236" t="n">
        <v>591.5</v>
      </c>
      <c r="N236" t="n">
        <v>554.5</v>
      </c>
      <c r="O236" t="n">
        <v>517.5</v>
      </c>
      <c r="P236" t="n">
        <v>560.0</v>
      </c>
      <c r="Q236" t="n">
        <v>520.0</v>
      </c>
      <c r="U236" s="13"/>
      <c r="V236" s="18"/>
      <c r="W236" s="18"/>
      <c r="X236" s="19"/>
      <c r="Y236" s="19"/>
      <c r="Z236" s="19"/>
    </row>
    <row r="237" spans="1:26" x14ac:dyDescent="0.2">
      <c r="A237" t="s">
        <v>81</v>
      </c>
      <c r="B237">
        <v>10</v>
      </c>
      <c r="C237" t="s">
        <v>215</v>
      </c>
      <c r="E237" t="n">
        <v>256.70001220703125</v>
      </c>
      <c r="F237" s="17">
        <v>43565</v>
      </c>
      <c r="G237" s="17">
        <v>43580</v>
      </c>
      <c r="H237">
        <f t="shared" si="4"/>
        <v>15</v>
      </c>
      <c r="I237" t="n">
        <v>260.0</v>
      </c>
      <c r="J237" t="n">
        <v>7.400000095367432</v>
      </c>
      <c r="K237" t="n">
        <v>42.0</v>
      </c>
      <c r="L237" t="n">
        <v>22.0</v>
      </c>
      <c r="M237" t="n">
        <v>278.70001220703125</v>
      </c>
      <c r="N237" t="n">
        <v>300.70001220703125</v>
      </c>
      <c r="O237" t="n">
        <v>322.70001220703125</v>
      </c>
      <c r="P237" t="n">
        <v>300.0</v>
      </c>
      <c r="Q237" t="n">
        <v>320.0</v>
      </c>
      <c r="U237" s="13"/>
      <c r="V237" s="18"/>
      <c r="W237" s="18"/>
      <c r="X237" s="19"/>
      <c r="Y237" s="19"/>
      <c r="Z237" s="19"/>
    </row>
    <row r="238" spans="1:26" x14ac:dyDescent="0.2">
      <c r="A238" t="s">
        <v>81</v>
      </c>
      <c r="B238">
        <v>10</v>
      </c>
      <c r="C238" t="s">
        <v>216</v>
      </c>
      <c r="E238" t="n">
        <v>256.70001220703125</v>
      </c>
      <c r="F238" s="17">
        <v>43565</v>
      </c>
      <c r="G238" s="17">
        <v>43580</v>
      </c>
      <c r="H238">
        <f t="shared" si="4"/>
        <v>15</v>
      </c>
      <c r="I238" t="n">
        <v>260.0</v>
      </c>
      <c r="J238" t="n">
        <v>9.949999809265137</v>
      </c>
      <c r="K238" t="n">
        <v>42.0</v>
      </c>
      <c r="L238" t="n">
        <v>22.0</v>
      </c>
      <c r="M238" t="n">
        <v>234.6999969482422</v>
      </c>
      <c r="N238" t="n">
        <v>212.6999969482422</v>
      </c>
      <c r="O238" t="n">
        <v>190.6999969482422</v>
      </c>
      <c r="P238" t="n">
        <v>210.0</v>
      </c>
      <c r="Q238" t="n">
        <v>190.0</v>
      </c>
      <c r="U238" s="13"/>
      <c r="V238" s="18"/>
      <c r="W238" s="18"/>
      <c r="X238" s="19"/>
      <c r="Y238" s="19"/>
      <c r="Z238" s="19"/>
    </row>
    <row r="239" spans="1:26" x14ac:dyDescent="0.2">
      <c r="A239" t="s">
        <v>203</v>
      </c>
      <c r="B239">
        <v>10</v>
      </c>
      <c r="C239" t="s">
        <v>215</v>
      </c>
      <c r="E239" t="n">
        <v>268.54998779296875</v>
      </c>
      <c r="F239" s="17">
        <v>43565</v>
      </c>
      <c r="G239" s="17">
        <v>43580</v>
      </c>
      <c r="H239">
        <f t="shared" si="4"/>
        <v>15</v>
      </c>
      <c r="I239" t="n">
        <v>270.0</v>
      </c>
      <c r="J239" t="n">
        <v>11.25</v>
      </c>
      <c r="K239" t="n">
        <v>53.0</v>
      </c>
      <c r="L239" t="n">
        <v>29.0</v>
      </c>
      <c r="M239" t="n">
        <v>297.54998779296875</v>
      </c>
      <c r="N239" t="n">
        <v>326.54998779296875</v>
      </c>
      <c r="O239" t="n">
        <v>355.54998779296875</v>
      </c>
      <c r="P239" t="n">
        <v>330.0</v>
      </c>
      <c r="Q239" t="n">
        <v>360.0</v>
      </c>
      <c r="U239" s="13"/>
      <c r="V239" s="18"/>
      <c r="W239" s="18"/>
      <c r="X239" s="19"/>
      <c r="Y239" s="19"/>
      <c r="Z239" s="19"/>
    </row>
    <row r="240" spans="1:26" x14ac:dyDescent="0.2">
      <c r="A240" t="s">
        <v>203</v>
      </c>
      <c r="B240">
        <v>10</v>
      </c>
      <c r="C240" t="s">
        <v>216</v>
      </c>
      <c r="E240" t="n">
        <v>268.54998779296875</v>
      </c>
      <c r="F240" s="17">
        <v>43565</v>
      </c>
      <c r="G240" s="17">
        <v>43580</v>
      </c>
      <c r="H240">
        <f t="shared" si="4"/>
        <v>15</v>
      </c>
      <c r="I240" t="n">
        <v>270.0</v>
      </c>
      <c r="J240" t="n">
        <v>10.699999809265137</v>
      </c>
      <c r="K240" t="n">
        <v>49.0</v>
      </c>
      <c r="L240" t="n">
        <v>27.0</v>
      </c>
      <c r="M240" t="n">
        <v>241.5500030517578</v>
      </c>
      <c r="N240" t="n">
        <v>214.5500030517578</v>
      </c>
      <c r="O240" t="n">
        <v>187.5500030517578</v>
      </c>
      <c r="P240" t="n">
        <v>210.0</v>
      </c>
      <c r="Q240" t="n">
        <v>190.0</v>
      </c>
      <c r="U240" s="13"/>
      <c r="V240" s="18"/>
      <c r="W240" s="18"/>
      <c r="X240" s="19"/>
      <c r="Y240" s="19"/>
      <c r="Z240" s="19"/>
    </row>
    <row r="241" spans="1:26" x14ac:dyDescent="0.2">
      <c r="A241" t="s">
        <v>48</v>
      </c>
      <c r="B241">
        <v>10</v>
      </c>
      <c r="C241" t="s">
        <v>215</v>
      </c>
      <c r="E241" t="n">
        <v>546.4500122070312</v>
      </c>
      <c r="F241" s="17">
        <v>43565</v>
      </c>
      <c r="G241" s="17">
        <v>43580</v>
      </c>
      <c r="H241">
        <f t="shared" si="4"/>
        <v>15</v>
      </c>
      <c r="I241" t="n">
        <v>550.0</v>
      </c>
      <c r="J241" t="n">
        <v>9.25</v>
      </c>
      <c r="K241" t="n">
        <v>22.0</v>
      </c>
      <c r="L241" t="n">
        <v>24.0</v>
      </c>
      <c r="M241" t="n">
        <v>570.4500122070312</v>
      </c>
      <c r="N241" t="n">
        <v>594.4500122070312</v>
      </c>
      <c r="O241" t="n">
        <v>618.4500122070312</v>
      </c>
      <c r="P241" t="n">
        <v>590.0</v>
      </c>
      <c r="Q241" t="n">
        <v>620.0</v>
      </c>
      <c r="U241" s="13"/>
      <c r="V241" s="18"/>
      <c r="W241" s="18"/>
      <c r="X241" s="19"/>
      <c r="Y241" s="19"/>
      <c r="Z241" s="19"/>
    </row>
    <row r="242" spans="1:26" x14ac:dyDescent="0.2">
      <c r="A242" t="s">
        <v>48</v>
      </c>
      <c r="B242">
        <v>10</v>
      </c>
      <c r="C242" t="s">
        <v>216</v>
      </c>
      <c r="E242" t="n">
        <v>546.4500122070312</v>
      </c>
      <c r="F242" s="17">
        <v>43565</v>
      </c>
      <c r="G242" s="17">
        <v>43580</v>
      </c>
      <c r="H242">
        <f t="shared" si="4"/>
        <v>15</v>
      </c>
      <c r="I242" t="n">
        <v>550.0</v>
      </c>
      <c r="J242" t="n">
        <v>11.0</v>
      </c>
      <c r="K242" t="n">
        <v>23.0</v>
      </c>
      <c r="L242" t="n">
        <v>25.0</v>
      </c>
      <c r="M242" t="n">
        <v>521.4500122070312</v>
      </c>
      <c r="N242" t="n">
        <v>496.45001220703125</v>
      </c>
      <c r="O242" t="n">
        <v>471.45001220703125</v>
      </c>
      <c r="P242" t="n">
        <v>500.0</v>
      </c>
      <c r="Q242" t="n">
        <v>470.0</v>
      </c>
      <c r="U242" s="13"/>
      <c r="V242" s="18"/>
      <c r="W242" s="18"/>
      <c r="X242" s="19"/>
      <c r="Y242" s="19"/>
      <c r="Z242" s="19"/>
    </row>
    <row r="243" spans="1:26" x14ac:dyDescent="0.2">
      <c r="A243" t="s">
        <v>198</v>
      </c>
      <c r="B243">
        <v>5</v>
      </c>
      <c r="C243" t="s">
        <v>215</v>
      </c>
      <c r="E243" t="n">
        <v>189.0</v>
      </c>
      <c r="F243" s="17">
        <v>43565</v>
      </c>
      <c r="G243" s="17">
        <v>43580</v>
      </c>
      <c r="H243">
        <f t="shared" si="4"/>
        <v>15</v>
      </c>
      <c r="I243" t="n">
        <v>190.0</v>
      </c>
      <c r="J243" t="n">
        <v>6.050000190734863</v>
      </c>
      <c r="K243" t="n">
        <v>40.0</v>
      </c>
      <c r="L243" t="n">
        <v>15.0</v>
      </c>
      <c r="M243" t="n">
        <v>204.0</v>
      </c>
      <c r="N243" t="n">
        <v>219.0</v>
      </c>
      <c r="O243" t="n">
        <v>234.0</v>
      </c>
      <c r="P243" t="n">
        <v>220.0</v>
      </c>
      <c r="Q243" t="n">
        <v>235.0</v>
      </c>
      <c r="U243" s="13"/>
      <c r="V243" s="18"/>
      <c r="W243" s="18"/>
      <c r="X243" s="19"/>
      <c r="Y243" s="19"/>
      <c r="Z243" s="19"/>
    </row>
    <row r="244" spans="1:26" x14ac:dyDescent="0.2">
      <c r="A244" t="s">
        <v>198</v>
      </c>
      <c r="B244">
        <v>5</v>
      </c>
      <c r="C244" t="s">
        <v>216</v>
      </c>
      <c r="E244" t="n">
        <v>189.0</v>
      </c>
      <c r="F244" s="17">
        <v>43565</v>
      </c>
      <c r="G244" s="17">
        <v>43580</v>
      </c>
      <c r="H244">
        <f t="shared" si="4"/>
        <v>15</v>
      </c>
      <c r="I244" t="n">
        <v>190.0</v>
      </c>
      <c r="J244" t="n">
        <v>6.25</v>
      </c>
      <c r="K244" t="n">
        <v>40.0</v>
      </c>
      <c r="L244" t="n">
        <v>15.0</v>
      </c>
      <c r="M244" t="n">
        <v>174.0</v>
      </c>
      <c r="N244" t="n">
        <v>159.0</v>
      </c>
      <c r="O244" t="n">
        <v>144.0</v>
      </c>
      <c r="P244" t="n">
        <v>160.0</v>
      </c>
      <c r="Q244" t="n">
        <v>145.0</v>
      </c>
      <c r="U244" s="13"/>
      <c r="V244" s="18"/>
      <c r="W244" s="18"/>
      <c r="X244" s="19"/>
      <c r="Y244" s="19"/>
      <c r="Z244" s="19"/>
    </row>
    <row r="245" spans="1:26" x14ac:dyDescent="0.2">
      <c r="A245" s="21" t="s">
        <v>151</v>
      </c>
      <c r="B245" s="21">
        <v>2.5</v>
      </c>
      <c r="C245" s="21" t="s">
        <v>215</v>
      </c>
      <c r="E245" t="n">
        <v>93.30000305175781</v>
      </c>
      <c r="F245" s="17">
        <v>43565</v>
      </c>
      <c r="G245" s="17">
        <v>43580</v>
      </c>
      <c r="H245">
        <f t="shared" si="4"/>
        <v>15</v>
      </c>
      <c r="I245" t="n">
        <v>92.5</v>
      </c>
      <c r="J245" t="n">
        <v>4.099999904632568</v>
      </c>
      <c r="K245" t="n">
        <v>46.0</v>
      </c>
      <c r="L245" t="n">
        <v>9.0</v>
      </c>
      <c r="M245" t="n">
        <v>102.30000305175781</v>
      </c>
      <c r="N245" t="n">
        <v>111.30000305175781</v>
      </c>
      <c r="O245" t="n">
        <v>120.30000305175781</v>
      </c>
      <c r="P245" t="n">
        <v>112.5</v>
      </c>
      <c r="Q245" t="n">
        <v>120.0</v>
      </c>
      <c r="U245" s="13"/>
      <c r="V245" s="18"/>
      <c r="W245" s="18"/>
      <c r="X245" s="19"/>
      <c r="Y245" s="19"/>
      <c r="Z245" s="19"/>
    </row>
    <row r="246" spans="1:26" x14ac:dyDescent="0.2">
      <c r="A246" s="21" t="s">
        <v>151</v>
      </c>
      <c r="B246" s="21">
        <v>2.5</v>
      </c>
      <c r="C246" s="21" t="s">
        <v>216</v>
      </c>
      <c r="E246" t="n">
        <v>93.30000305175781</v>
      </c>
      <c r="F246" s="17">
        <v>43565</v>
      </c>
      <c r="G246" s="17">
        <v>43580</v>
      </c>
      <c r="H246">
        <f t="shared" si="4"/>
        <v>15</v>
      </c>
      <c r="I246" t="n">
        <v>92.5</v>
      </c>
      <c r="J246" t="n">
        <v>2.6500000953674316</v>
      </c>
      <c r="K246" t="n">
        <v>43.0</v>
      </c>
      <c r="L246" t="n">
        <v>8.0</v>
      </c>
      <c r="M246" t="n">
        <v>85.30000305175781</v>
      </c>
      <c r="N246" t="n">
        <v>77.30000305175781</v>
      </c>
      <c r="O246" t="n">
        <v>69.30000305175781</v>
      </c>
      <c r="P246" t="n">
        <v>77.5</v>
      </c>
      <c r="Q246" t="n">
        <v>70.0</v>
      </c>
      <c r="U246" s="13"/>
      <c r="V246" s="18"/>
      <c r="W246" s="18"/>
      <c r="X246" s="19"/>
      <c r="Y246" s="19"/>
      <c r="Z246" s="19"/>
    </row>
    <row r="247" spans="1:26" x14ac:dyDescent="0.2">
      <c r="A247" t="s">
        <v>15</v>
      </c>
      <c r="B247">
        <v>5</v>
      </c>
      <c r="C247" t="s">
        <v>215</v>
      </c>
      <c r="E247" t="n">
        <v>91.6500015258789</v>
      </c>
      <c r="F247" s="17">
        <v>43565</v>
      </c>
      <c r="G247" s="17">
        <v>43580</v>
      </c>
      <c r="H247">
        <f t="shared" si="4"/>
        <v>15</v>
      </c>
      <c r="I247" t="n">
        <v>90.0</v>
      </c>
      <c r="J247" t="n">
        <v>4.0</v>
      </c>
      <c r="K247" t="n">
        <v>39.0</v>
      </c>
      <c r="L247" t="n">
        <v>7.0</v>
      </c>
      <c r="M247" t="n">
        <v>98.6500015258789</v>
      </c>
      <c r="N247" t="n">
        <v>105.6500015258789</v>
      </c>
      <c r="O247" t="n">
        <v>112.6500015258789</v>
      </c>
      <c r="P247" t="n">
        <v>105.0</v>
      </c>
      <c r="Q247" t="n">
        <v>115.0</v>
      </c>
      <c r="U247" s="13"/>
      <c r="V247" s="18"/>
      <c r="W247" s="18"/>
      <c r="X247" s="19"/>
      <c r="Y247" s="19"/>
      <c r="Z247" s="19"/>
    </row>
    <row r="248" spans="1:26" x14ac:dyDescent="0.2">
      <c r="A248" t="s">
        <v>15</v>
      </c>
      <c r="B248">
        <v>5</v>
      </c>
      <c r="C248" t="s">
        <v>216</v>
      </c>
      <c r="E248" t="n">
        <v>91.6500015258789</v>
      </c>
      <c r="F248" s="17">
        <v>43565</v>
      </c>
      <c r="G248" s="17">
        <v>43580</v>
      </c>
      <c r="H248">
        <f t="shared" si="4"/>
        <v>15</v>
      </c>
      <c r="I248" t="n">
        <v>90.0</v>
      </c>
      <c r="J248" t="n">
        <v>1.9500000476837158</v>
      </c>
      <c r="K248" t="n">
        <v>39.0</v>
      </c>
      <c r="L248" t="n">
        <v>7.0</v>
      </c>
      <c r="M248" t="n">
        <v>84.6500015258789</v>
      </c>
      <c r="N248" t="n">
        <v>77.6500015258789</v>
      </c>
      <c r="O248" t="n">
        <v>70.6500015258789</v>
      </c>
      <c r="P248" t="n">
        <v>80.0</v>
      </c>
      <c r="Q248" t="n">
        <v>70.0</v>
      </c>
      <c r="U248" s="13"/>
      <c r="V248" s="18"/>
      <c r="W248" s="18"/>
      <c r="X248" s="19"/>
      <c r="Y248" s="19"/>
      <c r="Z248" s="19"/>
    </row>
    <row r="249" spans="1:26" x14ac:dyDescent="0.2">
      <c r="A249" t="s">
        <v>16</v>
      </c>
      <c r="B249">
        <v>20</v>
      </c>
      <c r="C249" t="s">
        <v>215</v>
      </c>
      <c r="E249" t="n">
        <v>1409.699951171875</v>
      </c>
      <c r="F249" s="17">
        <v>43565</v>
      </c>
      <c r="G249" s="17">
        <v>43580</v>
      </c>
      <c r="H249">
        <f t="shared" si="4"/>
        <v>15</v>
      </c>
      <c r="I249" t="n">
        <v>1400.0</v>
      </c>
      <c r="J249" t="n">
        <v>39.0</v>
      </c>
      <c r="K249" t="n">
        <v>27.0</v>
      </c>
      <c r="L249" t="n">
        <v>77.0</v>
      </c>
      <c r="M249" t="n">
        <v>1486.699951171875</v>
      </c>
      <c r="N249" t="n">
        <v>1563.699951171875</v>
      </c>
      <c r="O249" t="n">
        <v>1640.699951171875</v>
      </c>
      <c r="P249" t="n">
        <v>1560.0</v>
      </c>
      <c r="Q249" t="n">
        <v>1640.0</v>
      </c>
      <c r="U249" s="13"/>
      <c r="V249" s="18"/>
      <c r="W249" s="18"/>
      <c r="X249" s="19"/>
      <c r="Y249" s="19"/>
      <c r="Z249" s="19"/>
    </row>
    <row r="250" spans="1:26" x14ac:dyDescent="0.2">
      <c r="A250" t="s">
        <v>16</v>
      </c>
      <c r="B250">
        <v>20</v>
      </c>
      <c r="C250" t="s">
        <v>216</v>
      </c>
      <c r="E250" t="n">
        <v>1409.699951171875</v>
      </c>
      <c r="F250" s="17">
        <v>43565</v>
      </c>
      <c r="G250" s="17">
        <v>43580</v>
      </c>
      <c r="H250">
        <f t="shared" si="4"/>
        <v>15</v>
      </c>
      <c r="I250" t="n">
        <v>1400.0</v>
      </c>
      <c r="J250" t="n">
        <v>18.350000381469727</v>
      </c>
      <c r="K250" t="n">
        <v>22.0</v>
      </c>
      <c r="L250" t="n">
        <v>63.0</v>
      </c>
      <c r="M250" t="n">
        <v>1346.699951171875</v>
      </c>
      <c r="N250" t="n">
        <v>1283.699951171875</v>
      </c>
      <c r="O250" t="n">
        <v>1220.699951171875</v>
      </c>
      <c r="P250" t="n">
        <v>1280.0</v>
      </c>
      <c r="Q250" t="n">
        <v>1220.0</v>
      </c>
      <c r="U250" s="13"/>
      <c r="V250" s="18"/>
      <c r="W250" s="18"/>
      <c r="X250" s="19"/>
      <c r="Y250" s="19"/>
      <c r="Z250" s="19"/>
    </row>
    <row r="251" spans="1:26" x14ac:dyDescent="0.2">
      <c r="A251" t="s">
        <v>166</v>
      </c>
      <c r="B251">
        <v>5</v>
      </c>
      <c r="C251" t="s">
        <v>215</v>
      </c>
      <c r="E251" t="n">
        <v>310.70001220703125</v>
      </c>
      <c r="F251" s="17">
        <v>43565</v>
      </c>
      <c r="G251" s="17">
        <v>43580</v>
      </c>
      <c r="H251">
        <f t="shared" si="4"/>
        <v>15</v>
      </c>
      <c r="I251" t="n">
        <v>310.0</v>
      </c>
      <c r="J251" t="n">
        <v>9.449999809265137</v>
      </c>
      <c r="K251" t="n">
        <v>33.0</v>
      </c>
      <c r="L251" t="n">
        <v>21.0</v>
      </c>
      <c r="M251" t="n">
        <v>331.70001220703125</v>
      </c>
      <c r="N251" t="n">
        <v>352.70001220703125</v>
      </c>
      <c r="O251" t="n">
        <v>373.70001220703125</v>
      </c>
      <c r="P251" t="n">
        <v>355.0</v>
      </c>
      <c r="Q251" t="n">
        <v>375.0</v>
      </c>
      <c r="U251" s="13"/>
      <c r="V251" s="18"/>
      <c r="W251" s="18"/>
      <c r="X251" s="19"/>
      <c r="Y251" s="19"/>
      <c r="Z251" s="19"/>
    </row>
    <row r="252" spans="1:26" x14ac:dyDescent="0.2">
      <c r="A252" t="s">
        <v>166</v>
      </c>
      <c r="B252">
        <v>5</v>
      </c>
      <c r="C252" t="s">
        <v>216</v>
      </c>
      <c r="E252" t="n">
        <v>310.70001220703125</v>
      </c>
      <c r="F252" s="17">
        <v>43565</v>
      </c>
      <c r="G252" s="17">
        <v>43580</v>
      </c>
      <c r="H252">
        <f t="shared" si="4"/>
        <v>15</v>
      </c>
      <c r="I252" t="n">
        <v>310.0</v>
      </c>
      <c r="J252" t="n">
        <v>6.5</v>
      </c>
      <c r="K252" t="n">
        <v>29.0</v>
      </c>
      <c r="L252" t="n">
        <v>18.0</v>
      </c>
      <c r="M252" t="n">
        <v>292.70001220703125</v>
      </c>
      <c r="N252" t="n">
        <v>274.70001220703125</v>
      </c>
      <c r="O252" t="n">
        <v>256.70001220703125</v>
      </c>
      <c r="P252" t="n">
        <v>275.0</v>
      </c>
      <c r="Q252" t="n">
        <v>255.0</v>
      </c>
      <c r="U252" s="13"/>
      <c r="V252" s="18"/>
      <c r="W252" s="18"/>
      <c r="X252" s="19"/>
      <c r="Y252" s="19"/>
      <c r="Z252" s="19"/>
    </row>
    <row r="253" spans="1:26" x14ac:dyDescent="0.2">
      <c r="A253" t="s">
        <v>18</v>
      </c>
      <c r="B253">
        <v>20</v>
      </c>
      <c r="C253" t="s">
        <v>215</v>
      </c>
      <c r="E253" t="n">
        <v>760.5</v>
      </c>
      <c r="F253" s="17">
        <v>43565</v>
      </c>
      <c r="G253" s="17">
        <v>43580</v>
      </c>
      <c r="H253">
        <f t="shared" si="4"/>
        <v>15</v>
      </c>
      <c r="I253" t="n">
        <v>760.0</v>
      </c>
      <c r="J253" t="n">
        <v>19.5</v>
      </c>
      <c r="K253" t="n">
        <v>30.0</v>
      </c>
      <c r="L253" t="n">
        <v>46.0</v>
      </c>
      <c r="M253" t="n">
        <v>806.5</v>
      </c>
      <c r="N253" t="n">
        <v>852.5</v>
      </c>
      <c r="O253" t="n">
        <v>898.5</v>
      </c>
      <c r="P253" t="n">
        <v>860.0</v>
      </c>
      <c r="Q253" t="n">
        <v>900.0</v>
      </c>
      <c r="U253" s="13"/>
      <c r="V253" s="18"/>
      <c r="W253" s="18"/>
      <c r="X253" s="19"/>
      <c r="Y253" s="19"/>
      <c r="Z253" s="19"/>
    </row>
    <row r="254" spans="1:26" x14ac:dyDescent="0.2">
      <c r="A254" t="s">
        <v>18</v>
      </c>
      <c r="B254">
        <v>20</v>
      </c>
      <c r="C254" t="s">
        <v>216</v>
      </c>
      <c r="E254" t="n">
        <v>760.5</v>
      </c>
      <c r="F254" s="17">
        <v>43565</v>
      </c>
      <c r="G254" s="17">
        <v>43580</v>
      </c>
      <c r="H254">
        <f t="shared" si="4"/>
        <v>15</v>
      </c>
      <c r="I254" t="n">
        <v>760.0</v>
      </c>
      <c r="J254" t="n">
        <v>12.949999809265137</v>
      </c>
      <c r="K254" t="n">
        <v>24.0</v>
      </c>
      <c r="L254" t="n">
        <v>37.0</v>
      </c>
      <c r="M254" t="n">
        <v>723.5</v>
      </c>
      <c r="N254" t="n">
        <v>686.5</v>
      </c>
      <c r="O254" t="n">
        <v>649.5</v>
      </c>
      <c r="P254" t="n">
        <v>680.0</v>
      </c>
      <c r="Q254" t="n">
        <v>640.0</v>
      </c>
      <c r="U254" s="13"/>
      <c r="V254" s="18"/>
      <c r="W254" s="18"/>
      <c r="X254" s="19"/>
      <c r="Y254" s="19"/>
      <c r="Z254" s="19"/>
    </row>
    <row r="255" spans="1:26" x14ac:dyDescent="0.2">
      <c r="A255" t="s">
        <v>153</v>
      </c>
      <c r="B255">
        <v>10</v>
      </c>
      <c r="C255" t="s">
        <v>215</v>
      </c>
      <c r="E255" t="s">
        <v>246</v>
      </c>
      <c r="F255" s="17">
        <v>43565</v>
      </c>
      <c r="G255" s="17">
        <v>43580</v>
      </c>
      <c r="H255">
        <f t="shared" si="4"/>
        <v>15</v>
      </c>
      <c r="I255" t="s">
        <v>246</v>
      </c>
      <c r="J255" t="s">
        <v>246</v>
      </c>
      <c r="K255" t="s">
        <v>246</v>
      </c>
      <c r="L255" t="s">
        <v>246</v>
      </c>
      <c r="M255" t="s">
        <v>246</v>
      </c>
      <c r="N255" t="s">
        <v>246</v>
      </c>
      <c r="O255" t="s">
        <v>246</v>
      </c>
      <c r="P255" t="s">
        <v>246</v>
      </c>
      <c r="Q255" t="s">
        <v>246</v>
      </c>
      <c r="U255" s="13"/>
      <c r="V255" s="18"/>
      <c r="W255" s="18"/>
      <c r="X255" s="19"/>
      <c r="Y255" s="19"/>
      <c r="Z255" s="19"/>
    </row>
    <row r="256" spans="1:26" x14ac:dyDescent="0.2">
      <c r="A256" t="s">
        <v>153</v>
      </c>
      <c r="B256">
        <v>10</v>
      </c>
      <c r="C256" t="s">
        <v>216</v>
      </c>
      <c r="E256" t="s">
        <v>246</v>
      </c>
      <c r="F256" s="17">
        <v>43565</v>
      </c>
      <c r="G256" s="17">
        <v>43580</v>
      </c>
      <c r="H256">
        <f t="shared" si="4"/>
        <v>15</v>
      </c>
      <c r="I256" t="s">
        <v>246</v>
      </c>
      <c r="J256" t="s">
        <v>246</v>
      </c>
      <c r="K256" t="s">
        <v>246</v>
      </c>
      <c r="L256" t="s">
        <v>246</v>
      </c>
      <c r="M256" t="s">
        <v>246</v>
      </c>
      <c r="N256" t="s">
        <v>246</v>
      </c>
      <c r="O256" t="s">
        <v>246</v>
      </c>
      <c r="P256" t="s">
        <v>246</v>
      </c>
      <c r="Q256" t="s">
        <v>246</v>
      </c>
      <c r="U256" s="13"/>
      <c r="V256" s="18"/>
      <c r="W256" s="18"/>
      <c r="X256" s="19"/>
      <c r="Y256" s="19"/>
      <c r="Z256" s="19"/>
    </row>
    <row r="257" spans="1:26" x14ac:dyDescent="0.2">
      <c r="A257" t="s">
        <v>108</v>
      </c>
      <c r="B257">
        <v>50</v>
      </c>
      <c r="C257" t="s">
        <v>215</v>
      </c>
      <c r="E257" t="n">
        <v>1409.0</v>
      </c>
      <c r="F257" s="17">
        <v>43565</v>
      </c>
      <c r="G257" s="17">
        <v>43580</v>
      </c>
      <c r="H257">
        <f t="shared" si="4"/>
        <v>15</v>
      </c>
      <c r="I257" t="n">
        <v>1400.0</v>
      </c>
      <c r="J257" t="n">
        <v>51.20000076293945</v>
      </c>
      <c r="K257" t="n">
        <v>38.0</v>
      </c>
      <c r="L257" t="n">
        <v>109.0</v>
      </c>
      <c r="M257" t="n">
        <v>1518.0</v>
      </c>
      <c r="N257" t="n">
        <v>1627.0</v>
      </c>
      <c r="O257" t="n">
        <v>1736.0</v>
      </c>
      <c r="P257" t="n">
        <v>1650.0</v>
      </c>
      <c r="Q257" t="n">
        <v>1750.0</v>
      </c>
      <c r="U257" s="13"/>
      <c r="V257" s="18"/>
      <c r="W257" s="18"/>
      <c r="X257" s="19"/>
      <c r="Y257" s="19"/>
      <c r="Z257" s="19"/>
    </row>
    <row r="258" spans="1:26" x14ac:dyDescent="0.2">
      <c r="A258" t="s">
        <v>108</v>
      </c>
      <c r="B258">
        <v>50</v>
      </c>
      <c r="C258" t="s">
        <v>216</v>
      </c>
      <c r="E258" t="n">
        <v>1409.0</v>
      </c>
      <c r="F258" s="17">
        <v>43565</v>
      </c>
      <c r="G258" s="17">
        <v>43580</v>
      </c>
      <c r="H258">
        <f t="shared" si="4"/>
        <v>15</v>
      </c>
      <c r="I258" t="n">
        <v>1400.0</v>
      </c>
      <c r="J258" t="n">
        <v>28.299999237060547</v>
      </c>
      <c r="K258" t="n">
        <v>31.0</v>
      </c>
      <c r="L258" t="n">
        <v>89.0</v>
      </c>
      <c r="M258" t="n">
        <v>1320.0</v>
      </c>
      <c r="N258" t="n">
        <v>1231.0</v>
      </c>
      <c r="O258" t="n">
        <v>1142.0</v>
      </c>
      <c r="P258" t="n">
        <v>1250.0</v>
      </c>
      <c r="Q258" t="n">
        <v>1150.0</v>
      </c>
      <c r="U258" s="13"/>
      <c r="V258" s="18"/>
      <c r="W258" s="18"/>
      <c r="X258" s="19"/>
      <c r="Y258" s="19"/>
      <c r="Z258" s="19"/>
    </row>
    <row r="259" spans="1:26" x14ac:dyDescent="0.2">
      <c r="A259" t="s">
        <v>169</v>
      </c>
      <c r="B259">
        <v>1</v>
      </c>
      <c r="C259" t="s">
        <v>215</v>
      </c>
      <c r="E259" t="n">
        <v>17.299999237060547</v>
      </c>
      <c r="F259" s="17">
        <v>43565</v>
      </c>
      <c r="G259" s="17">
        <v>43580</v>
      </c>
      <c r="H259">
        <f t="shared" si="4"/>
        <v>15</v>
      </c>
      <c r="I259" t="n">
        <v>17.0</v>
      </c>
      <c r="J259" t="n">
        <v>1.0</v>
      </c>
      <c r="K259" t="n">
        <v>58.0</v>
      </c>
      <c r="L259" t="n">
        <v>2.0</v>
      </c>
      <c r="M259" t="n">
        <v>19.299999237060547</v>
      </c>
      <c r="N259" t="n">
        <v>21.299999237060547</v>
      </c>
      <c r="O259" t="n">
        <v>23.299999237060547</v>
      </c>
      <c r="P259" t="n">
        <v>21.0</v>
      </c>
      <c r="Q259" t="n">
        <v>23.0</v>
      </c>
      <c r="U259" s="13"/>
      <c r="V259" s="18"/>
      <c r="W259" s="18"/>
      <c r="X259" s="19"/>
      <c r="Y259" s="19"/>
      <c r="Z259" s="19"/>
    </row>
    <row r="260" spans="1:26" x14ac:dyDescent="0.2">
      <c r="A260" t="s">
        <v>169</v>
      </c>
      <c r="B260">
        <v>1</v>
      </c>
      <c r="C260" t="s">
        <v>216</v>
      </c>
      <c r="E260" t="n">
        <v>17.299999237060547</v>
      </c>
      <c r="F260" s="17">
        <v>43565</v>
      </c>
      <c r="G260" s="17">
        <v>43580</v>
      </c>
      <c r="H260">
        <f t="shared" si="4"/>
        <v>15</v>
      </c>
      <c r="I260" t="n">
        <v>17.0</v>
      </c>
      <c r="J260" t="n">
        <v>0.6499999761581421</v>
      </c>
      <c r="K260" t="n">
        <v>59.0</v>
      </c>
      <c r="L260" t="n">
        <v>2.0</v>
      </c>
      <c r="M260" t="n">
        <v>15.300000190734863</v>
      </c>
      <c r="N260" t="n">
        <v>13.300000190734863</v>
      </c>
      <c r="O260" t="n">
        <v>11.300000190734863</v>
      </c>
      <c r="P260" t="n">
        <v>13.0</v>
      </c>
      <c r="Q260" t="n">
        <v>11.0</v>
      </c>
      <c r="U260" s="13"/>
      <c r="V260" s="18"/>
      <c r="W260" s="18"/>
      <c r="X260" s="19"/>
      <c r="Y260" s="19"/>
      <c r="Z260" s="19"/>
    </row>
    <row r="261" spans="1:26" x14ac:dyDescent="0.2">
      <c r="A261" t="s">
        <v>28</v>
      </c>
      <c r="B261">
        <v>5</v>
      </c>
      <c r="C261" t="s">
        <v>215</v>
      </c>
      <c r="E261" t="n">
        <v>319.1000061035156</v>
      </c>
      <c r="F261" s="17">
        <v>43565</v>
      </c>
      <c r="G261" s="17">
        <v>43580</v>
      </c>
      <c r="H261">
        <f t="shared" si="4"/>
        <v>15</v>
      </c>
      <c r="I261" t="n">
        <v>320.0</v>
      </c>
      <c r="J261" t="s">
        <v>246</v>
      </c>
      <c r="K261" t="s">
        <v>246</v>
      </c>
      <c r="L261" t="s">
        <v>246</v>
      </c>
      <c r="M261" t="s">
        <v>246</v>
      </c>
      <c r="N261" t="s">
        <v>246</v>
      </c>
      <c r="O261" t="s">
        <v>246</v>
      </c>
      <c r="P261" t="s">
        <v>246</v>
      </c>
      <c r="Q261" t="s">
        <v>246</v>
      </c>
      <c r="U261" s="13"/>
      <c r="V261" s="18"/>
      <c r="W261" s="18"/>
      <c r="X261" s="19"/>
      <c r="Y261" s="19"/>
      <c r="Z261" s="19"/>
    </row>
    <row r="262" spans="1:26" x14ac:dyDescent="0.2">
      <c r="A262" t="s">
        <v>28</v>
      </c>
      <c r="B262">
        <v>5</v>
      </c>
      <c r="C262" t="s">
        <v>216</v>
      </c>
      <c r="E262" t="n">
        <v>319.1000061035156</v>
      </c>
      <c r="F262" s="17">
        <v>43565</v>
      </c>
      <c r="G262" s="17">
        <v>43580</v>
      </c>
      <c r="H262">
        <f t="shared" si="4"/>
        <v>15</v>
      </c>
      <c r="I262" t="n">
        <v>320.0</v>
      </c>
      <c r="J262" t="n">
        <v>6.099999904632568</v>
      </c>
      <c r="K262" t="n">
        <v>24.0</v>
      </c>
      <c r="L262" t="n">
        <v>16.0</v>
      </c>
      <c r="M262" t="n">
        <v>303.1000061035156</v>
      </c>
      <c r="N262" t="n">
        <v>287.1000061035156</v>
      </c>
      <c r="O262" t="n">
        <v>271.1000061035156</v>
      </c>
      <c r="P262" t="n">
        <v>285.0</v>
      </c>
      <c r="Q262" t="n">
        <v>270.0</v>
      </c>
      <c r="U262" s="13"/>
      <c r="V262" s="18"/>
      <c r="W262" s="18"/>
      <c r="X262" s="19"/>
      <c r="Y262" s="19"/>
      <c r="Z262" s="19"/>
    </row>
    <row r="263" spans="1:26" x14ac:dyDescent="0.2">
      <c r="A263" t="s">
        <v>83</v>
      </c>
      <c r="B263">
        <v>5</v>
      </c>
      <c r="C263" t="s">
        <v>215</v>
      </c>
      <c r="E263" t="n">
        <v>281.95001220703125</v>
      </c>
      <c r="F263" s="17">
        <v>43565</v>
      </c>
      <c r="G263" s="17">
        <v>43580</v>
      </c>
      <c r="H263">
        <f t="shared" si="4"/>
        <v>15</v>
      </c>
      <c r="I263" t="n">
        <v>280.0</v>
      </c>
      <c r="J263" t="n">
        <v>9.25</v>
      </c>
      <c r="K263" t="n">
        <v>34.0</v>
      </c>
      <c r="L263" t="n">
        <v>19.0</v>
      </c>
      <c r="M263" t="n">
        <v>300.95001220703125</v>
      </c>
      <c r="N263" t="n">
        <v>319.95001220703125</v>
      </c>
      <c r="O263" t="n">
        <v>338.95001220703125</v>
      </c>
      <c r="P263" t="n">
        <v>320.0</v>
      </c>
      <c r="Q263" t="n">
        <v>340.0</v>
      </c>
      <c r="U263" s="13"/>
      <c r="V263" s="18"/>
      <c r="W263" s="18"/>
      <c r="X263" s="19"/>
      <c r="Y263" s="19"/>
      <c r="Z263" s="19"/>
    </row>
    <row r="264" spans="1:26" x14ac:dyDescent="0.2">
      <c r="A264" t="s">
        <v>83</v>
      </c>
      <c r="B264">
        <v>5</v>
      </c>
      <c r="C264" t="s">
        <v>216</v>
      </c>
      <c r="E264" t="n">
        <v>281.95001220703125</v>
      </c>
      <c r="F264" s="17">
        <v>43565</v>
      </c>
      <c r="G264" s="17">
        <v>43580</v>
      </c>
      <c r="H264">
        <f t="shared" si="4"/>
        <v>15</v>
      </c>
      <c r="I264" t="n">
        <v>280.0</v>
      </c>
      <c r="J264" t="n">
        <v>4.599999904632568</v>
      </c>
      <c r="K264" t="n">
        <v>27.0</v>
      </c>
      <c r="L264" t="n">
        <v>15.0</v>
      </c>
      <c r="M264" t="n">
        <v>266.95001220703125</v>
      </c>
      <c r="N264" t="n">
        <v>251.9499969482422</v>
      </c>
      <c r="O264" t="n">
        <v>236.9499969482422</v>
      </c>
      <c r="P264" t="n">
        <v>250.0</v>
      </c>
      <c r="Q264" t="n">
        <v>235.0</v>
      </c>
      <c r="U264" s="13"/>
      <c r="V264" s="18"/>
      <c r="W264" s="18"/>
      <c r="X264" s="19"/>
      <c r="Y264" s="19"/>
      <c r="Z264" s="19"/>
    </row>
    <row r="265" spans="1:26" x14ac:dyDescent="0.2">
      <c r="A265" t="s">
        <v>94</v>
      </c>
      <c r="B265">
        <v>10</v>
      </c>
      <c r="C265" t="s">
        <v>215</v>
      </c>
      <c r="E265" t="n">
        <v>271.54998779296875</v>
      </c>
      <c r="F265" s="17">
        <v>43565</v>
      </c>
      <c r="G265" s="17">
        <v>43580</v>
      </c>
      <c r="H265">
        <f t="shared" si="4"/>
        <v>15</v>
      </c>
      <c r="I265" t="n">
        <v>270.0</v>
      </c>
      <c r="J265" t="n">
        <v>11.850000381469727</v>
      </c>
      <c r="K265" t="n">
        <v>48.0</v>
      </c>
      <c r="L265" t="n">
        <v>26.0</v>
      </c>
      <c r="M265" t="n">
        <v>297.54998779296875</v>
      </c>
      <c r="N265" t="n">
        <v>323.54998779296875</v>
      </c>
      <c r="O265" t="n">
        <v>349.54998779296875</v>
      </c>
      <c r="P265" t="n">
        <v>320.0</v>
      </c>
      <c r="Q265" t="n">
        <v>350.0</v>
      </c>
      <c r="U265" s="13"/>
      <c r="V265" s="18"/>
      <c r="W265" s="18"/>
      <c r="X265" s="19"/>
      <c r="Y265" s="19"/>
      <c r="Z265" s="19"/>
    </row>
    <row r="266" spans="1:26" x14ac:dyDescent="0.2">
      <c r="A266" t="s">
        <v>94</v>
      </c>
      <c r="B266">
        <v>10</v>
      </c>
      <c r="C266" t="s">
        <v>216</v>
      </c>
      <c r="E266" t="n">
        <v>271.54998779296875</v>
      </c>
      <c r="F266" s="17">
        <v>43565</v>
      </c>
      <c r="G266" s="17">
        <v>43580</v>
      </c>
      <c r="H266">
        <f t="shared" si="4"/>
        <v>15</v>
      </c>
      <c r="I266" t="n">
        <v>270.0</v>
      </c>
      <c r="J266" t="n">
        <v>9.100000381469727</v>
      </c>
      <c r="K266" t="n">
        <v>47.0</v>
      </c>
      <c r="L266" t="n">
        <v>26.0</v>
      </c>
      <c r="M266" t="n">
        <v>245.5500030517578</v>
      </c>
      <c r="N266" t="n">
        <v>219.5500030517578</v>
      </c>
      <c r="O266" t="n">
        <v>193.5500030517578</v>
      </c>
      <c r="P266" t="n">
        <v>220.0</v>
      </c>
      <c r="Q266" t="n">
        <v>190.0</v>
      </c>
      <c r="U266" s="13"/>
      <c r="V266" s="18"/>
      <c r="W266" s="18"/>
      <c r="X266" s="19"/>
      <c r="Y266" s="19"/>
      <c r="Z266" s="19"/>
    </row>
    <row r="267" spans="1:26" x14ac:dyDescent="0.2">
      <c r="A267" t="s">
        <v>188</v>
      </c>
      <c r="B267">
        <v>20</v>
      </c>
      <c r="C267" t="s">
        <v>215</v>
      </c>
      <c r="E267" t="n">
        <v>1100.800048828125</v>
      </c>
      <c r="F267" s="17">
        <v>43565</v>
      </c>
      <c r="G267" s="17">
        <v>43580</v>
      </c>
      <c r="H267">
        <f t="shared" si="4"/>
        <v>15</v>
      </c>
      <c r="I267" t="n">
        <v>1100.0</v>
      </c>
      <c r="J267" t="n">
        <v>29.899999618530273</v>
      </c>
      <c r="K267" t="n">
        <v>31.0</v>
      </c>
      <c r="L267" t="n">
        <v>69.0</v>
      </c>
      <c r="M267" t="n">
        <v>1169.800048828125</v>
      </c>
      <c r="N267" t="n">
        <v>1238.800048828125</v>
      </c>
      <c r="O267" t="n">
        <v>1307.800048828125</v>
      </c>
      <c r="P267" t="n">
        <v>1240.0</v>
      </c>
      <c r="Q267" t="n">
        <v>1300.0</v>
      </c>
      <c r="U267" s="13"/>
      <c r="V267" s="18"/>
      <c r="W267" s="18"/>
      <c r="X267" s="19"/>
      <c r="Y267" s="19"/>
      <c r="Z267" s="19"/>
    </row>
    <row r="268" spans="1:26" x14ac:dyDescent="0.2">
      <c r="A268" t="s">
        <v>188</v>
      </c>
      <c r="B268">
        <v>20</v>
      </c>
      <c r="C268" t="s">
        <v>216</v>
      </c>
      <c r="E268" t="n">
        <v>1100.800048828125</v>
      </c>
      <c r="F268" s="17">
        <v>43565</v>
      </c>
      <c r="G268" s="17">
        <v>43580</v>
      </c>
      <c r="H268">
        <f t="shared" si="4"/>
        <v>15</v>
      </c>
      <c r="I268" t="n">
        <v>1100.0</v>
      </c>
      <c r="J268" t="n">
        <v>22.700000762939453</v>
      </c>
      <c r="K268" t="n">
        <v>28.0</v>
      </c>
      <c r="L268" t="n">
        <v>62.0</v>
      </c>
      <c r="M268" t="n">
        <v>1038.800048828125</v>
      </c>
      <c r="N268" t="n">
        <v>976.7999877929688</v>
      </c>
      <c r="O268" t="n">
        <v>914.7999877929688</v>
      </c>
      <c r="P268" t="n">
        <v>980.0</v>
      </c>
      <c r="Q268" t="n">
        <v>920.0</v>
      </c>
      <c r="U268" s="13"/>
      <c r="V268" s="18"/>
      <c r="W268" s="18"/>
      <c r="X268" s="19"/>
      <c r="Y268" s="19"/>
      <c r="Z268" s="19"/>
    </row>
    <row r="269" spans="1:26" x14ac:dyDescent="0.2">
      <c r="A269" t="s">
        <v>85</v>
      </c>
      <c r="B269">
        <v>10</v>
      </c>
      <c r="C269" t="s">
        <v>215</v>
      </c>
      <c r="E269" t="n">
        <v>393.5</v>
      </c>
      <c r="F269" s="17">
        <v>43565</v>
      </c>
      <c r="G269" s="17">
        <v>43580</v>
      </c>
      <c r="H269">
        <f t="shared" si="4"/>
        <v>15</v>
      </c>
      <c r="I269" t="n">
        <v>390.0</v>
      </c>
      <c r="J269" t="n">
        <v>10.800000190734863</v>
      </c>
      <c r="K269" t="n">
        <v>25.0</v>
      </c>
      <c r="L269" t="n">
        <v>20.0</v>
      </c>
      <c r="M269" t="n">
        <v>413.5</v>
      </c>
      <c r="N269" t="n">
        <v>433.5</v>
      </c>
      <c r="O269" t="n">
        <v>453.5</v>
      </c>
      <c r="P269" t="n">
        <v>430.0</v>
      </c>
      <c r="Q269" t="n">
        <v>450.0</v>
      </c>
      <c r="U269" s="13"/>
      <c r="V269" s="18"/>
      <c r="W269" s="18"/>
      <c r="X269" s="19"/>
      <c r="Y269" s="19"/>
      <c r="Z269" s="19"/>
    </row>
    <row r="270" spans="1:26" x14ac:dyDescent="0.2">
      <c r="A270" t="s">
        <v>85</v>
      </c>
      <c r="B270">
        <v>10</v>
      </c>
      <c r="C270" t="s">
        <v>216</v>
      </c>
      <c r="E270" t="n">
        <v>393.5</v>
      </c>
      <c r="F270" s="17">
        <v>43565</v>
      </c>
      <c r="G270" s="17">
        <v>43580</v>
      </c>
      <c r="H270">
        <f t="shared" si="4"/>
        <v>15</v>
      </c>
      <c r="I270" t="n">
        <v>390.0</v>
      </c>
      <c r="J270" t="n">
        <v>6.050000190734863</v>
      </c>
      <c r="K270" t="n">
        <v>26.0</v>
      </c>
      <c r="L270" t="n">
        <v>21.0</v>
      </c>
      <c r="M270" t="n">
        <v>372.5</v>
      </c>
      <c r="N270" t="n">
        <v>351.5</v>
      </c>
      <c r="O270" t="n">
        <v>330.5</v>
      </c>
      <c r="P270" t="n">
        <v>350.0</v>
      </c>
      <c r="Q270" t="n">
        <v>330.0</v>
      </c>
      <c r="U270" s="13"/>
      <c r="V270" s="18"/>
      <c r="W270" s="18"/>
      <c r="X270" s="19"/>
      <c r="Y270" s="19"/>
      <c r="Z270" s="19"/>
    </row>
    <row r="271" spans="1:26" x14ac:dyDescent="0.2">
      <c r="A271" t="s">
        <v>124</v>
      </c>
      <c r="B271">
        <v>20</v>
      </c>
      <c r="C271" t="s">
        <v>215</v>
      </c>
      <c r="E271" t="n">
        <v>547.0</v>
      </c>
      <c r="F271" s="17">
        <v>43565</v>
      </c>
      <c r="G271" s="17">
        <v>43580</v>
      </c>
      <c r="H271">
        <f t="shared" si="4"/>
        <v>15</v>
      </c>
      <c r="I271" t="n">
        <v>540.0</v>
      </c>
      <c r="J271" t="n">
        <v>20.5</v>
      </c>
      <c r="K271" t="n">
        <v>35.0</v>
      </c>
      <c r="L271" t="n">
        <v>39.0</v>
      </c>
      <c r="M271" t="n">
        <v>586.0</v>
      </c>
      <c r="N271" t="n">
        <v>625.0</v>
      </c>
      <c r="O271" t="n">
        <v>664.0</v>
      </c>
      <c r="P271" t="n">
        <v>620.0</v>
      </c>
      <c r="Q271" t="n">
        <v>660.0</v>
      </c>
      <c r="U271" s="13"/>
      <c r="V271" s="18"/>
      <c r="W271" s="18"/>
      <c r="X271" s="19"/>
      <c r="Y271" s="19"/>
      <c r="Z271" s="19"/>
    </row>
    <row r="272" spans="1:26" x14ac:dyDescent="0.2">
      <c r="A272" t="s">
        <v>124</v>
      </c>
      <c r="B272">
        <v>20</v>
      </c>
      <c r="C272" t="s">
        <v>216</v>
      </c>
      <c r="E272" t="n">
        <v>547.0</v>
      </c>
      <c r="F272" s="17">
        <v>43565</v>
      </c>
      <c r="G272" s="17">
        <v>43580</v>
      </c>
      <c r="H272">
        <f t="shared" si="4"/>
        <v>15</v>
      </c>
      <c r="I272" t="n">
        <v>540.0</v>
      </c>
      <c r="J272" t="n">
        <v>11.449999809265137</v>
      </c>
      <c r="K272" t="n">
        <v>36.0</v>
      </c>
      <c r="L272" t="n">
        <v>40.0</v>
      </c>
      <c r="M272" t="n">
        <v>507.0</v>
      </c>
      <c r="N272" t="n">
        <v>467.0</v>
      </c>
      <c r="O272" t="n">
        <v>427.0</v>
      </c>
      <c r="P272" t="n">
        <v>460.0</v>
      </c>
      <c r="Q272" t="n">
        <v>420.0</v>
      </c>
      <c r="U272" s="13"/>
      <c r="V272" s="18"/>
      <c r="W272" s="18"/>
      <c r="X272" s="19"/>
      <c r="Y272" s="19"/>
      <c r="Z272" s="19"/>
    </row>
    <row r="273" spans="1:26" x14ac:dyDescent="0.2">
      <c r="A273" t="s">
        <v>181</v>
      </c>
      <c r="B273">
        <v>5</v>
      </c>
      <c r="C273" t="s">
        <v>215</v>
      </c>
      <c r="E273" t="n">
        <v>208.5</v>
      </c>
      <c r="F273" s="17">
        <v>43565</v>
      </c>
      <c r="G273" s="17">
        <v>43580</v>
      </c>
      <c r="H273">
        <f t="shared" ref="H273:H336" si="5">G273-F273</f>
        <v>15</v>
      </c>
      <c r="I273" t="n">
        <v>210.0</v>
      </c>
      <c r="J273" t="n">
        <v>5.849999904632568</v>
      </c>
      <c r="K273" t="n">
        <v>37.0</v>
      </c>
      <c r="L273" t="n">
        <v>16.0</v>
      </c>
      <c r="M273" t="n">
        <v>224.5</v>
      </c>
      <c r="N273" t="n">
        <v>240.5</v>
      </c>
      <c r="O273" t="n">
        <v>256.5</v>
      </c>
      <c r="P273" t="n">
        <v>240.0</v>
      </c>
      <c r="Q273" t="n">
        <v>255.0</v>
      </c>
      <c r="U273" s="13"/>
      <c r="V273" s="18"/>
      <c r="W273" s="18"/>
      <c r="X273" s="19"/>
      <c r="Y273" s="19"/>
      <c r="Z273" s="19"/>
    </row>
    <row r="274" spans="1:26" x14ac:dyDescent="0.2">
      <c r="A274" t="s">
        <v>181</v>
      </c>
      <c r="B274">
        <v>5</v>
      </c>
      <c r="C274" t="s">
        <v>216</v>
      </c>
      <c r="E274" t="n">
        <v>208.5</v>
      </c>
      <c r="F274" s="17">
        <v>43565</v>
      </c>
      <c r="G274" s="17">
        <v>43580</v>
      </c>
      <c r="H274">
        <f t="shared" si="5"/>
        <v>15</v>
      </c>
      <c r="I274" t="n">
        <v>210.0</v>
      </c>
      <c r="J274" t="n">
        <v>5.800000190734863</v>
      </c>
      <c r="K274" t="n">
        <v>32.0</v>
      </c>
      <c r="L274" t="n">
        <v>14.0</v>
      </c>
      <c r="M274" t="n">
        <v>194.5</v>
      </c>
      <c r="N274" t="n">
        <v>180.5</v>
      </c>
      <c r="O274" t="n">
        <v>166.5</v>
      </c>
      <c r="P274" t="n">
        <v>180.0</v>
      </c>
      <c r="Q274" t="n">
        <v>165.0</v>
      </c>
      <c r="U274" s="13"/>
      <c r="V274" s="18"/>
      <c r="W274" s="18"/>
      <c r="X274" s="19"/>
      <c r="Y274" s="19"/>
      <c r="Z274" s="19"/>
    </row>
    <row r="275" spans="1:26" x14ac:dyDescent="0.2">
      <c r="A275" t="s">
        <v>37</v>
      </c>
      <c r="B275">
        <v>10</v>
      </c>
      <c r="C275" t="s">
        <v>215</v>
      </c>
      <c r="E275" t="n">
        <v>343.0</v>
      </c>
      <c r="F275" s="17">
        <v>43565</v>
      </c>
      <c r="G275" s="17">
        <v>43580</v>
      </c>
      <c r="H275">
        <f t="shared" si="5"/>
        <v>15</v>
      </c>
      <c r="I275" t="n">
        <v>340.0</v>
      </c>
      <c r="J275" t="n">
        <v>10.699999809265137</v>
      </c>
      <c r="K275" t="n">
        <v>30.0</v>
      </c>
      <c r="L275" t="n">
        <v>21.0</v>
      </c>
      <c r="M275" t="n">
        <v>364.0</v>
      </c>
      <c r="N275" t="n">
        <v>385.0</v>
      </c>
      <c r="O275" t="n">
        <v>406.0</v>
      </c>
      <c r="P275" t="n">
        <v>390.0</v>
      </c>
      <c r="Q275" t="n">
        <v>410.0</v>
      </c>
      <c r="U275" s="13"/>
      <c r="V275" s="18"/>
      <c r="W275" s="18"/>
      <c r="X275" s="19"/>
      <c r="Y275" s="19"/>
      <c r="Z275" s="19"/>
    </row>
    <row r="276" spans="1:26" x14ac:dyDescent="0.2">
      <c r="A276" t="s">
        <v>37</v>
      </c>
      <c r="B276">
        <v>10</v>
      </c>
      <c r="C276" t="s">
        <v>216</v>
      </c>
      <c r="E276" t="n">
        <v>343.0</v>
      </c>
      <c r="F276" s="17">
        <v>43565</v>
      </c>
      <c r="G276" s="17">
        <v>43580</v>
      </c>
      <c r="H276">
        <f t="shared" si="5"/>
        <v>15</v>
      </c>
      <c r="I276" t="n">
        <v>340.0</v>
      </c>
      <c r="J276" t="n">
        <v>4.650000095367432</v>
      </c>
      <c r="K276" t="n">
        <v>24.0</v>
      </c>
      <c r="L276" t="n">
        <v>17.0</v>
      </c>
      <c r="M276" t="n">
        <v>326.0</v>
      </c>
      <c r="N276" t="n">
        <v>309.0</v>
      </c>
      <c r="O276" t="n">
        <v>292.0</v>
      </c>
      <c r="P276" t="n">
        <v>310.0</v>
      </c>
      <c r="Q276" t="n">
        <v>290.0</v>
      </c>
      <c r="U276" s="13"/>
      <c r="V276" s="18"/>
      <c r="W276" s="18"/>
      <c r="X276" s="19"/>
      <c r="Y276" s="19"/>
      <c r="Z276" s="19"/>
    </row>
    <row r="277" spans="1:26" x14ac:dyDescent="0.2">
      <c r="A277" t="s">
        <v>39</v>
      </c>
      <c r="B277">
        <v>10</v>
      </c>
      <c r="C277" t="s">
        <v>215</v>
      </c>
      <c r="E277" t="n">
        <v>347.1499938964844</v>
      </c>
      <c r="F277" s="17">
        <v>43565</v>
      </c>
      <c r="G277" s="17">
        <v>43580</v>
      </c>
      <c r="H277">
        <f t="shared" si="5"/>
        <v>15</v>
      </c>
      <c r="I277" t="n">
        <v>350.0</v>
      </c>
      <c r="J277" t="n">
        <v>11.899999618530273</v>
      </c>
      <c r="K277" t="n">
        <v>45.0</v>
      </c>
      <c r="L277" t="n">
        <v>32.0</v>
      </c>
      <c r="M277" t="n">
        <v>379.1499938964844</v>
      </c>
      <c r="N277" t="n">
        <v>411.1499938964844</v>
      </c>
      <c r="O277" t="n">
        <v>443.1499938964844</v>
      </c>
      <c r="P277" t="n">
        <v>410.0</v>
      </c>
      <c r="Q277" t="n">
        <v>440.0</v>
      </c>
      <c r="U277" s="13"/>
      <c r="V277" s="18"/>
      <c r="W277" s="18"/>
      <c r="X277" s="19"/>
      <c r="Y277" s="19"/>
      <c r="Z277" s="19"/>
    </row>
    <row r="278" spans="1:26" x14ac:dyDescent="0.2">
      <c r="A278" t="s">
        <v>39</v>
      </c>
      <c r="B278">
        <v>10</v>
      </c>
      <c r="C278" t="s">
        <v>216</v>
      </c>
      <c r="E278" t="n">
        <v>347.1499938964844</v>
      </c>
      <c r="F278" s="17">
        <v>43565</v>
      </c>
      <c r="G278" s="17">
        <v>43580</v>
      </c>
      <c r="H278">
        <f t="shared" si="5"/>
        <v>15</v>
      </c>
      <c r="I278" t="n">
        <v>350.0</v>
      </c>
      <c r="J278" t="n">
        <v>11.5</v>
      </c>
      <c r="K278" t="n">
        <v>38.0</v>
      </c>
      <c r="L278" t="n">
        <v>27.0</v>
      </c>
      <c r="M278" t="n">
        <v>320.1499938964844</v>
      </c>
      <c r="N278" t="n">
        <v>293.1499938964844</v>
      </c>
      <c r="O278" t="n">
        <v>266.1499938964844</v>
      </c>
      <c r="P278" t="n">
        <v>290.0</v>
      </c>
      <c r="Q278" t="n">
        <v>270.0</v>
      </c>
      <c r="U278" s="13"/>
      <c r="V278" s="18"/>
      <c r="W278" s="18"/>
      <c r="X278" s="19"/>
      <c r="Y278" s="19"/>
      <c r="Z278" s="19"/>
    </row>
    <row r="279" spans="1:26" x14ac:dyDescent="0.2">
      <c r="A279" t="s">
        <v>21</v>
      </c>
      <c r="B279">
        <v>100</v>
      </c>
      <c r="C279" t="s">
        <v>215</v>
      </c>
      <c r="E279" t="n">
        <v>2997.449951171875</v>
      </c>
      <c r="F279" s="17">
        <v>43565</v>
      </c>
      <c r="G279" s="17">
        <v>43580</v>
      </c>
      <c r="H279">
        <f t="shared" si="5"/>
        <v>15</v>
      </c>
      <c r="I279" t="n">
        <v>3000.0</v>
      </c>
      <c r="J279" t="n">
        <v>89.0</v>
      </c>
      <c r="K279" t="n">
        <v>35.0</v>
      </c>
      <c r="L279" t="n">
        <v>213.0</v>
      </c>
      <c r="M279" t="n">
        <v>3210.449951171875</v>
      </c>
      <c r="N279" t="n">
        <v>3423.449951171875</v>
      </c>
      <c r="O279" t="n">
        <v>3636.449951171875</v>
      </c>
      <c r="P279" t="n">
        <v>3400.0</v>
      </c>
      <c r="Q279" t="n">
        <v>3600.0</v>
      </c>
      <c r="U279" s="13"/>
      <c r="V279" s="18"/>
      <c r="W279" s="18"/>
      <c r="X279" s="19"/>
      <c r="Y279" s="19"/>
      <c r="Z279" s="19"/>
    </row>
    <row r="280" spans="1:26" x14ac:dyDescent="0.2">
      <c r="A280" t="s">
        <v>21</v>
      </c>
      <c r="B280">
        <v>100</v>
      </c>
      <c r="C280" t="s">
        <v>216</v>
      </c>
      <c r="E280" t="n">
        <v>2997.449951171875</v>
      </c>
      <c r="F280" s="17">
        <v>43565</v>
      </c>
      <c r="G280" s="17">
        <v>43580</v>
      </c>
      <c r="H280">
        <f t="shared" si="5"/>
        <v>15</v>
      </c>
      <c r="I280" t="n">
        <v>3000.0</v>
      </c>
      <c r="J280" t="n">
        <v>69.0999984741211</v>
      </c>
      <c r="K280" t="n">
        <v>31.0</v>
      </c>
      <c r="L280" t="n">
        <v>188.0</v>
      </c>
      <c r="M280" t="n">
        <v>2809.449951171875</v>
      </c>
      <c r="N280" t="n">
        <v>2621.449951171875</v>
      </c>
      <c r="O280" t="n">
        <v>2433.449951171875</v>
      </c>
      <c r="P280" t="n">
        <v>2600.0</v>
      </c>
      <c r="Q280" t="n">
        <v>2400.0</v>
      </c>
      <c r="U280" s="13"/>
      <c r="V280" s="18"/>
      <c r="W280" s="18"/>
      <c r="X280" s="19"/>
      <c r="Y280" s="19"/>
      <c r="Z280" s="19"/>
    </row>
    <row r="281" spans="1:26" x14ac:dyDescent="0.2">
      <c r="A281" t="s">
        <v>82</v>
      </c>
      <c r="B281">
        <v>20</v>
      </c>
      <c r="C281" t="s">
        <v>215</v>
      </c>
      <c r="E281" t="n">
        <v>1699.0</v>
      </c>
      <c r="F281" s="17">
        <v>43565</v>
      </c>
      <c r="G281" s="17">
        <v>43580</v>
      </c>
      <c r="H281">
        <f t="shared" si="5"/>
        <v>15</v>
      </c>
      <c r="I281" t="n">
        <v>1700.0</v>
      </c>
      <c r="J281" t="n">
        <v>28.5</v>
      </c>
      <c r="K281" t="n">
        <v>18.0</v>
      </c>
      <c r="L281" t="n">
        <v>62.0</v>
      </c>
      <c r="M281" t="n">
        <v>1761.0</v>
      </c>
      <c r="N281" t="n">
        <v>1823.0</v>
      </c>
      <c r="O281" t="n">
        <v>1885.0</v>
      </c>
      <c r="P281" t="n">
        <v>1820.0</v>
      </c>
      <c r="Q281" t="n">
        <v>1880.0</v>
      </c>
      <c r="U281" s="13"/>
      <c r="V281" s="18"/>
      <c r="W281" s="18"/>
      <c r="X281" s="19"/>
      <c r="Y281" s="19"/>
      <c r="Z281" s="19"/>
    </row>
    <row r="282" spans="1:26" x14ac:dyDescent="0.2">
      <c r="A282" t="s">
        <v>82</v>
      </c>
      <c r="B282">
        <v>20</v>
      </c>
      <c r="C282" t="s">
        <v>216</v>
      </c>
      <c r="E282" t="n">
        <v>1699.0</v>
      </c>
      <c r="F282" s="17">
        <v>43565</v>
      </c>
      <c r="G282" s="17">
        <v>43580</v>
      </c>
      <c r="H282">
        <f t="shared" si="5"/>
        <v>15</v>
      </c>
      <c r="I282" t="n">
        <v>1700.0</v>
      </c>
      <c r="J282" t="n">
        <v>25.149999618530273</v>
      </c>
      <c r="K282" t="n">
        <v>20.0</v>
      </c>
      <c r="L282" t="n">
        <v>69.0</v>
      </c>
      <c r="M282" t="n">
        <v>1630.0</v>
      </c>
      <c r="N282" t="n">
        <v>1561.0</v>
      </c>
      <c r="O282" t="n">
        <v>1492.0</v>
      </c>
      <c r="P282" t="n">
        <v>1560.0</v>
      </c>
      <c r="Q282" t="n">
        <v>1500.0</v>
      </c>
      <c r="U282" s="13"/>
      <c r="V282" s="18"/>
      <c r="W282" s="18"/>
      <c r="X282" s="19"/>
      <c r="Y282" s="19"/>
      <c r="Z282" s="19"/>
    </row>
    <row r="283" spans="1:26" x14ac:dyDescent="0.2">
      <c r="A283" t="s">
        <v>171</v>
      </c>
      <c r="B283">
        <v>50</v>
      </c>
      <c r="C283" t="s">
        <v>215</v>
      </c>
      <c r="E283" t="n">
        <v>2453.0</v>
      </c>
      <c r="F283" s="17">
        <v>43565</v>
      </c>
      <c r="G283" s="17">
        <v>43580</v>
      </c>
      <c r="H283">
        <f t="shared" si="5"/>
        <v>15</v>
      </c>
      <c r="I283" t="n">
        <v>2450.0</v>
      </c>
      <c r="J283" t="n">
        <v>70.0</v>
      </c>
      <c r="K283" t="n">
        <v>32.0</v>
      </c>
      <c r="L283" t="n">
        <v>159.0</v>
      </c>
      <c r="M283" t="n">
        <v>2612.0</v>
      </c>
      <c r="N283" t="n">
        <v>2771.0</v>
      </c>
      <c r="O283" t="n">
        <v>2930.0</v>
      </c>
      <c r="P283" t="n">
        <v>2750.0</v>
      </c>
      <c r="Q283" t="n">
        <v>2950.0</v>
      </c>
      <c r="U283" s="13"/>
      <c r="V283" s="18"/>
      <c r="W283" s="18"/>
      <c r="X283" s="19"/>
      <c r="Y283" s="19"/>
      <c r="Z283" s="19"/>
    </row>
    <row r="284" spans="1:26" x14ac:dyDescent="0.2">
      <c r="A284" t="s">
        <v>171</v>
      </c>
      <c r="B284">
        <v>50</v>
      </c>
      <c r="C284" t="s">
        <v>216</v>
      </c>
      <c r="E284" t="n">
        <v>2453.0</v>
      </c>
      <c r="F284" s="17">
        <v>43565</v>
      </c>
      <c r="G284" s="17">
        <v>43580</v>
      </c>
      <c r="H284">
        <f t="shared" si="5"/>
        <v>15</v>
      </c>
      <c r="I284" t="n">
        <v>2450.0</v>
      </c>
      <c r="J284" t="n">
        <v>47.45000076293945</v>
      </c>
      <c r="K284" t="n">
        <v>27.0</v>
      </c>
      <c r="L284" t="n">
        <v>134.0</v>
      </c>
      <c r="M284" t="n">
        <v>2319.0</v>
      </c>
      <c r="N284" t="n">
        <v>2185.0</v>
      </c>
      <c r="O284" t="n">
        <v>2051.0</v>
      </c>
      <c r="P284" t="n">
        <v>2200.0</v>
      </c>
      <c r="Q284" t="n">
        <v>2050.0</v>
      </c>
      <c r="U284" s="13"/>
      <c r="V284" s="18"/>
      <c r="W284" s="18"/>
      <c r="X284" s="19"/>
      <c r="Y284" s="19"/>
      <c r="Z284" s="19"/>
    </row>
    <row r="285" spans="1:26" x14ac:dyDescent="0.2">
      <c r="A285" t="s">
        <v>174</v>
      </c>
      <c r="B285">
        <v>10</v>
      </c>
      <c r="C285" t="s">
        <v>215</v>
      </c>
      <c r="E285" t="n">
        <v>472.5</v>
      </c>
      <c r="F285" s="17">
        <v>43565</v>
      </c>
      <c r="G285" s="17">
        <v>43580</v>
      </c>
      <c r="H285">
        <f t="shared" si="5"/>
        <v>15</v>
      </c>
      <c r="I285" t="n">
        <v>470.0</v>
      </c>
      <c r="J285" t="n">
        <v>13.199999809265137</v>
      </c>
      <c r="K285" t="n">
        <v>29.0</v>
      </c>
      <c r="L285" t="n">
        <v>28.0</v>
      </c>
      <c r="M285" t="n">
        <v>500.5</v>
      </c>
      <c r="N285" t="n">
        <v>528.5</v>
      </c>
      <c r="O285" t="n">
        <v>556.5</v>
      </c>
      <c r="P285" t="n">
        <v>530.0</v>
      </c>
      <c r="Q285" t="n">
        <v>560.0</v>
      </c>
      <c r="U285" s="13"/>
      <c r="V285" s="18"/>
      <c r="W285" s="18"/>
      <c r="X285" s="19"/>
      <c r="Y285" s="19"/>
      <c r="Z285" s="19"/>
    </row>
    <row r="286" spans="1:26" x14ac:dyDescent="0.2">
      <c r="A286" t="s">
        <v>174</v>
      </c>
      <c r="B286">
        <v>10</v>
      </c>
      <c r="C286" t="s">
        <v>216</v>
      </c>
      <c r="E286" t="n">
        <v>472.5</v>
      </c>
      <c r="F286" s="17">
        <v>43565</v>
      </c>
      <c r="G286" s="17">
        <v>43580</v>
      </c>
      <c r="H286">
        <f t="shared" si="5"/>
        <v>15</v>
      </c>
      <c r="I286" t="n">
        <v>470.0</v>
      </c>
      <c r="J286" t="n">
        <v>8.5</v>
      </c>
      <c r="K286" t="n">
        <v>28.0</v>
      </c>
      <c r="L286" t="n">
        <v>27.0</v>
      </c>
      <c r="M286" t="n">
        <v>445.5</v>
      </c>
      <c r="N286" t="n">
        <v>418.5</v>
      </c>
      <c r="O286" t="n">
        <v>391.5</v>
      </c>
      <c r="P286" t="n">
        <v>420.0</v>
      </c>
      <c r="Q286" t="n">
        <v>390.0</v>
      </c>
      <c r="U286" s="13"/>
      <c r="V286" s="18"/>
      <c r="W286" s="18"/>
      <c r="X286" s="19"/>
      <c r="Y286" s="19"/>
      <c r="Z286" s="19"/>
    </row>
    <row r="287" spans="1:26" x14ac:dyDescent="0.2">
      <c r="A287" s="21" t="s">
        <v>103</v>
      </c>
      <c r="B287" s="21">
        <v>10</v>
      </c>
      <c r="C287" t="s">
        <v>215</v>
      </c>
      <c r="E287" t="n">
        <v>262.25</v>
      </c>
      <c r="F287" s="17">
        <v>43565</v>
      </c>
      <c r="G287" s="17">
        <v>43580</v>
      </c>
      <c r="H287">
        <f t="shared" si="5"/>
        <v>15</v>
      </c>
      <c r="I287" t="n">
        <v>260.0</v>
      </c>
      <c r="J287" t="n">
        <v>13.0</v>
      </c>
      <c r="K287" t="n">
        <v>53.0</v>
      </c>
      <c r="L287" t="n">
        <v>28.0</v>
      </c>
      <c r="M287" t="n">
        <v>290.25</v>
      </c>
      <c r="N287" t="n">
        <v>318.25</v>
      </c>
      <c r="O287" t="n">
        <v>346.25</v>
      </c>
      <c r="P287" t="n">
        <v>320.0</v>
      </c>
      <c r="Q287" t="n">
        <v>350.0</v>
      </c>
      <c r="U287" s="13"/>
      <c r="V287" s="18"/>
      <c r="W287" s="18"/>
      <c r="X287" s="19"/>
      <c r="Y287" s="19"/>
      <c r="Z287" s="19"/>
    </row>
    <row r="288" spans="1:26" x14ac:dyDescent="0.2">
      <c r="A288" s="21" t="s">
        <v>103</v>
      </c>
      <c r="B288" s="21">
        <v>10</v>
      </c>
      <c r="C288" t="s">
        <v>216</v>
      </c>
      <c r="E288" t="n">
        <v>262.25</v>
      </c>
      <c r="F288" s="17">
        <v>43565</v>
      </c>
      <c r="G288" s="17">
        <v>43580</v>
      </c>
      <c r="H288">
        <f t="shared" si="5"/>
        <v>15</v>
      </c>
      <c r="I288" t="n">
        <v>260.0</v>
      </c>
      <c r="J288" t="n">
        <v>29.200000762939453</v>
      </c>
      <c r="K288" t="n">
        <v>147.0</v>
      </c>
      <c r="L288" t="n">
        <v>78.0</v>
      </c>
      <c r="M288" t="n">
        <v>184.25</v>
      </c>
      <c r="N288" t="n">
        <v>106.25</v>
      </c>
      <c r="O288" t="n">
        <v>28.25</v>
      </c>
      <c r="P288" t="n">
        <v>110.0</v>
      </c>
      <c r="Q288" t="n">
        <v>30.0</v>
      </c>
      <c r="U288" s="13"/>
      <c r="V288" s="18"/>
      <c r="W288" s="18"/>
      <c r="X288" s="19"/>
      <c r="Y288" s="19"/>
      <c r="Z288" s="19"/>
    </row>
    <row r="289" spans="1:26" x14ac:dyDescent="0.2">
      <c r="A289" t="s">
        <v>200</v>
      </c>
      <c r="B289">
        <v>10</v>
      </c>
      <c r="C289" t="s">
        <v>215</v>
      </c>
      <c r="E289" t="n">
        <v>609.0</v>
      </c>
      <c r="F289" s="17">
        <v>43565</v>
      </c>
      <c r="G289" s="17">
        <v>43580</v>
      </c>
      <c r="H289">
        <f t="shared" si="5"/>
        <v>15</v>
      </c>
      <c r="I289" t="n">
        <v>610.0</v>
      </c>
      <c r="J289" t="n">
        <v>19.450000762939453</v>
      </c>
      <c r="K289" t="n">
        <v>38.0</v>
      </c>
      <c r="L289" t="n">
        <v>47.0</v>
      </c>
      <c r="M289" t="n">
        <v>656.0</v>
      </c>
      <c r="N289" t="n">
        <v>703.0</v>
      </c>
      <c r="O289" t="n">
        <v>750.0</v>
      </c>
      <c r="P289" t="n">
        <v>700.0</v>
      </c>
      <c r="Q289" t="n">
        <v>750.0</v>
      </c>
      <c r="U289" s="13"/>
      <c r="V289" s="18"/>
      <c r="W289" s="18"/>
      <c r="X289" s="19"/>
      <c r="Y289" s="19"/>
      <c r="Z289" s="19"/>
    </row>
    <row r="290" spans="1:26" x14ac:dyDescent="0.2">
      <c r="A290" t="s">
        <v>200</v>
      </c>
      <c r="B290">
        <v>10</v>
      </c>
      <c r="C290" t="s">
        <v>216</v>
      </c>
      <c r="E290" t="n">
        <v>609.0</v>
      </c>
      <c r="F290" s="17">
        <v>43565</v>
      </c>
      <c r="G290" s="17">
        <v>43580</v>
      </c>
      <c r="H290">
        <f t="shared" si="5"/>
        <v>15</v>
      </c>
      <c r="I290" t="n">
        <v>610.0</v>
      </c>
      <c r="J290" t="n">
        <v>16.0</v>
      </c>
      <c r="K290" t="n">
        <v>34.0</v>
      </c>
      <c r="L290" t="n">
        <v>42.0</v>
      </c>
      <c r="M290" t="n">
        <v>567.0</v>
      </c>
      <c r="N290" t="n">
        <v>525.0</v>
      </c>
      <c r="O290" t="n">
        <v>483.0</v>
      </c>
      <c r="P290" t="n">
        <v>530.0</v>
      </c>
      <c r="Q290" t="n">
        <v>480.0</v>
      </c>
      <c r="U290" s="13"/>
      <c r="V290" s="18"/>
      <c r="W290" s="18"/>
      <c r="X290" s="19"/>
      <c r="Y290" s="19"/>
      <c r="Z290" s="19"/>
    </row>
    <row r="291" spans="1:26" x14ac:dyDescent="0.2">
      <c r="A291" t="s">
        <v>120</v>
      </c>
      <c r="B291">
        <v>10</v>
      </c>
      <c r="C291" t="s">
        <v>215</v>
      </c>
      <c r="E291" t="s">
        <v>246</v>
      </c>
      <c r="F291" s="17">
        <v>43565</v>
      </c>
      <c r="G291" s="17">
        <v>43580</v>
      </c>
      <c r="H291">
        <f t="shared" si="5"/>
        <v>15</v>
      </c>
      <c r="I291" t="s">
        <v>246</v>
      </c>
      <c r="J291" t="s">
        <v>246</v>
      </c>
      <c r="K291" t="s">
        <v>246</v>
      </c>
      <c r="L291" t="s">
        <v>246</v>
      </c>
      <c r="M291" t="s">
        <v>246</v>
      </c>
      <c r="N291" t="s">
        <v>246</v>
      </c>
      <c r="O291" t="s">
        <v>246</v>
      </c>
      <c r="P291" t="s">
        <v>246</v>
      </c>
      <c r="Q291" t="s">
        <v>246</v>
      </c>
      <c r="U291" s="13"/>
      <c r="V291" s="18"/>
      <c r="W291" s="18"/>
      <c r="X291" s="19"/>
      <c r="Y291" s="19"/>
      <c r="Z291" s="19"/>
    </row>
    <row r="292" spans="1:26" x14ac:dyDescent="0.2">
      <c r="A292" t="s">
        <v>120</v>
      </c>
      <c r="B292">
        <v>10</v>
      </c>
      <c r="C292" t="s">
        <v>216</v>
      </c>
      <c r="E292" t="s">
        <v>246</v>
      </c>
      <c r="F292" s="17">
        <v>43565</v>
      </c>
      <c r="G292" s="17">
        <v>43580</v>
      </c>
      <c r="H292">
        <f t="shared" si="5"/>
        <v>15</v>
      </c>
      <c r="I292" t="s">
        <v>246</v>
      </c>
      <c r="J292" t="s">
        <v>246</v>
      </c>
      <c r="K292" t="s">
        <v>246</v>
      </c>
      <c r="L292" t="s">
        <v>246</v>
      </c>
      <c r="M292" t="s">
        <v>246</v>
      </c>
      <c r="N292" t="s">
        <v>246</v>
      </c>
      <c r="O292" t="s">
        <v>246</v>
      </c>
      <c r="P292" t="s">
        <v>246</v>
      </c>
      <c r="Q292" t="s">
        <v>246</v>
      </c>
      <c r="U292" s="13"/>
      <c r="V292" s="18"/>
      <c r="W292" s="18"/>
      <c r="X292" s="19"/>
      <c r="Y292" s="19"/>
      <c r="Z292" s="19"/>
    </row>
    <row r="293" spans="1:26" x14ac:dyDescent="0.2">
      <c r="A293" t="s">
        <v>17</v>
      </c>
      <c r="B293">
        <v>20</v>
      </c>
      <c r="C293" t="s">
        <v>215</v>
      </c>
      <c r="E293" t="n">
        <v>789.75</v>
      </c>
      <c r="F293" s="17">
        <v>43565</v>
      </c>
      <c r="G293" s="17">
        <v>43580</v>
      </c>
      <c r="H293">
        <f t="shared" si="5"/>
        <v>15</v>
      </c>
      <c r="I293" t="n">
        <v>780.0</v>
      </c>
      <c r="J293" t="n">
        <v>27.600000381469727</v>
      </c>
      <c r="K293" t="n">
        <v>32.0</v>
      </c>
      <c r="L293" t="n">
        <v>51.0</v>
      </c>
      <c r="M293" t="n">
        <v>840.75</v>
      </c>
      <c r="N293" t="n">
        <v>891.75</v>
      </c>
      <c r="O293" t="n">
        <v>942.75</v>
      </c>
      <c r="P293" t="n">
        <v>900.0</v>
      </c>
      <c r="Q293" t="n">
        <v>940.0</v>
      </c>
      <c r="U293" s="13"/>
      <c r="V293" s="18"/>
      <c r="W293" s="18"/>
      <c r="X293" s="19"/>
      <c r="Y293" s="19"/>
      <c r="Z293" s="19"/>
    </row>
    <row r="294" spans="1:26" x14ac:dyDescent="0.2">
      <c r="A294" t="s">
        <v>17</v>
      </c>
      <c r="B294">
        <v>20</v>
      </c>
      <c r="C294" t="s">
        <v>216</v>
      </c>
      <c r="E294" t="n">
        <v>789.75</v>
      </c>
      <c r="F294" s="17">
        <v>43565</v>
      </c>
      <c r="G294" s="17">
        <v>43580</v>
      </c>
      <c r="H294">
        <f t="shared" si="5"/>
        <v>15</v>
      </c>
      <c r="I294" t="n">
        <v>780.0</v>
      </c>
      <c r="J294" t="n">
        <v>11.300000190734863</v>
      </c>
      <c r="K294" t="n">
        <v>27.0</v>
      </c>
      <c r="L294" t="n">
        <v>43.0</v>
      </c>
      <c r="M294" t="n">
        <v>746.75</v>
      </c>
      <c r="N294" t="n">
        <v>703.75</v>
      </c>
      <c r="O294" t="n">
        <v>660.75</v>
      </c>
      <c r="P294" t="n">
        <v>700.0</v>
      </c>
      <c r="Q294" t="n">
        <v>660.0</v>
      </c>
      <c r="U294" s="13"/>
      <c r="V294" s="18"/>
      <c r="W294" s="18"/>
      <c r="X294" s="19"/>
      <c r="Y294" s="19"/>
      <c r="Z294" s="19"/>
    </row>
    <row r="295" spans="1:26" x14ac:dyDescent="0.2">
      <c r="A295" t="s">
        <v>144</v>
      </c>
      <c r="B295">
        <v>2.5</v>
      </c>
      <c r="C295" t="s">
        <v>215</v>
      </c>
      <c r="E295" t="n">
        <v>110.69999694824219</v>
      </c>
      <c r="F295" s="17">
        <v>43565</v>
      </c>
      <c r="G295" s="17">
        <v>43580</v>
      </c>
      <c r="H295">
        <f t="shared" si="5"/>
        <v>15</v>
      </c>
      <c r="I295" t="n">
        <v>110.0</v>
      </c>
      <c r="J295" t="n">
        <v>4.800000190734863</v>
      </c>
      <c r="K295" t="n">
        <v>47.0</v>
      </c>
      <c r="L295" t="n">
        <v>11.0</v>
      </c>
      <c r="M295" t="n">
        <v>121.69999694824219</v>
      </c>
      <c r="N295" t="n">
        <v>132.6999969482422</v>
      </c>
      <c r="O295" t="n">
        <v>143.6999969482422</v>
      </c>
      <c r="P295" t="n">
        <v>132.5</v>
      </c>
      <c r="Q295" t="n">
        <v>142.5</v>
      </c>
      <c r="U295" s="13"/>
      <c r="V295" s="18"/>
      <c r="W295" s="18"/>
      <c r="X295" s="19"/>
      <c r="Y295" s="19"/>
      <c r="Z295" s="19"/>
    </row>
    <row r="296" spans="1:26" x14ac:dyDescent="0.2">
      <c r="A296" t="s">
        <v>144</v>
      </c>
      <c r="B296">
        <v>2.5</v>
      </c>
      <c r="C296" t="s">
        <v>216</v>
      </c>
      <c r="E296" t="n">
        <v>110.69999694824219</v>
      </c>
      <c r="F296" s="17">
        <v>43565</v>
      </c>
      <c r="G296" s="17">
        <v>43580</v>
      </c>
      <c r="H296">
        <f t="shared" si="5"/>
        <v>15</v>
      </c>
      <c r="I296" t="n">
        <v>110.0</v>
      </c>
      <c r="J296" t="n">
        <v>3.5</v>
      </c>
      <c r="K296" t="n">
        <v>45.0</v>
      </c>
      <c r="L296" t="n">
        <v>10.0</v>
      </c>
      <c r="M296" t="n">
        <v>100.69999694824219</v>
      </c>
      <c r="N296" t="n">
        <v>90.69999694824219</v>
      </c>
      <c r="O296" t="n">
        <v>80.69999694824219</v>
      </c>
      <c r="P296" t="n">
        <v>90.0</v>
      </c>
      <c r="Q296" t="n">
        <v>80.0</v>
      </c>
      <c r="U296" s="13"/>
      <c r="V296" s="18"/>
      <c r="W296" s="18"/>
      <c r="X296" s="19"/>
      <c r="Y296" s="19"/>
      <c r="Z296" s="19"/>
    </row>
    <row r="297" spans="1:26" x14ac:dyDescent="0.2">
      <c r="A297" t="s">
        <v>135</v>
      </c>
      <c r="B297">
        <v>2.5</v>
      </c>
      <c r="C297" t="s">
        <v>215</v>
      </c>
      <c r="E297" t="n">
        <v>102.5999984741211</v>
      </c>
      <c r="F297" s="17">
        <v>43565</v>
      </c>
      <c r="G297" s="17">
        <v>43580</v>
      </c>
      <c r="H297">
        <f t="shared" si="5"/>
        <v>15</v>
      </c>
      <c r="I297" t="n">
        <v>102.5</v>
      </c>
      <c r="J297" t="n">
        <v>4.599999904632568</v>
      </c>
      <c r="K297" t="n">
        <v>52.0</v>
      </c>
      <c r="L297" t="n">
        <v>11.0</v>
      </c>
      <c r="M297" t="n">
        <v>113.5999984741211</v>
      </c>
      <c r="N297" t="n">
        <v>124.5999984741211</v>
      </c>
      <c r="O297" t="n">
        <v>135.60000610351562</v>
      </c>
      <c r="P297" t="n">
        <v>125.0</v>
      </c>
      <c r="Q297" t="n">
        <v>135.0</v>
      </c>
      <c r="U297" s="13"/>
      <c r="V297" s="18"/>
      <c r="W297" s="18"/>
      <c r="X297" s="19"/>
      <c r="Y297" s="19"/>
      <c r="Z297" s="19"/>
    </row>
    <row r="298" spans="1:26" x14ac:dyDescent="0.2">
      <c r="A298" t="s">
        <v>135</v>
      </c>
      <c r="B298">
        <v>2.5</v>
      </c>
      <c r="C298" t="s">
        <v>216</v>
      </c>
      <c r="E298" t="n">
        <v>102.5999984741211</v>
      </c>
      <c r="F298" s="17">
        <v>43565</v>
      </c>
      <c r="G298" s="17">
        <v>43580</v>
      </c>
      <c r="H298">
        <f t="shared" si="5"/>
        <v>15</v>
      </c>
      <c r="I298" t="n">
        <v>102.5</v>
      </c>
      <c r="J298" t="n">
        <v>4.0</v>
      </c>
      <c r="K298" t="n">
        <v>51.0</v>
      </c>
      <c r="L298" t="n">
        <v>11.0</v>
      </c>
      <c r="M298" t="n">
        <v>91.5999984741211</v>
      </c>
      <c r="N298" t="n">
        <v>80.5999984741211</v>
      </c>
      <c r="O298" t="n">
        <v>69.5999984741211</v>
      </c>
      <c r="P298" t="n">
        <v>80.0</v>
      </c>
      <c r="Q298" t="n">
        <v>70.0</v>
      </c>
      <c r="U298" s="13"/>
      <c r="V298" s="18"/>
      <c r="W298" s="18"/>
      <c r="X298" s="19"/>
      <c r="Y298" s="19"/>
      <c r="Z298" s="19"/>
    </row>
    <row r="299" spans="1:26" x14ac:dyDescent="0.2">
      <c r="A299" t="s">
        <v>115</v>
      </c>
      <c r="B299">
        <v>5</v>
      </c>
      <c r="C299" t="s">
        <v>215</v>
      </c>
      <c r="E299" t="s">
        <v>246</v>
      </c>
      <c r="F299" s="17">
        <v>43565</v>
      </c>
      <c r="G299" s="17">
        <v>43580</v>
      </c>
      <c r="H299">
        <f t="shared" si="5"/>
        <v>15</v>
      </c>
      <c r="I299" t="s">
        <v>246</v>
      </c>
      <c r="J299" t="s">
        <v>246</v>
      </c>
      <c r="K299" t="s">
        <v>246</v>
      </c>
      <c r="L299" t="s">
        <v>246</v>
      </c>
      <c r="M299" t="s">
        <v>246</v>
      </c>
      <c r="N299" t="s">
        <v>246</v>
      </c>
      <c r="O299" t="s">
        <v>246</v>
      </c>
      <c r="P299" t="s">
        <v>246</v>
      </c>
      <c r="Q299" t="s">
        <v>246</v>
      </c>
      <c r="U299" s="13"/>
      <c r="V299" s="18"/>
      <c r="W299" s="18"/>
      <c r="X299" s="19"/>
      <c r="Y299" s="19"/>
      <c r="Z299" s="19"/>
    </row>
    <row r="300" spans="1:26" x14ac:dyDescent="0.2">
      <c r="A300" t="s">
        <v>115</v>
      </c>
      <c r="B300">
        <v>5</v>
      </c>
      <c r="C300" t="s">
        <v>216</v>
      </c>
      <c r="E300" t="s">
        <v>246</v>
      </c>
      <c r="F300" s="17">
        <v>43565</v>
      </c>
      <c r="G300" s="17">
        <v>43580</v>
      </c>
      <c r="H300">
        <f t="shared" si="5"/>
        <v>15</v>
      </c>
      <c r="I300" t="s">
        <v>246</v>
      </c>
      <c r="J300" t="s">
        <v>246</v>
      </c>
      <c r="K300" t="s">
        <v>246</v>
      </c>
      <c r="L300" t="s">
        <v>246</v>
      </c>
      <c r="M300" t="s">
        <v>246</v>
      </c>
      <c r="N300" t="s">
        <v>246</v>
      </c>
      <c r="O300" t="s">
        <v>246</v>
      </c>
      <c r="P300" t="s">
        <v>246</v>
      </c>
      <c r="Q300" t="s">
        <v>246</v>
      </c>
      <c r="U300" s="13"/>
      <c r="V300" s="18"/>
      <c r="W300" s="18"/>
      <c r="X300" s="19"/>
      <c r="Y300" s="19"/>
      <c r="Z300" s="19"/>
    </row>
    <row r="301" spans="1:26" x14ac:dyDescent="0.2">
      <c r="A301" t="s">
        <v>138</v>
      </c>
      <c r="B301">
        <v>50</v>
      </c>
      <c r="C301" t="s">
        <v>215</v>
      </c>
      <c r="E301" t="n">
        <v>1295.0</v>
      </c>
      <c r="F301" s="17">
        <v>43565</v>
      </c>
      <c r="G301" s="17">
        <v>43580</v>
      </c>
      <c r="H301">
        <f t="shared" si="5"/>
        <v>15</v>
      </c>
      <c r="I301" t="n">
        <v>1300.0</v>
      </c>
      <c r="J301" t="n">
        <v>21.0</v>
      </c>
      <c r="K301" t="n">
        <v>20.0</v>
      </c>
      <c r="L301" t="n">
        <v>52.0</v>
      </c>
      <c r="M301" t="n">
        <v>1347.0</v>
      </c>
      <c r="N301" t="n">
        <v>1399.0</v>
      </c>
      <c r="O301" t="n">
        <v>1451.0</v>
      </c>
      <c r="P301" t="n">
        <v>1400.0</v>
      </c>
      <c r="Q301" t="n">
        <v>1450.0</v>
      </c>
      <c r="U301" s="13"/>
      <c r="V301" s="18"/>
      <c r="W301" s="18"/>
      <c r="X301" s="19"/>
      <c r="Y301" s="19"/>
      <c r="Z301" s="19"/>
    </row>
    <row r="302" spans="1:26" x14ac:dyDescent="0.2">
      <c r="A302" t="s">
        <v>138</v>
      </c>
      <c r="B302">
        <v>50</v>
      </c>
      <c r="C302" t="s">
        <v>216</v>
      </c>
      <c r="E302" t="n">
        <v>1295.0</v>
      </c>
      <c r="F302" s="17">
        <v>43565</v>
      </c>
      <c r="G302" s="17">
        <v>43580</v>
      </c>
      <c r="H302">
        <f t="shared" si="5"/>
        <v>15</v>
      </c>
      <c r="I302" t="n">
        <v>1300.0</v>
      </c>
      <c r="J302" t="n">
        <v>12.699999809265137</v>
      </c>
      <c r="K302" t="n">
        <v>12.0</v>
      </c>
      <c r="L302" t="n">
        <v>31.0</v>
      </c>
      <c r="M302" t="n">
        <v>1264.0</v>
      </c>
      <c r="N302" t="n">
        <v>1233.0</v>
      </c>
      <c r="O302" t="n">
        <v>1202.0</v>
      </c>
      <c r="P302" t="n">
        <v>1250.0</v>
      </c>
      <c r="Q302" t="n">
        <v>1200.0</v>
      </c>
      <c r="U302" s="13"/>
      <c r="V302" s="18"/>
      <c r="W302" s="18"/>
      <c r="X302" s="19"/>
      <c r="Y302" s="19"/>
      <c r="Z302" s="19"/>
    </row>
    <row r="303" spans="1:26" x14ac:dyDescent="0.2">
      <c r="A303" t="s">
        <v>96</v>
      </c>
      <c r="B303">
        <v>50</v>
      </c>
      <c r="C303" t="s">
        <v>215</v>
      </c>
      <c r="E303" t="n">
        <v>1749.050048828125</v>
      </c>
      <c r="F303" s="17">
        <v>43565</v>
      </c>
      <c r="G303" s="17">
        <v>43580</v>
      </c>
      <c r="H303">
        <f t="shared" si="5"/>
        <v>15</v>
      </c>
      <c r="I303" t="n">
        <v>1750.0</v>
      </c>
      <c r="J303" t="n">
        <v>50.79999923706055</v>
      </c>
      <c r="K303" t="n">
        <v>34.0</v>
      </c>
      <c r="L303" t="n">
        <v>121.0</v>
      </c>
      <c r="M303" t="n">
        <v>1870.050048828125</v>
      </c>
      <c r="N303" t="n">
        <v>1991.050048828125</v>
      </c>
      <c r="O303" t="n">
        <v>2112.050048828125</v>
      </c>
      <c r="P303" t="n">
        <v>2000.0</v>
      </c>
      <c r="Q303" t="n">
        <v>2100.0</v>
      </c>
      <c r="U303" s="13"/>
      <c r="V303" s="18"/>
      <c r="W303" s="18"/>
      <c r="X303" s="19"/>
      <c r="Y303" s="19"/>
      <c r="Z303" s="19"/>
    </row>
    <row r="304" spans="1:26" x14ac:dyDescent="0.2">
      <c r="A304" t="s">
        <v>96</v>
      </c>
      <c r="B304">
        <v>50</v>
      </c>
      <c r="C304" t="s">
        <v>216</v>
      </c>
      <c r="E304" t="n">
        <v>1749.050048828125</v>
      </c>
      <c r="F304" s="17">
        <v>43565</v>
      </c>
      <c r="G304" s="17">
        <v>43580</v>
      </c>
      <c r="H304">
        <f t="shared" si="5"/>
        <v>15</v>
      </c>
      <c r="I304" t="n">
        <v>1750.0</v>
      </c>
      <c r="J304" t="n">
        <v>42.54999923706055</v>
      </c>
      <c r="K304" t="n">
        <v>32.0</v>
      </c>
      <c r="L304" t="n">
        <v>113.0</v>
      </c>
      <c r="M304" t="n">
        <v>1636.050048828125</v>
      </c>
      <c r="N304" t="n">
        <v>1523.050048828125</v>
      </c>
      <c r="O304" t="n">
        <v>1410.050048828125</v>
      </c>
      <c r="P304" t="n">
        <v>1500.0</v>
      </c>
      <c r="Q304" t="n">
        <v>1400.0</v>
      </c>
      <c r="U304" s="13"/>
      <c r="V304" s="18"/>
      <c r="W304" s="18"/>
      <c r="X304" s="19"/>
      <c r="Y304" s="19"/>
      <c r="Z304" s="19"/>
    </row>
    <row r="305" spans="1:26" x14ac:dyDescent="0.2">
      <c r="A305" t="s">
        <v>57</v>
      </c>
      <c r="B305">
        <v>50</v>
      </c>
      <c r="C305" t="s">
        <v>215</v>
      </c>
      <c r="E305" t="n">
        <v>1721.0</v>
      </c>
      <c r="F305" s="17">
        <v>43565</v>
      </c>
      <c r="G305" s="17">
        <v>43580</v>
      </c>
      <c r="H305">
        <f t="shared" si="5"/>
        <v>15</v>
      </c>
      <c r="I305" t="n">
        <v>1700.0</v>
      </c>
      <c r="J305" t="n">
        <v>53.95000076293945</v>
      </c>
      <c r="K305" t="n">
        <v>28.0</v>
      </c>
      <c r="L305" t="n">
        <v>98.0</v>
      </c>
      <c r="M305" t="n">
        <v>1819.0</v>
      </c>
      <c r="N305" t="n">
        <v>1917.0</v>
      </c>
      <c r="O305" t="n">
        <v>2015.0</v>
      </c>
      <c r="P305" t="n">
        <v>1900.0</v>
      </c>
      <c r="Q305" t="n">
        <v>2000.0</v>
      </c>
      <c r="U305" s="13"/>
      <c r="V305" s="18"/>
      <c r="W305" s="18"/>
      <c r="X305" s="19"/>
      <c r="Y305" s="19"/>
      <c r="Z305" s="19"/>
    </row>
    <row r="306" spans="1:26" x14ac:dyDescent="0.2">
      <c r="A306" t="s">
        <v>57</v>
      </c>
      <c r="B306">
        <v>50</v>
      </c>
      <c r="C306" t="s">
        <v>216</v>
      </c>
      <c r="E306" t="n">
        <v>1721.0</v>
      </c>
      <c r="F306" s="17">
        <v>43565</v>
      </c>
      <c r="G306" s="17">
        <v>43580</v>
      </c>
      <c r="H306">
        <f t="shared" si="5"/>
        <v>15</v>
      </c>
      <c r="I306" t="n">
        <v>1700.0</v>
      </c>
      <c r="J306" t="n">
        <v>22.0</v>
      </c>
      <c r="K306" t="n">
        <v>25.0</v>
      </c>
      <c r="L306" t="n">
        <v>87.0</v>
      </c>
      <c r="M306" t="n">
        <v>1634.0</v>
      </c>
      <c r="N306" t="n">
        <v>1547.0</v>
      </c>
      <c r="O306" t="n">
        <v>1460.0</v>
      </c>
      <c r="P306" t="n">
        <v>1550.0</v>
      </c>
      <c r="Q306" t="n">
        <v>1450.0</v>
      </c>
      <c r="U306" s="13"/>
      <c r="V306" s="18"/>
      <c r="W306" s="18"/>
      <c r="X306" s="19"/>
      <c r="Y306" s="19"/>
      <c r="Z306" s="19"/>
    </row>
    <row r="307" spans="1:26" x14ac:dyDescent="0.2">
      <c r="A307" t="s">
        <v>72</v>
      </c>
      <c r="B307">
        <v>20</v>
      </c>
      <c r="C307" t="s">
        <v>215</v>
      </c>
      <c r="E307" t="n">
        <v>845.6500244140625</v>
      </c>
      <c r="F307" s="17">
        <v>43565</v>
      </c>
      <c r="G307" s="17">
        <v>43580</v>
      </c>
      <c r="H307">
        <f t="shared" si="5"/>
        <v>15</v>
      </c>
      <c r="I307" t="n">
        <v>840.0</v>
      </c>
      <c r="J307" t="n">
        <v>26.200000762939453</v>
      </c>
      <c r="K307" t="n">
        <v>31.0</v>
      </c>
      <c r="L307" t="n">
        <v>53.0</v>
      </c>
      <c r="M307" t="n">
        <v>898.6500244140625</v>
      </c>
      <c r="N307" t="n">
        <v>951.6500244140625</v>
      </c>
      <c r="O307" t="n">
        <v>1004.6500244140625</v>
      </c>
      <c r="P307" t="n">
        <v>960.0</v>
      </c>
      <c r="Q307" t="n">
        <v>1000.0</v>
      </c>
      <c r="U307" s="13"/>
      <c r="V307" s="18"/>
      <c r="W307" s="18"/>
      <c r="X307" s="19"/>
      <c r="Y307" s="19"/>
      <c r="Z307" s="19"/>
    </row>
    <row r="308" spans="1:26" x14ac:dyDescent="0.2">
      <c r="A308" t="s">
        <v>72</v>
      </c>
      <c r="B308">
        <v>20</v>
      </c>
      <c r="C308" t="s">
        <v>216</v>
      </c>
      <c r="E308" t="n">
        <v>845.6500244140625</v>
      </c>
      <c r="F308" s="17">
        <v>43565</v>
      </c>
      <c r="G308" s="17">
        <v>43580</v>
      </c>
      <c r="H308">
        <f t="shared" si="5"/>
        <v>15</v>
      </c>
      <c r="I308" t="n">
        <v>840.0</v>
      </c>
      <c r="J308" t="n">
        <v>17.299999237060547</v>
      </c>
      <c r="K308" t="n">
        <v>32.0</v>
      </c>
      <c r="L308" t="n">
        <v>55.0</v>
      </c>
      <c r="M308" t="n">
        <v>790.6500244140625</v>
      </c>
      <c r="N308" t="n">
        <v>735.6500244140625</v>
      </c>
      <c r="O308" t="n">
        <v>680.6500244140625</v>
      </c>
      <c r="P308" t="n">
        <v>740.0</v>
      </c>
      <c r="Q308" t="n">
        <v>680.0</v>
      </c>
      <c r="U308" s="13"/>
      <c r="V308" s="18"/>
      <c r="W308" s="18"/>
      <c r="X308" s="19"/>
      <c r="Y308" s="19"/>
      <c r="Z308" s="19"/>
    </row>
    <row r="309" spans="1:26" x14ac:dyDescent="0.2">
      <c r="A309" t="s">
        <v>148</v>
      </c>
      <c r="B309">
        <v>5</v>
      </c>
      <c r="C309" t="s">
        <v>215</v>
      </c>
      <c r="E309" t="n">
        <v>235.60000610351562</v>
      </c>
      <c r="F309" s="17">
        <v>43565</v>
      </c>
      <c r="G309" s="17">
        <v>43580</v>
      </c>
      <c r="H309">
        <f t="shared" si="5"/>
        <v>15</v>
      </c>
      <c r="I309" t="n">
        <v>235.0</v>
      </c>
      <c r="J309" t="n">
        <v>6.75</v>
      </c>
      <c r="K309" t="n">
        <v>31.0</v>
      </c>
      <c r="L309" t="n">
        <v>15.0</v>
      </c>
      <c r="M309" t="n">
        <v>250.60000610351562</v>
      </c>
      <c r="N309" t="n">
        <v>265.6000061035156</v>
      </c>
      <c r="O309" t="n">
        <v>280.6000061035156</v>
      </c>
      <c r="P309" t="n">
        <v>265.0</v>
      </c>
      <c r="Q309" t="n">
        <v>280.0</v>
      </c>
      <c r="U309" s="13"/>
      <c r="V309" s="18"/>
      <c r="W309" s="18"/>
      <c r="X309" s="19"/>
      <c r="Y309" s="19"/>
      <c r="Z309" s="19"/>
    </row>
    <row r="310" spans="1:26" x14ac:dyDescent="0.2">
      <c r="A310" t="s">
        <v>148</v>
      </c>
      <c r="B310">
        <v>5</v>
      </c>
      <c r="C310" t="s">
        <v>216</v>
      </c>
      <c r="E310" t="n">
        <v>235.60000610351562</v>
      </c>
      <c r="F310" s="17">
        <v>43565</v>
      </c>
      <c r="G310" s="17">
        <v>43580</v>
      </c>
      <c r="H310">
        <f t="shared" si="5"/>
        <v>15</v>
      </c>
      <c r="I310" t="n">
        <v>235.0</v>
      </c>
      <c r="J310" t="n">
        <v>4.25</v>
      </c>
      <c r="K310" t="n">
        <v>26.0</v>
      </c>
      <c r="L310" t="n">
        <v>12.0</v>
      </c>
      <c r="M310" t="n">
        <v>223.60000610351562</v>
      </c>
      <c r="N310" t="n">
        <v>211.60000610351562</v>
      </c>
      <c r="O310" t="n">
        <v>199.60000610351562</v>
      </c>
      <c r="P310" t="n">
        <v>210.0</v>
      </c>
      <c r="Q310" t="n">
        <v>200.0</v>
      </c>
      <c r="U310" s="13"/>
      <c r="V310" s="18"/>
      <c r="W310" s="18"/>
      <c r="X310" s="19"/>
      <c r="Y310" s="19"/>
      <c r="Z310" s="19"/>
    </row>
    <row r="311" spans="1:26" x14ac:dyDescent="0.2">
      <c r="A311" t="s">
        <v>107</v>
      </c>
      <c r="B311">
        <v>10</v>
      </c>
      <c r="C311" t="s">
        <v>215</v>
      </c>
      <c r="E311" t="n">
        <v>288.0</v>
      </c>
      <c r="F311" s="17">
        <v>43565</v>
      </c>
      <c r="G311" s="17">
        <v>43580</v>
      </c>
      <c r="H311">
        <f t="shared" si="5"/>
        <v>15</v>
      </c>
      <c r="I311" t="n">
        <v>290.0</v>
      </c>
      <c r="J311" t="n">
        <v>8.550000190734863</v>
      </c>
      <c r="K311" t="n">
        <v>38.0</v>
      </c>
      <c r="L311" t="n">
        <v>22.0</v>
      </c>
      <c r="M311" t="n">
        <v>310.0</v>
      </c>
      <c r="N311" t="n">
        <v>332.0</v>
      </c>
      <c r="O311" t="n">
        <v>354.0</v>
      </c>
      <c r="P311" t="n">
        <v>330.0</v>
      </c>
      <c r="Q311" t="n">
        <v>350.0</v>
      </c>
      <c r="U311" s="13"/>
      <c r="V311" s="18"/>
      <c r="W311" s="18"/>
      <c r="X311" s="19"/>
      <c r="Y311" s="19"/>
      <c r="Z311" s="19"/>
    </row>
    <row r="312" spans="1:26" x14ac:dyDescent="0.2">
      <c r="A312" t="s">
        <v>107</v>
      </c>
      <c r="B312">
        <v>10</v>
      </c>
      <c r="C312" t="s">
        <v>216</v>
      </c>
      <c r="E312" t="n">
        <v>288.0</v>
      </c>
      <c r="F312" s="17">
        <v>43565</v>
      </c>
      <c r="G312" s="17">
        <v>43580</v>
      </c>
      <c r="H312">
        <f t="shared" si="5"/>
        <v>15</v>
      </c>
      <c r="I312" t="n">
        <v>290.0</v>
      </c>
      <c r="J312" t="n">
        <v>9.0</v>
      </c>
      <c r="K312" t="n">
        <v>37.0</v>
      </c>
      <c r="L312" t="n">
        <v>22.0</v>
      </c>
      <c r="M312" t="n">
        <v>266.0</v>
      </c>
      <c r="N312" t="n">
        <v>244.0</v>
      </c>
      <c r="O312" t="n">
        <v>222.0</v>
      </c>
      <c r="P312" t="n">
        <v>240.0</v>
      </c>
      <c r="Q312" t="n">
        <v>220.0</v>
      </c>
      <c r="U312" s="13"/>
      <c r="V312" s="18"/>
      <c r="W312" s="18"/>
      <c r="X312" s="19"/>
      <c r="Y312" s="19"/>
      <c r="Z312" s="19"/>
    </row>
    <row r="313" spans="1:26" x14ac:dyDescent="0.2">
      <c r="A313" t="s">
        <v>24</v>
      </c>
      <c r="B313">
        <v>5</v>
      </c>
      <c r="C313" t="s">
        <v>215</v>
      </c>
      <c r="E313" t="n">
        <v>100.5</v>
      </c>
      <c r="F313" s="17">
        <v>43565</v>
      </c>
      <c r="G313" s="17">
        <v>43580</v>
      </c>
      <c r="H313">
        <f t="shared" si="5"/>
        <v>15</v>
      </c>
      <c r="I313" t="n">
        <v>100.0</v>
      </c>
      <c r="J313" t="n">
        <v>4.5</v>
      </c>
      <c r="K313" t="n">
        <v>50.0</v>
      </c>
      <c r="L313" t="n">
        <v>10.0</v>
      </c>
      <c r="M313" t="n">
        <v>110.5</v>
      </c>
      <c r="N313" t="n">
        <v>120.5</v>
      </c>
      <c r="O313" t="n">
        <v>130.5</v>
      </c>
      <c r="P313" t="n">
        <v>120.0</v>
      </c>
      <c r="Q313" t="n">
        <v>130.0</v>
      </c>
      <c r="U313" s="13"/>
      <c r="V313" s="18"/>
      <c r="W313" s="18"/>
      <c r="X313" s="19"/>
      <c r="Y313" s="19"/>
      <c r="Z313" s="19"/>
    </row>
    <row r="314" spans="1:26" x14ac:dyDescent="0.2">
      <c r="A314" t="s">
        <v>24</v>
      </c>
      <c r="B314">
        <v>5</v>
      </c>
      <c r="C314" t="s">
        <v>216</v>
      </c>
      <c r="E314" t="n">
        <v>100.5</v>
      </c>
      <c r="F314" s="17">
        <v>43565</v>
      </c>
      <c r="G314" s="17">
        <v>43580</v>
      </c>
      <c r="H314">
        <f t="shared" si="5"/>
        <v>15</v>
      </c>
      <c r="I314" t="n">
        <v>100.0</v>
      </c>
      <c r="J314" t="n">
        <v>3.299999952316284</v>
      </c>
      <c r="K314" t="n">
        <v>46.0</v>
      </c>
      <c r="L314" t="n">
        <v>9.0</v>
      </c>
      <c r="M314" t="n">
        <v>91.5</v>
      </c>
      <c r="N314" t="n">
        <v>82.5</v>
      </c>
      <c r="O314" t="n">
        <v>73.5</v>
      </c>
      <c r="P314" t="n">
        <v>85.0</v>
      </c>
      <c r="Q314" t="n">
        <v>75.0</v>
      </c>
      <c r="U314" s="13"/>
      <c r="V314" s="18"/>
      <c r="W314" s="18"/>
      <c r="X314" s="19"/>
      <c r="Y314" s="19"/>
      <c r="Z314" s="19"/>
    </row>
    <row r="315" spans="1:26" x14ac:dyDescent="0.2">
      <c r="A315" t="s">
        <v>74</v>
      </c>
      <c r="B315">
        <v>20</v>
      </c>
      <c r="C315" t="s">
        <v>215</v>
      </c>
      <c r="E315" t="n">
        <v>759.5</v>
      </c>
      <c r="F315" s="17">
        <v>43565</v>
      </c>
      <c r="G315" s="17">
        <v>43580</v>
      </c>
      <c r="H315">
        <f t="shared" si="5"/>
        <v>15</v>
      </c>
      <c r="I315" t="n">
        <v>760.0</v>
      </c>
      <c r="J315" t="n">
        <v>20.549999237060547</v>
      </c>
      <c r="K315" t="n">
        <v>31.0</v>
      </c>
      <c r="L315" t="n">
        <v>48.0</v>
      </c>
      <c r="M315" t="n">
        <v>807.5</v>
      </c>
      <c r="N315" t="n">
        <v>855.5</v>
      </c>
      <c r="O315" t="n">
        <v>903.5</v>
      </c>
      <c r="P315" t="n">
        <v>860.0</v>
      </c>
      <c r="Q315" t="n">
        <v>900.0</v>
      </c>
      <c r="U315" s="13"/>
      <c r="V315" s="18"/>
      <c r="W315" s="18"/>
      <c r="X315" s="19"/>
      <c r="Y315" s="19"/>
      <c r="Z315" s="19"/>
    </row>
    <row r="316" spans="1:26" x14ac:dyDescent="0.2">
      <c r="A316" t="s">
        <v>74</v>
      </c>
      <c r="B316">
        <v>20</v>
      </c>
      <c r="C316" t="s">
        <v>216</v>
      </c>
      <c r="E316" t="n">
        <v>759.5</v>
      </c>
      <c r="F316" s="17">
        <v>43565</v>
      </c>
      <c r="G316" s="17">
        <v>43580</v>
      </c>
      <c r="H316">
        <f t="shared" si="5"/>
        <v>15</v>
      </c>
      <c r="I316" t="n">
        <v>760.0</v>
      </c>
      <c r="J316" t="n">
        <v>19.75</v>
      </c>
      <c r="K316" t="n">
        <v>32.0</v>
      </c>
      <c r="L316" t="n">
        <v>49.0</v>
      </c>
      <c r="M316" t="n">
        <v>710.5</v>
      </c>
      <c r="N316" t="n">
        <v>661.5</v>
      </c>
      <c r="O316" t="n">
        <v>612.5</v>
      </c>
      <c r="P316" t="n">
        <v>660.0</v>
      </c>
      <c r="Q316" t="n">
        <v>620.0</v>
      </c>
      <c r="U316" s="13"/>
      <c r="V316" s="18"/>
      <c r="W316" s="18"/>
      <c r="X316" s="19"/>
      <c r="Y316" s="19"/>
      <c r="Z316" s="19"/>
    </row>
    <row r="317" spans="1:26" x14ac:dyDescent="0.2">
      <c r="A317" t="s">
        <v>8</v>
      </c>
      <c r="B317">
        <v>20</v>
      </c>
      <c r="C317" t="s">
        <v>215</v>
      </c>
      <c r="E317" t="n">
        <v>1010.5499877929688</v>
      </c>
      <c r="F317" s="17">
        <v>43565</v>
      </c>
      <c r="G317" s="17">
        <v>43580</v>
      </c>
      <c r="H317">
        <f t="shared" si="5"/>
        <v>15</v>
      </c>
      <c r="I317" t="n">
        <v>1020.0</v>
      </c>
      <c r="J317" t="n">
        <v>29.200000762939453</v>
      </c>
      <c r="K317" t="n">
        <v>39.0</v>
      </c>
      <c r="L317" t="n">
        <v>80.0</v>
      </c>
      <c r="M317" t="n">
        <v>1090.550048828125</v>
      </c>
      <c r="N317" t="n">
        <v>1170.550048828125</v>
      </c>
      <c r="O317" t="n">
        <v>1250.550048828125</v>
      </c>
      <c r="P317" t="n">
        <v>1180.0</v>
      </c>
      <c r="Q317" t="n">
        <v>1260.0</v>
      </c>
      <c r="U317" s="13"/>
      <c r="V317" s="18"/>
      <c r="W317" s="18"/>
      <c r="X317" s="19"/>
      <c r="Y317" s="19"/>
      <c r="Z317" s="19"/>
    </row>
    <row r="318" spans="1:26" x14ac:dyDescent="0.2">
      <c r="A318" t="s">
        <v>8</v>
      </c>
      <c r="B318">
        <v>20</v>
      </c>
      <c r="C318" t="s">
        <v>216</v>
      </c>
      <c r="E318" t="n">
        <v>1010.5499877929688</v>
      </c>
      <c r="F318" s="17">
        <v>43565</v>
      </c>
      <c r="G318" s="17">
        <v>43580</v>
      </c>
      <c r="H318">
        <f t="shared" si="5"/>
        <v>15</v>
      </c>
      <c r="I318" t="n">
        <v>1020.0</v>
      </c>
      <c r="J318" t="n">
        <v>32.400001525878906</v>
      </c>
      <c r="K318" t="n">
        <v>36.0</v>
      </c>
      <c r="L318" t="n">
        <v>74.0</v>
      </c>
      <c r="M318" t="n">
        <v>936.5499877929688</v>
      </c>
      <c r="N318" t="n">
        <v>862.5499877929688</v>
      </c>
      <c r="O318" t="n">
        <v>788.5499877929688</v>
      </c>
      <c r="P318" t="n">
        <v>860.0</v>
      </c>
      <c r="Q318" t="n">
        <v>780.0</v>
      </c>
      <c r="U318" s="13"/>
      <c r="V318" s="18"/>
      <c r="W318" s="18"/>
      <c r="X318" s="19"/>
      <c r="Y318" s="19"/>
      <c r="Z318" s="19"/>
    </row>
    <row r="319" spans="1:26" x14ac:dyDescent="0.2">
      <c r="A319" t="s">
        <v>173</v>
      </c>
      <c r="B319">
        <v>20</v>
      </c>
      <c r="C319" t="s">
        <v>215</v>
      </c>
      <c r="E319" t="n">
        <v>494.54998779296875</v>
      </c>
      <c r="F319" s="17">
        <v>43565</v>
      </c>
      <c r="G319" s="17">
        <v>43580</v>
      </c>
      <c r="H319">
        <f t="shared" si="5"/>
        <v>15</v>
      </c>
      <c r="I319" t="n">
        <v>500.0</v>
      </c>
      <c r="J319" t="n">
        <v>16.549999237060547</v>
      </c>
      <c r="K319" t="n">
        <v>45.0</v>
      </c>
      <c r="L319" t="n">
        <v>45.0</v>
      </c>
      <c r="M319" t="n">
        <v>539.5499877929688</v>
      </c>
      <c r="N319" t="n">
        <v>584.5499877929688</v>
      </c>
      <c r="O319" t="n">
        <v>629.5499877929688</v>
      </c>
      <c r="P319" t="n">
        <v>580.0</v>
      </c>
      <c r="Q319" t="n">
        <v>620.0</v>
      </c>
      <c r="U319" s="13"/>
      <c r="V319" s="18"/>
      <c r="W319" s="18"/>
      <c r="X319" s="19"/>
      <c r="Y319" s="19"/>
      <c r="Z319" s="19"/>
    </row>
    <row r="320" spans="1:26" x14ac:dyDescent="0.2">
      <c r="A320" t="s">
        <v>173</v>
      </c>
      <c r="B320">
        <v>20</v>
      </c>
      <c r="C320" t="s">
        <v>216</v>
      </c>
      <c r="E320" t="n">
        <v>494.54998779296875</v>
      </c>
      <c r="F320" s="17">
        <v>43565</v>
      </c>
      <c r="G320" s="17">
        <v>43580</v>
      </c>
      <c r="H320">
        <f t="shared" si="5"/>
        <v>15</v>
      </c>
      <c r="I320" t="n">
        <v>500.0</v>
      </c>
      <c r="J320" t="n">
        <v>19.399999618530273</v>
      </c>
      <c r="K320" t="n">
        <v>44.0</v>
      </c>
      <c r="L320" t="n">
        <v>44.0</v>
      </c>
      <c r="M320" t="n">
        <v>450.54998779296875</v>
      </c>
      <c r="N320" t="n">
        <v>406.54998779296875</v>
      </c>
      <c r="O320" t="n">
        <v>362.54998779296875</v>
      </c>
      <c r="P320" t="n">
        <v>400.0</v>
      </c>
      <c r="Q320" t="n">
        <v>360.0</v>
      </c>
      <c r="U320" s="13"/>
      <c r="V320" s="18"/>
      <c r="W320" s="18"/>
      <c r="X320" s="19"/>
      <c r="Y320" s="19"/>
      <c r="Z320" s="19"/>
    </row>
    <row r="321" spans="1:26" x14ac:dyDescent="0.2">
      <c r="A321" t="s">
        <v>29</v>
      </c>
      <c r="B321">
        <v>20</v>
      </c>
      <c r="C321" t="s">
        <v>215</v>
      </c>
      <c r="E321" t="n">
        <v>1106.699951171875</v>
      </c>
      <c r="F321" s="17">
        <v>43565</v>
      </c>
      <c r="G321" s="17">
        <v>43580</v>
      </c>
      <c r="H321">
        <f t="shared" si="5"/>
        <v>15</v>
      </c>
      <c r="I321" t="n">
        <v>1100.0</v>
      </c>
      <c r="J321" t="n">
        <v>39.099998474121094</v>
      </c>
      <c r="K321" t="n">
        <v>37.0</v>
      </c>
      <c r="L321" t="n">
        <v>83.0</v>
      </c>
      <c r="M321" t="n">
        <v>1189.699951171875</v>
      </c>
      <c r="N321" t="n">
        <v>1272.699951171875</v>
      </c>
      <c r="O321" t="n">
        <v>1355.699951171875</v>
      </c>
      <c r="P321" t="n">
        <v>1280.0</v>
      </c>
      <c r="Q321" t="n">
        <v>1360.0</v>
      </c>
      <c r="U321" s="13"/>
      <c r="V321" s="18"/>
      <c r="W321" s="18"/>
      <c r="X321" s="19"/>
      <c r="Y321" s="19"/>
      <c r="Z321" s="19"/>
    </row>
    <row r="322" spans="1:26" x14ac:dyDescent="0.2">
      <c r="A322" t="s">
        <v>29</v>
      </c>
      <c r="B322">
        <v>20</v>
      </c>
      <c r="C322" t="s">
        <v>216</v>
      </c>
      <c r="E322" t="n">
        <v>1106.699951171875</v>
      </c>
      <c r="F322" s="17">
        <v>43565</v>
      </c>
      <c r="G322" s="17">
        <v>43580</v>
      </c>
      <c r="H322">
        <f t="shared" si="5"/>
        <v>15</v>
      </c>
      <c r="I322" t="n">
        <v>1100.0</v>
      </c>
      <c r="J322" t="n">
        <v>23.950000762939453</v>
      </c>
      <c r="K322" t="n">
        <v>33.0</v>
      </c>
      <c r="L322" t="n">
        <v>74.0</v>
      </c>
      <c r="M322" t="n">
        <v>1032.699951171875</v>
      </c>
      <c r="N322" t="n">
        <v>958.7000122070312</v>
      </c>
      <c r="O322" t="n">
        <v>884.7000122070312</v>
      </c>
      <c r="P322" t="n">
        <v>960.0</v>
      </c>
      <c r="Q322" t="n">
        <v>880.0</v>
      </c>
      <c r="U322" s="13"/>
      <c r="V322" s="18"/>
      <c r="W322" s="18"/>
      <c r="X322" s="19"/>
      <c r="Y322" s="19"/>
      <c r="Z322" s="19"/>
    </row>
    <row r="323" spans="1:26" x14ac:dyDescent="0.2">
      <c r="A323" t="s">
        <v>196</v>
      </c>
      <c r="B323">
        <v>2.5</v>
      </c>
      <c r="C323" t="s">
        <v>215</v>
      </c>
      <c r="E323" t="n">
        <v>93.3499984741211</v>
      </c>
      <c r="F323" s="17">
        <v>43565</v>
      </c>
      <c r="G323" s="17">
        <v>43580</v>
      </c>
      <c r="H323">
        <f t="shared" si="5"/>
        <v>15</v>
      </c>
      <c r="I323" t="n">
        <v>92.5</v>
      </c>
      <c r="J323" t="n">
        <v>4.5</v>
      </c>
      <c r="K323" t="n">
        <v>51.0</v>
      </c>
      <c r="L323" t="n">
        <v>10.0</v>
      </c>
      <c r="M323" t="n">
        <v>103.3499984741211</v>
      </c>
      <c r="N323" t="n">
        <v>113.3499984741211</v>
      </c>
      <c r="O323" t="n">
        <v>123.3499984741211</v>
      </c>
      <c r="P323" t="n">
        <v>112.5</v>
      </c>
      <c r="Q323" t="n">
        <v>122.5</v>
      </c>
      <c r="U323" s="13"/>
      <c r="V323" s="18"/>
      <c r="W323" s="18"/>
      <c r="X323" s="19"/>
      <c r="Y323" s="19"/>
      <c r="Z323" s="19"/>
    </row>
    <row r="324" spans="1:26" x14ac:dyDescent="0.2">
      <c r="A324" t="s">
        <v>196</v>
      </c>
      <c r="B324">
        <v>2.5</v>
      </c>
      <c r="C324" t="s">
        <v>216</v>
      </c>
      <c r="E324" t="n">
        <v>93.3499984741211</v>
      </c>
      <c r="F324" s="17">
        <v>43565</v>
      </c>
      <c r="G324" s="17">
        <v>43580</v>
      </c>
      <c r="H324">
        <f t="shared" si="5"/>
        <v>15</v>
      </c>
      <c r="I324" t="n">
        <v>92.5</v>
      </c>
      <c r="J324" t="n">
        <v>3.0</v>
      </c>
      <c r="K324" t="n">
        <v>48.0</v>
      </c>
      <c r="L324" t="n">
        <v>9.0</v>
      </c>
      <c r="M324" t="n">
        <v>84.3499984741211</v>
      </c>
      <c r="N324" t="n">
        <v>75.3499984741211</v>
      </c>
      <c r="O324" t="n">
        <v>66.3499984741211</v>
      </c>
      <c r="P324" t="n">
        <v>75.0</v>
      </c>
      <c r="Q324" t="n">
        <v>67.5</v>
      </c>
      <c r="U324" s="13"/>
      <c r="V324" s="18"/>
      <c r="W324" s="18"/>
      <c r="X324" s="19"/>
      <c r="Y324" s="19"/>
      <c r="Z324" s="19"/>
    </row>
    <row r="325" spans="1:26" x14ac:dyDescent="0.2">
      <c r="A325" t="s">
        <v>185</v>
      </c>
      <c r="B325">
        <v>10</v>
      </c>
      <c r="C325" t="s">
        <v>215</v>
      </c>
      <c r="E325" t="n">
        <v>544.0999755859375</v>
      </c>
      <c r="F325" s="17">
        <v>43565</v>
      </c>
      <c r="G325" s="17">
        <v>43580</v>
      </c>
      <c r="H325">
        <f t="shared" si="5"/>
        <v>15</v>
      </c>
      <c r="I325" t="n">
        <v>540.0</v>
      </c>
      <c r="J325" t="n">
        <v>16.399999618530273</v>
      </c>
      <c r="K325" t="n">
        <v>30.0</v>
      </c>
      <c r="L325" t="n">
        <v>33.0</v>
      </c>
      <c r="M325" t="n">
        <v>577.0999755859375</v>
      </c>
      <c r="N325" t="n">
        <v>610.0999755859375</v>
      </c>
      <c r="O325" t="n">
        <v>643.0999755859375</v>
      </c>
      <c r="P325" t="n">
        <v>610.0</v>
      </c>
      <c r="Q325" t="n">
        <v>640.0</v>
      </c>
      <c r="U325" s="13"/>
      <c r="V325" s="18"/>
      <c r="W325" s="18"/>
      <c r="X325" s="19"/>
      <c r="Y325" s="19"/>
      <c r="Z325" s="19"/>
    </row>
    <row r="326" spans="1:26" x14ac:dyDescent="0.2">
      <c r="A326" t="s">
        <v>185</v>
      </c>
      <c r="B326">
        <v>10</v>
      </c>
      <c r="C326" t="s">
        <v>216</v>
      </c>
      <c r="E326" t="n">
        <v>544.0999755859375</v>
      </c>
      <c r="F326" s="17">
        <v>43565</v>
      </c>
      <c r="G326" s="17">
        <v>43580</v>
      </c>
      <c r="H326">
        <f t="shared" si="5"/>
        <v>15</v>
      </c>
      <c r="I326" t="n">
        <v>540.0</v>
      </c>
      <c r="J326" t="n">
        <v>10.699999809265137</v>
      </c>
      <c r="K326" t="n">
        <v>31.0</v>
      </c>
      <c r="L326" t="n">
        <v>34.0</v>
      </c>
      <c r="M326" t="n">
        <v>510.1000061035156</v>
      </c>
      <c r="N326" t="n">
        <v>476.1000061035156</v>
      </c>
      <c r="O326" t="n">
        <v>442.1000061035156</v>
      </c>
      <c r="P326" t="n">
        <v>480.0</v>
      </c>
      <c r="Q326" t="n">
        <v>440.0</v>
      </c>
      <c r="U326" s="13"/>
      <c r="V326" s="18"/>
      <c r="W326" s="18"/>
      <c r="X326" s="19"/>
      <c r="Y326" s="19"/>
      <c r="Z326" s="19"/>
    </row>
    <row r="327" spans="1:26" x14ac:dyDescent="0.2">
      <c r="A327" t="s">
        <v>133</v>
      </c>
      <c r="B327">
        <v>2.5</v>
      </c>
      <c r="C327" t="s">
        <v>215</v>
      </c>
      <c r="E327" t="n">
        <v>56.150001525878906</v>
      </c>
      <c r="F327" s="17">
        <v>43565</v>
      </c>
      <c r="G327" s="17">
        <v>43580</v>
      </c>
      <c r="H327">
        <f t="shared" si="5"/>
        <v>15</v>
      </c>
      <c r="I327" t="n">
        <v>55.0</v>
      </c>
      <c r="J327" t="n">
        <v>2.799999952316284</v>
      </c>
      <c r="K327" t="n">
        <v>50.0</v>
      </c>
      <c r="L327" t="n">
        <v>6.0</v>
      </c>
      <c r="M327" t="n">
        <v>62.150001525878906</v>
      </c>
      <c r="N327" t="n">
        <v>68.1500015258789</v>
      </c>
      <c r="O327" t="n">
        <v>74.1500015258789</v>
      </c>
      <c r="P327" t="n">
        <v>67.5</v>
      </c>
      <c r="Q327" t="n">
        <v>75.0</v>
      </c>
      <c r="U327" s="13"/>
      <c r="V327" s="18"/>
      <c r="W327" s="18"/>
      <c r="X327" s="19"/>
      <c r="Y327" s="19"/>
      <c r="Z327" s="19"/>
    </row>
    <row r="328" spans="1:26" x14ac:dyDescent="0.2">
      <c r="A328" t="s">
        <v>133</v>
      </c>
      <c r="B328">
        <v>2.5</v>
      </c>
      <c r="C328" t="s">
        <v>216</v>
      </c>
      <c r="E328" t="n">
        <v>56.150001525878906</v>
      </c>
      <c r="F328" s="17">
        <v>43565</v>
      </c>
      <c r="G328" s="17">
        <v>43580</v>
      </c>
      <c r="H328">
        <f t="shared" si="5"/>
        <v>15</v>
      </c>
      <c r="I328" t="n">
        <v>55.0</v>
      </c>
      <c r="J328" t="n">
        <v>1.2000000476837158</v>
      </c>
      <c r="K328" t="n">
        <v>40.0</v>
      </c>
      <c r="L328" t="n">
        <v>5.0</v>
      </c>
      <c r="M328" t="n">
        <v>51.150001525878906</v>
      </c>
      <c r="N328" t="n">
        <v>46.150001525878906</v>
      </c>
      <c r="O328" t="n">
        <v>41.150001525878906</v>
      </c>
      <c r="P328" t="n">
        <v>45.0</v>
      </c>
      <c r="Q328" t="n">
        <v>40.0</v>
      </c>
      <c r="U328" s="13"/>
      <c r="V328" s="18"/>
      <c r="W328" s="18"/>
      <c r="X328" s="19"/>
      <c r="Y328" s="19"/>
      <c r="Z328" s="19"/>
    </row>
    <row r="329" spans="1:26" x14ac:dyDescent="0.2">
      <c r="A329" t="s">
        <v>104</v>
      </c>
      <c r="B329">
        <v>10</v>
      </c>
      <c r="C329" t="s">
        <v>215</v>
      </c>
      <c r="E329" t="n">
        <v>182.9499969482422</v>
      </c>
      <c r="F329" s="17">
        <v>43565</v>
      </c>
      <c r="G329" s="17">
        <v>43580</v>
      </c>
      <c r="H329">
        <f t="shared" si="5"/>
        <v>15</v>
      </c>
      <c r="I329" t="n">
        <v>180.0</v>
      </c>
      <c r="J329" t="n">
        <v>8.149999618530273</v>
      </c>
      <c r="K329" t="n">
        <v>42.0</v>
      </c>
      <c r="L329" t="n">
        <v>16.0</v>
      </c>
      <c r="M329" t="n">
        <v>198.9499969482422</v>
      </c>
      <c r="N329" t="n">
        <v>214.9499969482422</v>
      </c>
      <c r="O329" t="n">
        <v>230.9499969482422</v>
      </c>
      <c r="P329" t="n">
        <v>210.0</v>
      </c>
      <c r="Q329" t="n">
        <v>230.0</v>
      </c>
      <c r="U329" s="13"/>
      <c r="V329" s="18"/>
      <c r="W329" s="18"/>
      <c r="X329" s="19"/>
      <c r="Y329" s="19"/>
      <c r="Z329" s="19"/>
    </row>
    <row r="330" spans="1:26" x14ac:dyDescent="0.2">
      <c r="A330" t="s">
        <v>104</v>
      </c>
      <c r="B330">
        <v>10</v>
      </c>
      <c r="C330" t="s">
        <v>216</v>
      </c>
      <c r="E330" t="n">
        <v>182.9499969482422</v>
      </c>
      <c r="F330" s="17">
        <v>43565</v>
      </c>
      <c r="G330" s="17">
        <v>43580</v>
      </c>
      <c r="H330">
        <f t="shared" si="5"/>
        <v>15</v>
      </c>
      <c r="I330" t="n">
        <v>180.0</v>
      </c>
      <c r="J330" t="n">
        <v>4.650000095367432</v>
      </c>
      <c r="K330" t="n">
        <v>43.0</v>
      </c>
      <c r="L330" t="n">
        <v>16.0</v>
      </c>
      <c r="M330" t="n">
        <v>166.9499969482422</v>
      </c>
      <c r="N330" t="n">
        <v>150.9499969482422</v>
      </c>
      <c r="O330" t="n">
        <v>134.9499969482422</v>
      </c>
      <c r="P330" t="n">
        <v>150.0</v>
      </c>
      <c r="Q330" t="n">
        <v>130.0</v>
      </c>
      <c r="U330" s="13"/>
      <c r="V330" s="18"/>
      <c r="W330" s="18"/>
      <c r="X330" s="19"/>
      <c r="Y330" s="19"/>
      <c r="Z330" s="19"/>
    </row>
    <row r="331" spans="1:26" x14ac:dyDescent="0.2">
      <c r="A331" t="s">
        <v>172</v>
      </c>
      <c r="B331">
        <v>50</v>
      </c>
      <c r="C331" t="s">
        <v>215</v>
      </c>
      <c r="E331" t="n">
        <v>1196.0</v>
      </c>
      <c r="F331" s="17">
        <v>43565</v>
      </c>
      <c r="G331" s="17">
        <v>43580</v>
      </c>
      <c r="H331">
        <f t="shared" si="5"/>
        <v>15</v>
      </c>
      <c r="I331" t="n">
        <v>1200.0</v>
      </c>
      <c r="J331" t="n">
        <v>43.20000076293945</v>
      </c>
      <c r="K331" t="n">
        <v>44.0</v>
      </c>
      <c r="L331" t="n">
        <v>107.0</v>
      </c>
      <c r="M331" t="n">
        <v>1303.0</v>
      </c>
      <c r="N331" t="n">
        <v>1410.0</v>
      </c>
      <c r="O331" t="n">
        <v>1517.0</v>
      </c>
      <c r="P331" t="n">
        <v>1400.0</v>
      </c>
      <c r="Q331" t="n">
        <v>1500.0</v>
      </c>
      <c r="U331" s="13"/>
      <c r="V331" s="18"/>
      <c r="W331" s="18"/>
      <c r="X331" s="19"/>
      <c r="Y331" s="19"/>
      <c r="Z331" s="19"/>
    </row>
    <row r="332" spans="1:26" x14ac:dyDescent="0.2">
      <c r="A332" t="s">
        <v>172</v>
      </c>
      <c r="B332">
        <v>50</v>
      </c>
      <c r="C332" t="s">
        <v>216</v>
      </c>
      <c r="E332" t="n">
        <v>1196.0</v>
      </c>
      <c r="F332" s="17">
        <v>43565</v>
      </c>
      <c r="G332" s="17">
        <v>43580</v>
      </c>
      <c r="H332">
        <f t="shared" si="5"/>
        <v>15</v>
      </c>
      <c r="I332" t="n">
        <v>1200.0</v>
      </c>
      <c r="J332" t="n">
        <v>39.0</v>
      </c>
      <c r="K332" t="n">
        <v>41.0</v>
      </c>
      <c r="L332" t="n">
        <v>99.0</v>
      </c>
      <c r="M332" t="n">
        <v>1097.0</v>
      </c>
      <c r="N332" t="n">
        <v>998.0</v>
      </c>
      <c r="O332" t="n">
        <v>899.0</v>
      </c>
      <c r="P332" t="n">
        <v>1000.0</v>
      </c>
      <c r="Q332" t="n">
        <v>900.0</v>
      </c>
      <c r="U332" s="13"/>
      <c r="V332" s="18"/>
      <c r="W332" s="18"/>
      <c r="X332" s="19"/>
      <c r="Y332" s="19"/>
      <c r="Z332" s="19"/>
    </row>
    <row r="333" spans="1:26" x14ac:dyDescent="0.2">
      <c r="A333" t="s">
        <v>43</v>
      </c>
      <c r="B333">
        <v>20</v>
      </c>
      <c r="C333" t="s">
        <v>215</v>
      </c>
      <c r="E333" t="n">
        <v>899.4500122070312</v>
      </c>
      <c r="F333" s="17">
        <v>43565</v>
      </c>
      <c r="G333" s="17">
        <v>43580</v>
      </c>
      <c r="H333">
        <f t="shared" si="5"/>
        <v>15</v>
      </c>
      <c r="I333" t="n">
        <v>900.0</v>
      </c>
      <c r="J333" t="n">
        <v>24.0</v>
      </c>
      <c r="K333" t="n">
        <v>31.0</v>
      </c>
      <c r="L333" t="n">
        <v>57.0</v>
      </c>
      <c r="M333" t="n">
        <v>956.4500122070312</v>
      </c>
      <c r="N333" t="n">
        <v>1013.4500122070312</v>
      </c>
      <c r="O333" t="n">
        <v>1070.449951171875</v>
      </c>
      <c r="P333" t="n">
        <v>1020.0</v>
      </c>
      <c r="Q333" t="n">
        <v>1080.0</v>
      </c>
      <c r="U333" s="13"/>
      <c r="V333" s="18"/>
      <c r="W333" s="18"/>
      <c r="X333" s="19"/>
      <c r="Y333" s="19"/>
      <c r="Z333" s="19"/>
    </row>
    <row r="334" spans="1:26" x14ac:dyDescent="0.2">
      <c r="A334" t="s">
        <v>43</v>
      </c>
      <c r="B334">
        <v>20</v>
      </c>
      <c r="C334" t="s">
        <v>216</v>
      </c>
      <c r="E334" t="n">
        <v>899.4500122070312</v>
      </c>
      <c r="F334" s="17">
        <v>43565</v>
      </c>
      <c r="G334" s="17">
        <v>43580</v>
      </c>
      <c r="H334">
        <f t="shared" si="5"/>
        <v>15</v>
      </c>
      <c r="I334" t="n">
        <v>900.0</v>
      </c>
      <c r="J334" t="n">
        <v>20.100000381469727</v>
      </c>
      <c r="K334" t="n">
        <v>30.0</v>
      </c>
      <c r="L334" t="n">
        <v>55.0</v>
      </c>
      <c r="M334" t="n">
        <v>844.4500122070312</v>
      </c>
      <c r="N334" t="n">
        <v>789.4500122070312</v>
      </c>
      <c r="O334" t="n">
        <v>734.4500122070312</v>
      </c>
      <c r="P334" t="n">
        <v>780.0</v>
      </c>
      <c r="Q334" t="n">
        <v>740.0</v>
      </c>
      <c r="U334" s="13"/>
      <c r="V334" s="18"/>
      <c r="W334" s="18"/>
      <c r="X334" s="19"/>
      <c r="Y334" s="19"/>
      <c r="Z334" s="19"/>
    </row>
    <row r="335" spans="1:26" x14ac:dyDescent="0.2">
      <c r="A335" t="s">
        <v>165</v>
      </c>
      <c r="B335">
        <v>1</v>
      </c>
      <c r="C335" t="s">
        <v>215</v>
      </c>
      <c r="E335" t="n">
        <v>57.900001525878906</v>
      </c>
      <c r="F335" s="17">
        <v>43565</v>
      </c>
      <c r="G335" s="17">
        <v>43580</v>
      </c>
      <c r="H335">
        <f t="shared" si="5"/>
        <v>15</v>
      </c>
      <c r="I335" t="n">
        <v>58.0</v>
      </c>
      <c r="J335" t="n">
        <v>2.25</v>
      </c>
      <c r="K335" t="n">
        <v>47.0</v>
      </c>
      <c r="L335" t="n">
        <v>6.0</v>
      </c>
      <c r="M335" t="n">
        <v>63.900001525878906</v>
      </c>
      <c r="N335" t="n">
        <v>69.9000015258789</v>
      </c>
      <c r="O335" t="n">
        <v>75.9000015258789</v>
      </c>
      <c r="P335" t="n">
        <v>70.0</v>
      </c>
      <c r="Q335" t="n">
        <v>76.0</v>
      </c>
      <c r="U335" s="13"/>
      <c r="V335" s="18"/>
      <c r="W335" s="18"/>
      <c r="X335" s="19"/>
      <c r="Y335" s="19"/>
      <c r="Z335" s="19"/>
    </row>
    <row r="336" spans="1:26" x14ac:dyDescent="0.2">
      <c r="A336" t="s">
        <v>165</v>
      </c>
      <c r="B336">
        <v>1</v>
      </c>
      <c r="C336" t="s">
        <v>216</v>
      </c>
      <c r="E336" t="n">
        <v>57.900001525878906</v>
      </c>
      <c r="F336" s="17">
        <v>43565</v>
      </c>
      <c r="G336" s="17">
        <v>43580</v>
      </c>
      <c r="H336">
        <f t="shared" si="5"/>
        <v>15</v>
      </c>
      <c r="I336" t="n">
        <v>58.0</v>
      </c>
      <c r="J336" t="n">
        <v>1.899999976158142</v>
      </c>
      <c r="K336" t="n">
        <v>42.0</v>
      </c>
      <c r="L336" t="n">
        <v>5.0</v>
      </c>
      <c r="M336" t="n">
        <v>52.900001525878906</v>
      </c>
      <c r="N336" t="n">
        <v>47.900001525878906</v>
      </c>
      <c r="O336" t="n">
        <v>42.900001525878906</v>
      </c>
      <c r="P336" t="n">
        <v>48.0</v>
      </c>
      <c r="Q336" t="n">
        <v>43.0</v>
      </c>
      <c r="U336" s="13"/>
      <c r="V336" s="18"/>
      <c r="W336" s="18"/>
      <c r="X336" s="19"/>
      <c r="Y336" s="19"/>
      <c r="Z336" s="19"/>
    </row>
    <row r="337" spans="1:26" x14ac:dyDescent="0.2">
      <c r="A337" t="s">
        <v>109</v>
      </c>
      <c r="B337">
        <v>20</v>
      </c>
      <c r="C337" t="s">
        <v>215</v>
      </c>
      <c r="E337" t="n">
        <v>582.2999877929688</v>
      </c>
      <c r="F337" s="17">
        <v>43565</v>
      </c>
      <c r="G337" s="17">
        <v>43580</v>
      </c>
      <c r="H337">
        <f t="shared" ref="H337:H368" si="6">G337-F337</f>
        <v>15</v>
      </c>
      <c r="I337" t="n">
        <v>580.0</v>
      </c>
      <c r="J337" t="n">
        <v>25.299999237060547</v>
      </c>
      <c r="K337" t="n">
        <v>49.0</v>
      </c>
      <c r="L337" t="n">
        <v>58.0</v>
      </c>
      <c r="M337" t="n">
        <v>640.2999877929688</v>
      </c>
      <c r="N337" t="n">
        <v>698.2999877929688</v>
      </c>
      <c r="O337" t="n">
        <v>756.2999877929688</v>
      </c>
      <c r="P337" t="n">
        <v>700.0</v>
      </c>
      <c r="Q337" t="n">
        <v>760.0</v>
      </c>
      <c r="U337" s="13"/>
      <c r="V337" s="18"/>
      <c r="W337" s="18"/>
      <c r="X337" s="19"/>
      <c r="Y337" s="19"/>
      <c r="Z337" s="19"/>
    </row>
    <row r="338" spans="1:26" x14ac:dyDescent="0.2">
      <c r="A338" t="s">
        <v>109</v>
      </c>
      <c r="B338">
        <v>20</v>
      </c>
      <c r="C338" t="s">
        <v>216</v>
      </c>
      <c r="E338" t="n">
        <v>582.2999877929688</v>
      </c>
      <c r="F338" s="17">
        <v>43565</v>
      </c>
      <c r="G338" s="17">
        <v>43580</v>
      </c>
      <c r="H338">
        <f t="shared" si="6"/>
        <v>15</v>
      </c>
      <c r="I338" t="n">
        <v>580.0</v>
      </c>
      <c r="J338" t="n">
        <v>18.549999237060547</v>
      </c>
      <c r="K338" t="n">
        <v>44.0</v>
      </c>
      <c r="L338" t="n">
        <v>52.0</v>
      </c>
      <c r="M338" t="n">
        <v>530.2999877929688</v>
      </c>
      <c r="N338" t="n">
        <v>478.29998779296875</v>
      </c>
      <c r="O338" t="n">
        <v>426.29998779296875</v>
      </c>
      <c r="P338" t="n">
        <v>480.0</v>
      </c>
      <c r="Q338" t="n">
        <v>420.0</v>
      </c>
      <c r="U338" s="13"/>
      <c r="V338" s="18"/>
      <c r="W338" s="18"/>
      <c r="X338" s="19"/>
      <c r="Y338" s="19"/>
      <c r="Z338" s="19"/>
    </row>
    <row r="339" spans="1:26" x14ac:dyDescent="0.2">
      <c r="A339" t="s">
        <v>20</v>
      </c>
      <c r="B339">
        <v>100</v>
      </c>
      <c r="C339" t="s">
        <v>215</v>
      </c>
      <c r="E339" t="n">
        <v>7423.0</v>
      </c>
      <c r="F339" s="17">
        <v>43565</v>
      </c>
      <c r="G339" s="17">
        <v>43580</v>
      </c>
      <c r="H339">
        <f t="shared" si="6"/>
        <v>15</v>
      </c>
      <c r="I339" t="n">
        <v>7400.0</v>
      </c>
      <c r="J339" t="n">
        <v>190.0</v>
      </c>
      <c r="K339" t="n">
        <v>27.0</v>
      </c>
      <c r="L339" t="n">
        <v>406.0</v>
      </c>
      <c r="M339" t="n">
        <v>7829.0</v>
      </c>
      <c r="N339" t="n">
        <v>8235.0</v>
      </c>
      <c r="O339" t="n">
        <v>8641.0</v>
      </c>
      <c r="P339" t="n">
        <v>8200.0</v>
      </c>
      <c r="Q339" t="n">
        <v>8600.0</v>
      </c>
      <c r="U339" s="13"/>
      <c r="V339" s="18"/>
      <c r="W339" s="18"/>
      <c r="X339" s="19"/>
      <c r="Y339" s="19"/>
      <c r="Z339" s="19"/>
    </row>
    <row r="340" spans="1:26" x14ac:dyDescent="0.2">
      <c r="A340" t="s">
        <v>20</v>
      </c>
      <c r="B340">
        <v>100</v>
      </c>
      <c r="C340" t="s">
        <v>216</v>
      </c>
      <c r="E340" t="n">
        <v>7423.0</v>
      </c>
      <c r="F340" s="17">
        <v>43565</v>
      </c>
      <c r="G340" s="17">
        <v>43580</v>
      </c>
      <c r="H340">
        <f t="shared" si="6"/>
        <v>15</v>
      </c>
      <c r="I340" t="n">
        <v>7400.0</v>
      </c>
      <c r="J340" t="n">
        <v>133.5</v>
      </c>
      <c r="K340" t="n">
        <v>27.0</v>
      </c>
      <c r="L340" t="n">
        <v>406.0</v>
      </c>
      <c r="M340" t="n">
        <v>7017.0</v>
      </c>
      <c r="N340" t="n">
        <v>6611.0</v>
      </c>
      <c r="O340" t="n">
        <v>6205.0</v>
      </c>
      <c r="P340" t="n">
        <v>6600.0</v>
      </c>
      <c r="Q340" t="n">
        <v>6200.0</v>
      </c>
      <c r="U340" s="13"/>
      <c r="V340" s="18"/>
      <c r="W340" s="18"/>
      <c r="X340" s="19"/>
      <c r="Y340" s="19"/>
      <c r="Z340" s="19"/>
    </row>
    <row r="341" spans="1:26" x14ac:dyDescent="0.2">
      <c r="A341" t="s">
        <v>195</v>
      </c>
      <c r="B341">
        <v>100</v>
      </c>
      <c r="C341" t="s">
        <v>215</v>
      </c>
      <c r="E341" t="n">
        <v>4135.0</v>
      </c>
      <c r="F341" s="17">
        <v>43565</v>
      </c>
      <c r="G341" s="17">
        <v>43580</v>
      </c>
      <c r="H341">
        <f t="shared" si="6"/>
        <v>15</v>
      </c>
      <c r="I341" t="n">
        <v>4100.0</v>
      </c>
      <c r="J341" t="n">
        <v>128.25</v>
      </c>
      <c r="K341" t="n">
        <v>30.0</v>
      </c>
      <c r="L341" t="n">
        <v>251.0</v>
      </c>
      <c r="M341" t="n">
        <v>4386.0</v>
      </c>
      <c r="N341" t="n">
        <v>4637.0</v>
      </c>
      <c r="O341" t="n">
        <v>4888.0</v>
      </c>
      <c r="P341" t="n">
        <v>4600.0</v>
      </c>
      <c r="Q341" t="n">
        <v>4900.0</v>
      </c>
      <c r="U341" s="13"/>
      <c r="V341" s="18"/>
      <c r="W341" s="18"/>
      <c r="X341" s="19"/>
      <c r="Y341" s="19"/>
      <c r="Z341" s="19"/>
    </row>
    <row r="342" spans="1:26" x14ac:dyDescent="0.2">
      <c r="A342" t="s">
        <v>195</v>
      </c>
      <c r="B342">
        <v>100</v>
      </c>
      <c r="C342" t="s">
        <v>216</v>
      </c>
      <c r="E342" t="n">
        <v>4135.0</v>
      </c>
      <c r="F342" s="17">
        <v>43565</v>
      </c>
      <c r="G342" s="17">
        <v>43580</v>
      </c>
      <c r="H342">
        <f t="shared" si="6"/>
        <v>15</v>
      </c>
      <c r="I342" t="n">
        <v>4100.0</v>
      </c>
      <c r="J342" t="n">
        <v>77.0</v>
      </c>
      <c r="K342" t="n">
        <v>30.0</v>
      </c>
      <c r="L342" t="n">
        <v>251.0</v>
      </c>
      <c r="M342" t="n">
        <v>3884.0</v>
      </c>
      <c r="N342" t="n">
        <v>3633.0</v>
      </c>
      <c r="O342" t="n">
        <v>3382.0</v>
      </c>
      <c r="P342" t="n">
        <v>3600.0</v>
      </c>
      <c r="Q342" t="n">
        <v>3400.0</v>
      </c>
      <c r="U342" s="13"/>
      <c r="V342" s="18"/>
      <c r="W342" s="18"/>
      <c r="X342" s="19"/>
      <c r="Y342" s="19"/>
      <c r="Z342" s="19"/>
    </row>
    <row r="343" spans="1:26" x14ac:dyDescent="0.2">
      <c r="A343" t="s">
        <v>192</v>
      </c>
      <c r="B343">
        <v>20</v>
      </c>
      <c r="C343" t="s">
        <v>215</v>
      </c>
      <c r="E343" t="n">
        <v>482.0</v>
      </c>
      <c r="F343" s="17">
        <v>43565</v>
      </c>
      <c r="G343" s="17">
        <v>43580</v>
      </c>
      <c r="H343">
        <f t="shared" si="6"/>
        <v>15</v>
      </c>
      <c r="I343" t="n">
        <v>480.0</v>
      </c>
      <c r="J343" t="n">
        <v>15.75</v>
      </c>
      <c r="K343" t="n">
        <v>35.0</v>
      </c>
      <c r="L343" t="n">
        <v>34.0</v>
      </c>
      <c r="M343" t="n">
        <v>516.0</v>
      </c>
      <c r="N343" t="n">
        <v>550.0</v>
      </c>
      <c r="O343" t="n">
        <v>584.0</v>
      </c>
      <c r="P343" t="n">
        <v>560.0</v>
      </c>
      <c r="Q343" t="n">
        <v>580.0</v>
      </c>
      <c r="U343" s="13"/>
      <c r="V343" s="18"/>
      <c r="W343" s="18"/>
      <c r="X343" s="19"/>
      <c r="Y343" s="19"/>
      <c r="Z343" s="19"/>
    </row>
    <row r="344" spans="1:26" x14ac:dyDescent="0.2">
      <c r="A344" t="s">
        <v>192</v>
      </c>
      <c r="B344">
        <v>20</v>
      </c>
      <c r="C344" t="s">
        <v>216</v>
      </c>
      <c r="E344" t="n">
        <v>482.0</v>
      </c>
      <c r="F344" s="17">
        <v>43565</v>
      </c>
      <c r="G344" s="17">
        <v>43580</v>
      </c>
      <c r="H344">
        <f t="shared" si="6"/>
        <v>15</v>
      </c>
      <c r="I344" t="n">
        <v>480.0</v>
      </c>
      <c r="J344" t="n">
        <v>11.399999618530273</v>
      </c>
      <c r="K344" t="n">
        <v>34.0</v>
      </c>
      <c r="L344" t="n">
        <v>33.0</v>
      </c>
      <c r="M344" t="n">
        <v>449.0</v>
      </c>
      <c r="N344" t="n">
        <v>416.0</v>
      </c>
      <c r="O344" t="n">
        <v>383.0</v>
      </c>
      <c r="P344" t="n">
        <v>420.0</v>
      </c>
      <c r="Q344" t="n">
        <v>380.0</v>
      </c>
      <c r="U344" s="13"/>
      <c r="V344" s="18"/>
      <c r="W344" s="18"/>
      <c r="X344" s="19"/>
      <c r="Y344" s="19"/>
      <c r="Z344" s="19"/>
    </row>
    <row r="345" spans="1:26" x14ac:dyDescent="0.2">
      <c r="A345" t="s">
        <v>95</v>
      </c>
      <c r="B345">
        <v>20</v>
      </c>
      <c r="C345" t="s">
        <v>215</v>
      </c>
      <c r="E345" t="n">
        <v>1393.6500244140625</v>
      </c>
      <c r="F345" s="17">
        <v>43565</v>
      </c>
      <c r="G345" s="17">
        <v>43580</v>
      </c>
      <c r="H345">
        <f t="shared" si="6"/>
        <v>15</v>
      </c>
      <c r="I345" t="n">
        <v>1400.0</v>
      </c>
      <c r="J345" t="n">
        <v>41.0</v>
      </c>
      <c r="K345" t="n">
        <v>37.0</v>
      </c>
      <c r="L345" t="n">
        <v>104.0</v>
      </c>
      <c r="M345" t="n">
        <v>1497.6500244140625</v>
      </c>
      <c r="N345" t="n">
        <v>1601.6500244140625</v>
      </c>
      <c r="O345" t="n">
        <v>1705.6500244140625</v>
      </c>
      <c r="P345" t="n">
        <v>1600.0</v>
      </c>
      <c r="Q345" t="n">
        <v>1700.0</v>
      </c>
      <c r="U345" s="13"/>
      <c r="V345" s="18"/>
      <c r="W345" s="18"/>
      <c r="X345" s="19"/>
      <c r="Y345" s="19"/>
      <c r="Z345" s="19"/>
    </row>
    <row r="346" spans="1:26" x14ac:dyDescent="0.2">
      <c r="A346" t="s">
        <v>95</v>
      </c>
      <c r="B346">
        <v>20</v>
      </c>
      <c r="C346" t="s">
        <v>216</v>
      </c>
      <c r="E346" t="n">
        <v>1393.6500244140625</v>
      </c>
      <c r="F346" s="17">
        <v>43565</v>
      </c>
      <c r="G346" s="17">
        <v>43580</v>
      </c>
      <c r="H346">
        <f t="shared" si="6"/>
        <v>15</v>
      </c>
      <c r="I346" t="n">
        <v>1400.0</v>
      </c>
      <c r="J346" t="n">
        <v>38.0</v>
      </c>
      <c r="K346" t="n">
        <v>33.0</v>
      </c>
      <c r="L346" t="n">
        <v>93.0</v>
      </c>
      <c r="M346" t="n">
        <v>1300.6500244140625</v>
      </c>
      <c r="N346" t="n">
        <v>1207.6500244140625</v>
      </c>
      <c r="O346" t="n">
        <v>1114.6500244140625</v>
      </c>
      <c r="P346" t="n">
        <v>1200.0</v>
      </c>
      <c r="Q346" t="n">
        <v>1120.0</v>
      </c>
      <c r="U346" s="13"/>
      <c r="V346" s="18"/>
      <c r="W346" s="18"/>
      <c r="X346" s="19"/>
      <c r="Y346" s="19"/>
      <c r="Z346" s="19"/>
    </row>
    <row r="347" spans="1:26" x14ac:dyDescent="0.2">
      <c r="A347" t="s">
        <v>116</v>
      </c>
      <c r="B347">
        <v>10</v>
      </c>
      <c r="C347" t="s">
        <v>215</v>
      </c>
      <c r="E347" t="n">
        <v>528.7000122070312</v>
      </c>
      <c r="F347" s="17">
        <v>43565</v>
      </c>
      <c r="G347" s="17">
        <v>43580</v>
      </c>
      <c r="H347">
        <f t="shared" si="6"/>
        <v>15</v>
      </c>
      <c r="I347" t="n">
        <v>530.0</v>
      </c>
      <c r="J347" t="n">
        <v>15.300000190734863</v>
      </c>
      <c r="K347" t="n">
        <v>35.0</v>
      </c>
      <c r="L347" t="n">
        <v>37.0</v>
      </c>
      <c r="M347" t="n">
        <v>565.7000122070312</v>
      </c>
      <c r="N347" t="n">
        <v>602.7000122070312</v>
      </c>
      <c r="O347" t="n">
        <v>639.7000122070312</v>
      </c>
      <c r="P347" t="n">
        <v>600.0</v>
      </c>
      <c r="Q347" t="n">
        <v>640.0</v>
      </c>
      <c r="U347" s="13"/>
      <c r="V347" s="18"/>
      <c r="W347" s="18"/>
      <c r="X347" s="19"/>
      <c r="Y347" s="19"/>
      <c r="Z347" s="19"/>
    </row>
    <row r="348" spans="1:26" x14ac:dyDescent="0.2">
      <c r="A348" t="s">
        <v>116</v>
      </c>
      <c r="B348">
        <v>10</v>
      </c>
      <c r="C348" t="s">
        <v>216</v>
      </c>
      <c r="E348" t="n">
        <v>528.7000122070312</v>
      </c>
      <c r="F348" s="17">
        <v>43565</v>
      </c>
      <c r="G348" s="17">
        <v>43580</v>
      </c>
      <c r="H348">
        <f t="shared" si="6"/>
        <v>15</v>
      </c>
      <c r="I348" t="n">
        <v>530.0</v>
      </c>
      <c r="J348" t="n">
        <v>12.75</v>
      </c>
      <c r="K348" t="n">
        <v>31.0</v>
      </c>
      <c r="L348" t="n">
        <v>33.0</v>
      </c>
      <c r="M348" t="n">
        <v>495.70001220703125</v>
      </c>
      <c r="N348" t="n">
        <v>462.70001220703125</v>
      </c>
      <c r="O348" t="n">
        <v>429.70001220703125</v>
      </c>
      <c r="P348" t="n">
        <v>460.0</v>
      </c>
      <c r="Q348" t="n">
        <v>430.0</v>
      </c>
      <c r="U348" s="13"/>
      <c r="V348" s="18"/>
      <c r="W348" s="18"/>
      <c r="X348" s="19"/>
      <c r="Y348" s="19"/>
      <c r="Z348" s="19"/>
    </row>
    <row r="349" spans="1:26" x14ac:dyDescent="0.2">
      <c r="A349" t="s">
        <v>201</v>
      </c>
      <c r="B349">
        <v>5</v>
      </c>
      <c r="C349" t="s">
        <v>215</v>
      </c>
      <c r="E349" t="n">
        <v>281.25</v>
      </c>
      <c r="F349" s="17">
        <v>43565</v>
      </c>
      <c r="G349" s="17">
        <v>43580</v>
      </c>
      <c r="H349">
        <f t="shared" si="6"/>
        <v>15</v>
      </c>
      <c r="I349" t="n">
        <v>280.0</v>
      </c>
      <c r="J349" t="n">
        <v>8.899999618530273</v>
      </c>
      <c r="K349" t="n">
        <v>32.0</v>
      </c>
      <c r="L349" t="n">
        <v>18.0</v>
      </c>
      <c r="M349" t="n">
        <v>299.25</v>
      </c>
      <c r="N349" t="n">
        <v>317.25</v>
      </c>
      <c r="O349" t="n">
        <v>335.25</v>
      </c>
      <c r="P349" t="n">
        <v>315.0</v>
      </c>
      <c r="Q349" t="n">
        <v>335.0</v>
      </c>
      <c r="U349" s="13"/>
      <c r="V349" s="18"/>
      <c r="W349" s="18"/>
      <c r="X349" s="19"/>
      <c r="Y349" s="19"/>
      <c r="Z349" s="19"/>
    </row>
    <row r="350" spans="1:26" x14ac:dyDescent="0.2">
      <c r="A350" t="s">
        <v>201</v>
      </c>
      <c r="B350">
        <v>5</v>
      </c>
      <c r="C350" t="s">
        <v>216</v>
      </c>
      <c r="E350" t="n">
        <v>281.25</v>
      </c>
      <c r="F350" s="17">
        <v>43565</v>
      </c>
      <c r="G350" s="17">
        <v>43580</v>
      </c>
      <c r="H350">
        <f t="shared" si="6"/>
        <v>15</v>
      </c>
      <c r="I350" t="n">
        <v>280.0</v>
      </c>
      <c r="J350" t="n">
        <v>7.800000190734863</v>
      </c>
      <c r="K350" t="n">
        <v>39.0</v>
      </c>
      <c r="L350" t="n">
        <v>22.0</v>
      </c>
      <c r="M350" t="n">
        <v>259.25</v>
      </c>
      <c r="N350" t="n">
        <v>237.25</v>
      </c>
      <c r="O350" t="n">
        <v>215.25</v>
      </c>
      <c r="P350" t="n">
        <v>235.0</v>
      </c>
      <c r="Q350" t="n">
        <v>215.0</v>
      </c>
      <c r="U350" s="13"/>
      <c r="V350" s="18"/>
      <c r="W350" s="18"/>
      <c r="X350" s="19"/>
      <c r="Y350" s="19"/>
      <c r="Z350" s="19"/>
    </row>
    <row r="351" spans="1:26" x14ac:dyDescent="0.2">
      <c r="A351" t="s">
        <v>13</v>
      </c>
      <c r="B351">
        <v>5</v>
      </c>
      <c r="C351" t="s">
        <v>215</v>
      </c>
      <c r="E351" t="n">
        <v>215.60000610351562</v>
      </c>
      <c r="F351" s="17">
        <v>43565</v>
      </c>
      <c r="G351" s="17">
        <v>43580</v>
      </c>
      <c r="H351">
        <f t="shared" si="6"/>
        <v>15</v>
      </c>
      <c r="I351" t="n">
        <v>215.0</v>
      </c>
      <c r="J351" t="n">
        <v>7.449999809265137</v>
      </c>
      <c r="K351" t="n">
        <v>38.0</v>
      </c>
      <c r="L351" t="n">
        <v>17.0</v>
      </c>
      <c r="M351" t="n">
        <v>232.60000610351562</v>
      </c>
      <c r="N351" t="n">
        <v>249.60000610351562</v>
      </c>
      <c r="O351" t="n">
        <v>266.6000061035156</v>
      </c>
      <c r="P351" t="n">
        <v>250.0</v>
      </c>
      <c r="Q351" t="n">
        <v>265.0</v>
      </c>
      <c r="U351" s="13"/>
      <c r="V351" s="18"/>
      <c r="W351" s="18"/>
      <c r="X351" s="19"/>
      <c r="Y351" s="19"/>
      <c r="Z351" s="19"/>
    </row>
    <row r="352" spans="1:26" x14ac:dyDescent="0.2">
      <c r="A352" t="s">
        <v>13</v>
      </c>
      <c r="B352">
        <v>5</v>
      </c>
      <c r="C352" t="s">
        <v>216</v>
      </c>
      <c r="E352" t="n">
        <v>215.60000610351562</v>
      </c>
      <c r="F352" s="17">
        <v>43565</v>
      </c>
      <c r="G352" s="17">
        <v>43580</v>
      </c>
      <c r="H352">
        <f t="shared" si="6"/>
        <v>15</v>
      </c>
      <c r="I352" t="n">
        <v>215.0</v>
      </c>
      <c r="J352" t="n">
        <v>4.949999809265137</v>
      </c>
      <c r="K352" t="n">
        <v>33.0</v>
      </c>
      <c r="L352" t="n">
        <v>14.0</v>
      </c>
      <c r="M352" t="n">
        <v>201.60000610351562</v>
      </c>
      <c r="N352" t="n">
        <v>187.60000610351562</v>
      </c>
      <c r="O352" t="n">
        <v>173.60000610351562</v>
      </c>
      <c r="P352" t="n">
        <v>190.0</v>
      </c>
      <c r="Q352" t="n">
        <v>175.0</v>
      </c>
      <c r="U352" s="13"/>
      <c r="V352" s="18"/>
      <c r="W352" s="18"/>
      <c r="X352" s="19"/>
      <c r="Y352" s="19"/>
      <c r="Z352" s="19"/>
    </row>
    <row r="353" spans="1:26" x14ac:dyDescent="0.2">
      <c r="A353" t="s">
        <v>93</v>
      </c>
      <c r="B353">
        <v>5</v>
      </c>
      <c r="C353" t="s">
        <v>215</v>
      </c>
      <c r="E353" t="n">
        <v>107.5999984741211</v>
      </c>
      <c r="F353" s="17">
        <v>43565</v>
      </c>
      <c r="G353" s="17">
        <v>43580</v>
      </c>
      <c r="H353">
        <f t="shared" si="6"/>
        <v>15</v>
      </c>
      <c r="I353" t="n">
        <v>110.0</v>
      </c>
      <c r="J353" t="n">
        <v>3.200000047683716</v>
      </c>
      <c r="K353" t="n">
        <v>47.0</v>
      </c>
      <c r="L353" t="n">
        <v>10.0</v>
      </c>
      <c r="M353" t="n">
        <v>117.5999984741211</v>
      </c>
      <c r="N353" t="n">
        <v>127.5999984741211</v>
      </c>
      <c r="O353" t="n">
        <v>137.60000610351562</v>
      </c>
      <c r="P353" t="n">
        <v>130.0</v>
      </c>
      <c r="Q353" t="n">
        <v>140.0</v>
      </c>
      <c r="U353" s="13"/>
      <c r="V353" s="18"/>
      <c r="W353" s="18"/>
      <c r="X353" s="19"/>
      <c r="Y353" s="19"/>
      <c r="Z353" s="19"/>
    </row>
    <row r="354" spans="1:26" x14ac:dyDescent="0.2">
      <c r="A354" t="s">
        <v>93</v>
      </c>
      <c r="B354">
        <v>5</v>
      </c>
      <c r="C354" t="s">
        <v>216</v>
      </c>
      <c r="E354" t="n">
        <v>107.5999984741211</v>
      </c>
      <c r="F354" s="17">
        <v>43565</v>
      </c>
      <c r="G354" s="17">
        <v>43580</v>
      </c>
      <c r="H354">
        <f t="shared" si="6"/>
        <v>15</v>
      </c>
      <c r="I354" t="n">
        <v>110.0</v>
      </c>
      <c r="J354" t="n">
        <v>5.0</v>
      </c>
      <c r="K354" t="n">
        <v>45.0</v>
      </c>
      <c r="L354" t="n">
        <v>10.0</v>
      </c>
      <c r="M354" t="n">
        <v>97.5999984741211</v>
      </c>
      <c r="N354" t="n">
        <v>87.5999984741211</v>
      </c>
      <c r="O354" t="n">
        <v>77.5999984741211</v>
      </c>
      <c r="P354" t="n">
        <v>90.0</v>
      </c>
      <c r="Q354" t="n">
        <v>80.0</v>
      </c>
      <c r="U354" s="13"/>
      <c r="V354" s="18"/>
      <c r="W354" s="18"/>
      <c r="X354" s="19"/>
      <c r="Y354" s="19"/>
      <c r="Z354" s="19"/>
    </row>
    <row r="355" spans="1:26" x14ac:dyDescent="0.2">
      <c r="A355" t="s">
        <v>80</v>
      </c>
      <c r="B355">
        <v>5</v>
      </c>
      <c r="C355" t="s">
        <v>215</v>
      </c>
      <c r="E355" t="n">
        <v>211.60000610351562</v>
      </c>
      <c r="F355" s="17">
        <v>43565</v>
      </c>
      <c r="G355" s="17">
        <v>43580</v>
      </c>
      <c r="H355">
        <f t="shared" si="6"/>
        <v>15</v>
      </c>
      <c r="I355" t="n">
        <v>210.0</v>
      </c>
      <c r="J355" t="n">
        <v>7.099999904632568</v>
      </c>
      <c r="K355" t="n">
        <v>33.0</v>
      </c>
      <c r="L355" t="n">
        <v>14.0</v>
      </c>
      <c r="M355" t="n">
        <v>225.60000610351562</v>
      </c>
      <c r="N355" t="n">
        <v>239.60000610351562</v>
      </c>
      <c r="O355" t="n">
        <v>253.60000610351562</v>
      </c>
      <c r="P355" t="n">
        <v>240.0</v>
      </c>
      <c r="Q355" t="n">
        <v>255.0</v>
      </c>
      <c r="U355" s="13"/>
      <c r="V355" s="18"/>
      <c r="W355" s="18"/>
      <c r="X355" s="19"/>
      <c r="Y355" s="19"/>
      <c r="Z355" s="19"/>
    </row>
    <row r="356" spans="1:26" x14ac:dyDescent="0.2">
      <c r="A356" t="s">
        <v>80</v>
      </c>
      <c r="B356">
        <v>5</v>
      </c>
      <c r="C356" t="s">
        <v>216</v>
      </c>
      <c r="E356" t="n">
        <v>211.60000610351562</v>
      </c>
      <c r="F356" s="17">
        <v>43565</v>
      </c>
      <c r="G356" s="17">
        <v>43580</v>
      </c>
      <c r="H356">
        <f t="shared" si="6"/>
        <v>15</v>
      </c>
      <c r="I356" t="n">
        <v>210.0</v>
      </c>
      <c r="J356" t="n">
        <v>4.400000095367432</v>
      </c>
      <c r="K356" t="n">
        <v>33.0</v>
      </c>
      <c r="L356" t="n">
        <v>14.0</v>
      </c>
      <c r="M356" t="n">
        <v>197.60000610351562</v>
      </c>
      <c r="N356" t="n">
        <v>183.60000610351562</v>
      </c>
      <c r="O356" t="n">
        <v>169.60000610351562</v>
      </c>
      <c r="P356" t="n">
        <v>185.0</v>
      </c>
      <c r="Q356" t="n">
        <v>170.0</v>
      </c>
      <c r="U356" s="13"/>
      <c r="V356" s="18"/>
      <c r="W356" s="18"/>
      <c r="X356" s="19"/>
      <c r="Y356" s="19"/>
      <c r="Z356" s="19"/>
    </row>
    <row r="357" spans="1:26" x14ac:dyDescent="0.2">
      <c r="A357" t="s">
        <v>41</v>
      </c>
      <c r="B357">
        <v>5</v>
      </c>
      <c r="C357" t="s">
        <v>215</v>
      </c>
      <c r="E357" t="n">
        <v>164.6999969482422</v>
      </c>
      <c r="F357" s="17">
        <v>43565</v>
      </c>
      <c r="G357" s="17">
        <v>43580</v>
      </c>
      <c r="H357">
        <f t="shared" si="6"/>
        <v>15</v>
      </c>
      <c r="I357" t="n">
        <v>165.0</v>
      </c>
      <c r="J357" t="n">
        <v>4.900000095367432</v>
      </c>
      <c r="K357" t="n">
        <v>35.0</v>
      </c>
      <c r="L357" t="n">
        <v>12.0</v>
      </c>
      <c r="M357" t="n">
        <v>176.6999969482422</v>
      </c>
      <c r="N357" t="n">
        <v>188.6999969482422</v>
      </c>
      <c r="O357" t="n">
        <v>200.6999969482422</v>
      </c>
      <c r="P357" t="n">
        <v>190.0</v>
      </c>
      <c r="Q357" t="n">
        <v>200.0</v>
      </c>
      <c r="U357" s="13"/>
      <c r="V357" s="18"/>
      <c r="W357" s="18"/>
      <c r="X357" s="19"/>
      <c r="Y357" s="19"/>
      <c r="Z357" s="19"/>
    </row>
    <row r="358" spans="1:26" x14ac:dyDescent="0.2">
      <c r="A358" t="s">
        <v>41</v>
      </c>
      <c r="B358">
        <v>5</v>
      </c>
      <c r="C358" t="s">
        <v>216</v>
      </c>
      <c r="E358" t="n">
        <v>164.6999969482422</v>
      </c>
      <c r="F358" s="17">
        <v>43565</v>
      </c>
      <c r="G358" s="17">
        <v>43580</v>
      </c>
      <c r="H358">
        <f t="shared" si="6"/>
        <v>15</v>
      </c>
      <c r="I358" t="n">
        <v>165.0</v>
      </c>
      <c r="J358" t="n">
        <v>3.3499999046325684</v>
      </c>
      <c r="K358" t="n">
        <v>27.0</v>
      </c>
      <c r="L358" t="n">
        <v>9.0</v>
      </c>
      <c r="M358" t="n">
        <v>155.6999969482422</v>
      </c>
      <c r="N358" t="n">
        <v>146.6999969482422</v>
      </c>
      <c r="O358" t="n">
        <v>137.6999969482422</v>
      </c>
      <c r="P358" t="n">
        <v>145.0</v>
      </c>
      <c r="Q358" t="n">
        <v>140.0</v>
      </c>
      <c r="U358" s="13"/>
      <c r="V358" s="18"/>
      <c r="W358" s="18"/>
      <c r="X358" s="19"/>
      <c r="Y358" s="19"/>
      <c r="Z358" s="19"/>
    </row>
    <row r="359" spans="1:26" x14ac:dyDescent="0.2">
      <c r="A359" t="s">
        <v>146</v>
      </c>
      <c r="B359">
        <v>5</v>
      </c>
      <c r="C359" t="s">
        <v>215</v>
      </c>
      <c r="E359" t="n">
        <v>96.6500015258789</v>
      </c>
      <c r="F359" s="17">
        <v>43565</v>
      </c>
      <c r="G359" s="17">
        <v>43580</v>
      </c>
      <c r="H359">
        <f t="shared" si="6"/>
        <v>15</v>
      </c>
      <c r="I359" t="n">
        <v>95.0</v>
      </c>
      <c r="J359" t="n">
        <v>7.400000095367432</v>
      </c>
      <c r="K359" t="n">
        <v>82.0</v>
      </c>
      <c r="L359" t="n">
        <v>16.0</v>
      </c>
      <c r="M359" t="n">
        <v>112.6500015258789</v>
      </c>
      <c r="N359" t="n">
        <v>128.64999389648438</v>
      </c>
      <c r="O359" t="n">
        <v>144.64999389648438</v>
      </c>
      <c r="P359" t="n">
        <v>130.0</v>
      </c>
      <c r="Q359" t="n">
        <v>145.0</v>
      </c>
      <c r="U359" s="13"/>
      <c r="V359" s="18"/>
      <c r="W359" s="18"/>
      <c r="X359" s="19"/>
      <c r="Y359" s="19"/>
      <c r="Z359" s="19"/>
    </row>
    <row r="360" spans="1:26" x14ac:dyDescent="0.2">
      <c r="A360" t="s">
        <v>146</v>
      </c>
      <c r="B360">
        <v>5</v>
      </c>
      <c r="C360" t="s">
        <v>216</v>
      </c>
      <c r="E360" t="n">
        <v>96.6500015258789</v>
      </c>
      <c r="F360" s="17">
        <v>43565</v>
      </c>
      <c r="G360" s="17">
        <v>43580</v>
      </c>
      <c r="H360">
        <f t="shared" si="6"/>
        <v>15</v>
      </c>
      <c r="I360" t="n">
        <v>95.0</v>
      </c>
      <c r="J360" t="n">
        <v>5.75</v>
      </c>
      <c r="K360" t="n">
        <v>87.0</v>
      </c>
      <c r="L360" t="n">
        <v>17.0</v>
      </c>
      <c r="M360" t="n">
        <v>79.6500015258789</v>
      </c>
      <c r="N360" t="n">
        <v>62.650001525878906</v>
      </c>
      <c r="O360" t="n">
        <v>45.650001525878906</v>
      </c>
      <c r="P360" t="n">
        <v>65.0</v>
      </c>
      <c r="Q360" t="n">
        <v>45.0</v>
      </c>
      <c r="U360" s="13"/>
      <c r="V360" s="18"/>
      <c r="W360" s="18"/>
      <c r="X360" s="19"/>
      <c r="Y360" s="19"/>
      <c r="Z360" s="19"/>
    </row>
    <row r="361" spans="1:26" x14ac:dyDescent="0.2">
      <c r="A361" t="s">
        <v>112</v>
      </c>
      <c r="B361">
        <v>10</v>
      </c>
      <c r="C361" t="s">
        <v>215</v>
      </c>
      <c r="E361" t="n">
        <v>107.94999694824219</v>
      </c>
      <c r="F361" s="17">
        <v>43565</v>
      </c>
      <c r="G361" s="17">
        <v>43580</v>
      </c>
      <c r="H361">
        <f t="shared" si="6"/>
        <v>15</v>
      </c>
      <c r="I361" t="n">
        <v>110.0</v>
      </c>
      <c r="J361" t="s">
        <v>246</v>
      </c>
      <c r="K361" t="s">
        <v>246</v>
      </c>
      <c r="L361" t="s">
        <v>246</v>
      </c>
      <c r="M361" t="s">
        <v>246</v>
      </c>
      <c r="N361" t="s">
        <v>246</v>
      </c>
      <c r="O361" t="s">
        <v>246</v>
      </c>
      <c r="P361" t="s">
        <v>246</v>
      </c>
      <c r="Q361" t="s">
        <v>246</v>
      </c>
      <c r="U361" s="13"/>
      <c r="V361" s="18"/>
      <c r="W361" s="18"/>
      <c r="X361" s="19"/>
      <c r="Y361" s="19"/>
      <c r="Z361" s="19"/>
    </row>
    <row r="362" spans="1:26" x14ac:dyDescent="0.2">
      <c r="A362" t="s">
        <v>112</v>
      </c>
      <c r="B362">
        <v>10</v>
      </c>
      <c r="C362" t="s">
        <v>216</v>
      </c>
      <c r="E362" t="n">
        <v>107.94999694824219</v>
      </c>
      <c r="F362" s="17">
        <v>43565</v>
      </c>
      <c r="G362" s="17">
        <v>43580</v>
      </c>
      <c r="H362">
        <f t="shared" si="6"/>
        <v>15</v>
      </c>
      <c r="I362" t="n">
        <v>110.0</v>
      </c>
      <c r="J362" t="s">
        <v>246</v>
      </c>
      <c r="K362" t="s">
        <v>246</v>
      </c>
      <c r="L362" t="s">
        <v>246</v>
      </c>
      <c r="M362" t="s">
        <v>246</v>
      </c>
      <c r="N362" t="s">
        <v>246</v>
      </c>
      <c r="O362" t="s">
        <v>246</v>
      </c>
      <c r="P362" t="s">
        <v>246</v>
      </c>
      <c r="Q362" t="s">
        <v>246</v>
      </c>
      <c r="U362" s="13"/>
      <c r="V362" s="18"/>
      <c r="W362" s="18"/>
      <c r="X362" s="19"/>
      <c r="Y362" s="19"/>
      <c r="Z362" s="19"/>
    </row>
    <row r="363" spans="1:26" x14ac:dyDescent="0.2">
      <c r="A363" t="s">
        <v>175</v>
      </c>
      <c r="B363">
        <v>20</v>
      </c>
      <c r="C363" t="s">
        <v>215</v>
      </c>
      <c r="E363" t="n">
        <v>595.9000244140625</v>
      </c>
      <c r="F363" s="17">
        <v>43565</v>
      </c>
      <c r="G363" s="17">
        <v>43580</v>
      </c>
      <c r="H363">
        <f t="shared" si="6"/>
        <v>15</v>
      </c>
      <c r="I363" t="n">
        <v>600.0</v>
      </c>
      <c r="J363" t="n">
        <v>21.100000381469727</v>
      </c>
      <c r="K363" t="n">
        <v>45.0</v>
      </c>
      <c r="L363" t="n">
        <v>54.0</v>
      </c>
      <c r="M363" t="n">
        <v>649.9000244140625</v>
      </c>
      <c r="N363" t="n">
        <v>703.9000244140625</v>
      </c>
      <c r="O363" t="n">
        <v>757.9000244140625</v>
      </c>
      <c r="P363" t="n">
        <v>700.0</v>
      </c>
      <c r="Q363" t="n">
        <v>760.0</v>
      </c>
      <c r="U363" s="13"/>
      <c r="V363" s="18"/>
      <c r="W363" s="18"/>
      <c r="X363" s="19"/>
      <c r="Y363" s="19"/>
      <c r="Z363" s="19"/>
    </row>
    <row r="364" spans="1:26" x14ac:dyDescent="0.2">
      <c r="A364" t="s">
        <v>175</v>
      </c>
      <c r="B364">
        <v>20</v>
      </c>
      <c r="C364" t="s">
        <v>216</v>
      </c>
      <c r="E364" t="n">
        <v>595.9000244140625</v>
      </c>
      <c r="F364" s="17">
        <v>43565</v>
      </c>
      <c r="G364" s="17">
        <v>43580</v>
      </c>
      <c r="H364">
        <f t="shared" si="6"/>
        <v>15</v>
      </c>
      <c r="I364" t="n">
        <v>600.0</v>
      </c>
      <c r="J364" t="n">
        <v>20.5</v>
      </c>
      <c r="K364" t="n">
        <v>41.0</v>
      </c>
      <c r="L364" t="n">
        <v>50.0</v>
      </c>
      <c r="M364" t="n">
        <v>545.9000244140625</v>
      </c>
      <c r="N364" t="n">
        <v>495.8999938964844</v>
      </c>
      <c r="O364" t="n">
        <v>445.8999938964844</v>
      </c>
      <c r="P364" t="n">
        <v>500.0</v>
      </c>
      <c r="Q364" t="n">
        <v>440.0</v>
      </c>
      <c r="U364" s="13"/>
      <c r="V364" s="18"/>
      <c r="W364" s="18"/>
      <c r="X364" s="19"/>
      <c r="Y364" s="19"/>
      <c r="Z364" s="19"/>
    </row>
    <row r="365" spans="1:26" x14ac:dyDescent="0.2">
      <c r="A365" t="s">
        <v>119</v>
      </c>
      <c r="B365">
        <v>20</v>
      </c>
      <c r="C365" t="s">
        <v>215</v>
      </c>
      <c r="E365" t="s">
        <v>246</v>
      </c>
      <c r="F365" s="17">
        <v>43565</v>
      </c>
      <c r="G365" s="17">
        <v>43580</v>
      </c>
      <c r="H365">
        <f t="shared" si="6"/>
        <v>15</v>
      </c>
      <c r="I365" t="s">
        <v>246</v>
      </c>
      <c r="J365" t="s">
        <v>246</v>
      </c>
      <c r="K365" t="s">
        <v>246</v>
      </c>
      <c r="L365" t="s">
        <v>246</v>
      </c>
      <c r="M365" t="s">
        <v>246</v>
      </c>
      <c r="N365" t="s">
        <v>246</v>
      </c>
      <c r="O365" t="s">
        <v>246</v>
      </c>
      <c r="P365" t="s">
        <v>246</v>
      </c>
      <c r="Q365" t="s">
        <v>246</v>
      </c>
    </row>
    <row r="366" spans="1:26" x14ac:dyDescent="0.2">
      <c r="A366" t="s">
        <v>119</v>
      </c>
      <c r="B366">
        <v>20</v>
      </c>
      <c r="C366" t="s">
        <v>216</v>
      </c>
      <c r="E366" t="s">
        <v>246</v>
      </c>
      <c r="F366" s="17">
        <v>43565</v>
      </c>
      <c r="G366" s="17">
        <v>43580</v>
      </c>
      <c r="H366">
        <f t="shared" si="6"/>
        <v>15</v>
      </c>
      <c r="I366" t="s">
        <v>246</v>
      </c>
      <c r="J366" t="s">
        <v>246</v>
      </c>
      <c r="K366" t="s">
        <v>246</v>
      </c>
      <c r="L366" t="s">
        <v>246</v>
      </c>
      <c r="M366" t="s">
        <v>246</v>
      </c>
      <c r="N366" t="s">
        <v>246</v>
      </c>
      <c r="O366" t="s">
        <v>246</v>
      </c>
      <c r="P366" t="s">
        <v>246</v>
      </c>
      <c r="Q366" t="s">
        <v>246</v>
      </c>
    </row>
    <row r="367" spans="1:26" x14ac:dyDescent="0.2">
      <c r="A367" t="s">
        <v>184</v>
      </c>
      <c r="B367">
        <v>5</v>
      </c>
      <c r="C367" t="s">
        <v>215</v>
      </c>
      <c r="E367" t="n">
        <v>71.05000305175781</v>
      </c>
      <c r="F367" s="17">
        <v>43565</v>
      </c>
      <c r="G367" s="17">
        <v>43580</v>
      </c>
      <c r="H367">
        <f t="shared" si="6"/>
        <v>15</v>
      </c>
      <c r="I367" t="n">
        <v>70.0</v>
      </c>
      <c r="J367" t="n">
        <v>3.1500000953674316</v>
      </c>
      <c r="K367" t="n">
        <v>43.0</v>
      </c>
      <c r="L367" t="n">
        <v>6.0</v>
      </c>
      <c r="M367" t="n">
        <v>77.05000305175781</v>
      </c>
      <c r="N367" t="n">
        <v>83.05000305175781</v>
      </c>
      <c r="O367" t="n">
        <v>89.05000305175781</v>
      </c>
      <c r="P367" t="n">
        <v>85.0</v>
      </c>
      <c r="Q367" t="n">
        <v>90.0</v>
      </c>
    </row>
    <row r="368" spans="1:26" x14ac:dyDescent="0.2">
      <c r="A368" t="s">
        <v>184</v>
      </c>
      <c r="B368">
        <v>5</v>
      </c>
      <c r="C368" t="s">
        <v>216</v>
      </c>
      <c r="E368" t="n">
        <v>71.05000305175781</v>
      </c>
      <c r="F368" s="17">
        <v>43565</v>
      </c>
      <c r="G368" s="17">
        <v>43580</v>
      </c>
      <c r="H368">
        <f t="shared" si="6"/>
        <v>15</v>
      </c>
      <c r="I368" t="n">
        <v>70.0</v>
      </c>
      <c r="J368" t="n">
        <v>1.7000000476837158</v>
      </c>
      <c r="K368" t="n">
        <v>41.0</v>
      </c>
      <c r="L368" t="n">
        <v>6.0</v>
      </c>
      <c r="M368" t="n">
        <v>65.05000305175781</v>
      </c>
      <c r="N368" t="n">
        <v>59.04999923706055</v>
      </c>
      <c r="O368" t="n">
        <v>53.04999923706055</v>
      </c>
      <c r="P368" t="n">
        <v>60.0</v>
      </c>
      <c r="Q368" t="n">
        <v>55.0</v>
      </c>
    </row>
  </sheetData>
  <conditionalFormatting sqref="AA3:AA364">
    <cfRule type="containsText" dxfId="3" priority="11" operator="containsText" text="TRUE">
      <formula>NOT(ISERROR(SEARCH("TRUE",AA3)))</formula>
    </cfRule>
    <cfRule type="containsText" dxfId="2" priority="12" operator="containsText" text="&quot;TRUE&quot;">
      <formula>NOT(ISERROR(SEARCH("""TRUE""",AA3)))</formula>
    </cfRule>
  </conditionalFormatting>
  <conditionalFormatting sqref="AB3:AB364">
    <cfRule type="containsText" dxfId="1" priority="8" operator="containsText" text="TRUE">
      <formula>NOT(ISERROR(SEARCH("TRUE",AB3)))</formula>
    </cfRule>
  </conditionalFormatting>
  <conditionalFormatting sqref="AC3:AC364">
    <cfRule type="containsText" dxfId="0" priority="7" operator="containsText" text="TRUE">
      <formula>NOT(ISERROR(SEARCH("TRUE",AC3)))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MARGIN REQUIREMNT</vt:lpstr>
      <vt:lpstr>Sheet3</vt:lpstr>
      <vt:lpstr>10APRIL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2018-11-02T05:12:05Z</dcterms:created>
  <dc:creator>user</dc:creator>
  <cp:lastModifiedBy>Ayush Pruthi</cp:lastModifiedBy>
  <dcterms:modified xsi:type="dcterms:W3CDTF">2019-04-10T14:44:49Z</dcterms:modified>
</cp:coreProperties>
</file>