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future works\Estimation of maximum scour depth\"/>
    </mc:Choice>
  </mc:AlternateContent>
  <xr:revisionPtr revIDLastSave="0" documentId="13_ncr:1_{93F0CE13-5CDE-421E-A837-A2DE7490B02B}" xr6:coauthVersionLast="47" xr6:coauthVersionMax="47" xr10:uidLastSave="{00000000-0000-0000-0000-000000000000}"/>
  <bookViews>
    <workbookView xWindow="-98" yWindow="-98" windowWidth="19396" windowHeight="10395" xr2:uid="{61F0F493-E4BC-4067-BC56-A79CD33D68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0" i="1" l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C81" i="1"/>
  <c r="H81" i="1" s="1"/>
  <c r="C82" i="1"/>
  <c r="H82" i="1" s="1"/>
  <c r="C83" i="1"/>
  <c r="C84" i="1"/>
  <c r="C85" i="1"/>
  <c r="H85" i="1" s="1"/>
  <c r="C86" i="1"/>
  <c r="H86" i="1" s="1"/>
  <c r="C87" i="1"/>
  <c r="C88" i="1"/>
  <c r="C89" i="1"/>
  <c r="H89" i="1" s="1"/>
  <c r="C80" i="1"/>
  <c r="F80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G112" i="1" s="1"/>
  <c r="E113" i="1"/>
  <c r="G113" i="1" s="1"/>
  <c r="E114" i="1"/>
  <c r="G114" i="1" s="1"/>
  <c r="E115" i="1"/>
  <c r="G115" i="1" s="1"/>
  <c r="E104" i="1"/>
  <c r="G104" i="1" s="1"/>
  <c r="E92" i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91" i="1"/>
  <c r="G91" i="1" s="1"/>
  <c r="E81" i="1"/>
  <c r="E82" i="1"/>
  <c r="E83" i="1"/>
  <c r="E84" i="1"/>
  <c r="E85" i="1"/>
  <c r="E86" i="1"/>
  <c r="E87" i="1"/>
  <c r="E88" i="1"/>
  <c r="E89" i="1"/>
  <c r="E90" i="1"/>
  <c r="G90" i="1" s="1"/>
  <c r="E80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56" i="1"/>
  <c r="C57" i="1"/>
  <c r="C58" i="1"/>
  <c r="C59" i="1"/>
  <c r="C60" i="1"/>
  <c r="C61" i="1"/>
  <c r="C62" i="1"/>
  <c r="C63" i="1"/>
  <c r="C64" i="1"/>
  <c r="C65" i="1"/>
  <c r="C66" i="1"/>
  <c r="C67" i="1"/>
  <c r="C5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  <c r="G87" i="1" l="1"/>
  <c r="G83" i="1"/>
  <c r="G80" i="1"/>
  <c r="H80" i="1"/>
  <c r="G88" i="1"/>
  <c r="G84" i="1"/>
  <c r="H88" i="1"/>
  <c r="H84" i="1"/>
  <c r="H87" i="1"/>
  <c r="H83" i="1"/>
  <c r="F89" i="1"/>
  <c r="F85" i="1"/>
  <c r="F81" i="1"/>
  <c r="G89" i="1"/>
  <c r="G85" i="1"/>
  <c r="G81" i="1"/>
  <c r="F88" i="1"/>
  <c r="F84" i="1"/>
  <c r="F87" i="1"/>
  <c r="F83" i="1"/>
  <c r="F86" i="1"/>
  <c r="F82" i="1"/>
  <c r="G86" i="1"/>
  <c r="G82" i="1"/>
</calcChain>
</file>

<file path=xl/sharedStrings.xml><?xml version="1.0" encoding="utf-8"?>
<sst xmlns="http://schemas.openxmlformats.org/spreadsheetml/2006/main" count="9" uniqueCount="9">
  <si>
    <t>H (m)</t>
  </si>
  <si>
    <t>D (m)</t>
  </si>
  <si>
    <t>d50 (m)</t>
  </si>
  <si>
    <t>ds (m)</t>
  </si>
  <si>
    <t>Fr</t>
  </si>
  <si>
    <t>H/D</t>
  </si>
  <si>
    <t>D/d50</t>
  </si>
  <si>
    <t>ds/D</t>
  </si>
  <si>
    <t xml:space="preserve">U (m/s)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</si>
</sst>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Font="1" applyAlignment="1">
      <alignment horizontal="center"/>
    </xf>
    <xf numFmtId="169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296BE-7539-4DE8-AA8B-A97361284994}">
  <dimension ref="A1:I115"/>
  <sheetViews>
    <sheetView tabSelected="1" zoomScaleNormal="100" workbookViewId="0">
      <selection activeCell="F6" sqref="F6"/>
    </sheetView>
  </sheetViews>
  <sheetFormatPr defaultRowHeight="14.25" x14ac:dyDescent="0.45"/>
  <cols>
    <col min="2" max="3" width="9.06640625" style="5"/>
    <col min="5" max="6" width="9.06640625" style="5"/>
    <col min="7" max="7" width="9.19921875" style="5" bestFit="1" customWidth="1"/>
    <col min="8" max="9" width="9.06640625" style="5"/>
  </cols>
  <sheetData>
    <row r="1" spans="1:9" x14ac:dyDescent="0.45">
      <c r="A1" s="5" t="s">
        <v>8</v>
      </c>
      <c r="B1" s="2" t="s">
        <v>0</v>
      </c>
      <c r="C1" s="2" t="s">
        <v>1</v>
      </c>
      <c r="D1" s="5" t="s">
        <v>4</v>
      </c>
      <c r="E1" s="2" t="s">
        <v>2</v>
      </c>
      <c r="F1" s="2" t="s">
        <v>5</v>
      </c>
      <c r="G1" s="2" t="s">
        <v>6</v>
      </c>
      <c r="H1" s="2" t="s">
        <v>7</v>
      </c>
      <c r="I1" s="2" t="s">
        <v>3</v>
      </c>
    </row>
    <row r="2" spans="1:9" x14ac:dyDescent="0.45">
      <c r="A2">
        <v>0.13</v>
      </c>
      <c r="B2" s="2">
        <v>9.5000000000000001E-2</v>
      </c>
      <c r="C2" s="2">
        <v>0.11</v>
      </c>
      <c r="D2">
        <v>0.24</v>
      </c>
      <c r="E2" s="2">
        <v>5.8E-4</v>
      </c>
      <c r="F2" s="3">
        <f>B2/C2</f>
        <v>0.86363636363636365</v>
      </c>
      <c r="G2" s="4">
        <f>C2/E2</f>
        <v>189.65517241379311</v>
      </c>
      <c r="H2" s="4">
        <f>I2/C2</f>
        <v>0.45454545454545459</v>
      </c>
      <c r="I2" s="2">
        <v>0.05</v>
      </c>
    </row>
    <row r="3" spans="1:9" x14ac:dyDescent="0.45">
      <c r="A3">
        <v>0.13</v>
      </c>
      <c r="B3" s="2">
        <v>0.21</v>
      </c>
      <c r="C3" s="2">
        <v>0.11</v>
      </c>
      <c r="D3">
        <v>0.17</v>
      </c>
      <c r="E3" s="2">
        <v>5.8E-4</v>
      </c>
      <c r="F3" s="3">
        <f>B3/C3</f>
        <v>1.9090909090909089</v>
      </c>
      <c r="G3" s="4">
        <f>C3/E3</f>
        <v>189.65517241379311</v>
      </c>
      <c r="H3" s="4">
        <f>I3/C3</f>
        <v>0.22727272727272729</v>
      </c>
      <c r="I3" s="2">
        <v>2.5000000000000001E-2</v>
      </c>
    </row>
    <row r="4" spans="1:9" x14ac:dyDescent="0.45">
      <c r="A4">
        <v>0.15</v>
      </c>
      <c r="B4" s="2">
        <v>0.13</v>
      </c>
      <c r="C4" s="2">
        <v>0.11</v>
      </c>
      <c r="D4">
        <v>0.21</v>
      </c>
      <c r="E4" s="2">
        <v>5.8E-4</v>
      </c>
      <c r="F4" s="3">
        <f>B4/C4</f>
        <v>1.1818181818181819</v>
      </c>
      <c r="G4" s="4">
        <f>C4/E4</f>
        <v>189.65517241379311</v>
      </c>
      <c r="H4" s="4">
        <f>I4/C4</f>
        <v>0.18181818181818182</v>
      </c>
      <c r="I4" s="2">
        <v>0.02</v>
      </c>
    </row>
    <row r="5" spans="1:9" x14ac:dyDescent="0.45">
      <c r="A5">
        <v>0.13</v>
      </c>
      <c r="B5" s="2">
        <v>9.6999999999999989E-2</v>
      </c>
      <c r="C5" s="2">
        <v>0.22</v>
      </c>
      <c r="D5">
        <v>0.24</v>
      </c>
      <c r="E5" s="2">
        <v>5.8E-4</v>
      </c>
      <c r="F5" s="3">
        <f>B5/C5</f>
        <v>0.44090909090909086</v>
      </c>
      <c r="G5" s="4">
        <f>C5/E5</f>
        <v>379.31034482758622</v>
      </c>
      <c r="H5" s="4">
        <f>I5/C5</f>
        <v>0.25</v>
      </c>
      <c r="I5" s="2">
        <v>5.5E-2</v>
      </c>
    </row>
    <row r="6" spans="1:9" x14ac:dyDescent="0.45">
      <c r="A6">
        <v>0.2</v>
      </c>
      <c r="B6" s="2">
        <v>0.24399999999999999</v>
      </c>
      <c r="C6" s="2">
        <v>0.22</v>
      </c>
      <c r="D6">
        <v>0.15</v>
      </c>
      <c r="E6" s="2">
        <v>5.8E-4</v>
      </c>
      <c r="F6" s="3">
        <f>B6/C6</f>
        <v>1.1090909090909091</v>
      </c>
      <c r="G6" s="4">
        <f>C6/E6</f>
        <v>379.31034482758622</v>
      </c>
      <c r="H6" s="4">
        <f>I6/C6</f>
        <v>4.5454545454545456E-2</v>
      </c>
      <c r="I6" s="2">
        <v>0.01</v>
      </c>
    </row>
    <row r="7" spans="1:9" x14ac:dyDescent="0.45">
      <c r="A7">
        <v>0.15</v>
      </c>
      <c r="B7" s="2">
        <v>0.13300000000000001</v>
      </c>
      <c r="C7" s="2">
        <v>0.22</v>
      </c>
      <c r="D7">
        <v>0.24</v>
      </c>
      <c r="E7" s="2">
        <v>5.8E-4</v>
      </c>
      <c r="F7" s="3">
        <f>B7/C7</f>
        <v>0.60454545454545461</v>
      </c>
      <c r="G7" s="4">
        <f>C7/E7</f>
        <v>379.31034482758622</v>
      </c>
      <c r="H7" s="4">
        <f>I7/C7</f>
        <v>0.13636363636363635</v>
      </c>
      <c r="I7" s="2">
        <v>0.03</v>
      </c>
    </row>
    <row r="8" spans="1:9" x14ac:dyDescent="0.45">
      <c r="A8">
        <v>0.09</v>
      </c>
      <c r="B8" s="2">
        <v>0.09</v>
      </c>
      <c r="C8" s="2">
        <v>0.11</v>
      </c>
      <c r="D8">
        <v>0.25</v>
      </c>
      <c r="E8" s="2">
        <v>5.8E-4</v>
      </c>
      <c r="F8" s="3">
        <f>B8/C8</f>
        <v>0.81818181818181812</v>
      </c>
      <c r="G8" s="4">
        <f>C8/E8</f>
        <v>189.65517241379311</v>
      </c>
      <c r="H8" s="4">
        <f>I8/C8</f>
        <v>0.40909090909090906</v>
      </c>
      <c r="I8" s="2">
        <v>4.4999999999999998E-2</v>
      </c>
    </row>
    <row r="9" spans="1:9" x14ac:dyDescent="0.45">
      <c r="A9">
        <v>0.14000000000000001</v>
      </c>
      <c r="B9" s="2">
        <v>0.21600000000000003</v>
      </c>
      <c r="C9" s="2">
        <v>0.11</v>
      </c>
      <c r="D9">
        <v>0.13</v>
      </c>
      <c r="E9" s="2">
        <v>5.8E-4</v>
      </c>
      <c r="F9" s="3">
        <f>B9/C9</f>
        <v>1.9636363636363638</v>
      </c>
      <c r="G9" s="4">
        <f>C9/E9</f>
        <v>189.65517241379311</v>
      </c>
      <c r="H9" s="4">
        <f>I9/C9</f>
        <v>0.40909090909090906</v>
      </c>
      <c r="I9" s="2">
        <v>4.4999999999999998E-2</v>
      </c>
    </row>
    <row r="10" spans="1:9" x14ac:dyDescent="0.45">
      <c r="A10">
        <v>0.11</v>
      </c>
      <c r="B10" s="2">
        <v>0.13100000000000001</v>
      </c>
      <c r="C10" s="2">
        <v>0.11</v>
      </c>
      <c r="D10">
        <v>0.2</v>
      </c>
      <c r="E10" s="2">
        <v>5.8E-4</v>
      </c>
      <c r="F10" s="3">
        <f>B10/C10</f>
        <v>1.1909090909090909</v>
      </c>
      <c r="G10" s="4">
        <f>C10/E10</f>
        <v>189.65517241379311</v>
      </c>
      <c r="H10" s="4">
        <f>I10/C10</f>
        <v>0.13636363636363635</v>
      </c>
      <c r="I10" s="2">
        <v>1.4999999999999999E-2</v>
      </c>
    </row>
    <row r="11" spans="1:9" x14ac:dyDescent="0.45">
      <c r="A11">
        <v>0.09</v>
      </c>
      <c r="B11" s="2">
        <v>0.09</v>
      </c>
      <c r="C11" s="2">
        <v>0.22</v>
      </c>
      <c r="D11">
        <v>0.25</v>
      </c>
      <c r="E11" s="2">
        <v>5.8E-4</v>
      </c>
      <c r="F11" s="3">
        <f>B11/C11</f>
        <v>0.40909090909090906</v>
      </c>
      <c r="G11" s="4">
        <f>C11/E11</f>
        <v>379.31034482758622</v>
      </c>
      <c r="H11" s="4">
        <f>I11/C11</f>
        <v>0.25</v>
      </c>
      <c r="I11" s="2">
        <v>5.5E-2</v>
      </c>
    </row>
    <row r="12" spans="1:9" x14ac:dyDescent="0.45">
      <c r="A12">
        <v>0.15</v>
      </c>
      <c r="B12" s="2">
        <v>0.25600000000000001</v>
      </c>
      <c r="C12" s="2">
        <v>0.22</v>
      </c>
      <c r="D12">
        <v>0.16</v>
      </c>
      <c r="E12" s="2">
        <v>5.8E-4</v>
      </c>
      <c r="F12" s="3">
        <f>B12/C12</f>
        <v>1.1636363636363636</v>
      </c>
      <c r="G12" s="4">
        <f>C12/E12</f>
        <v>379.31034482758622</v>
      </c>
      <c r="H12" s="4">
        <f>I12/C12</f>
        <v>9.0909090909090912E-2</v>
      </c>
      <c r="I12" s="2">
        <v>0.02</v>
      </c>
    </row>
    <row r="13" spans="1:9" x14ac:dyDescent="0.45">
      <c r="A13">
        <v>0.11</v>
      </c>
      <c r="B13" s="2">
        <v>0.13</v>
      </c>
      <c r="C13" s="2">
        <v>0.22</v>
      </c>
      <c r="D13">
        <v>0.19</v>
      </c>
      <c r="E13" s="2">
        <v>5.8E-4</v>
      </c>
      <c r="F13" s="3">
        <f>B13/C13</f>
        <v>0.59090909090909094</v>
      </c>
      <c r="G13" s="4">
        <f>C13/E13</f>
        <v>379.31034482758622</v>
      </c>
      <c r="H13" s="4">
        <f>I13/C13</f>
        <v>6.8181818181818177E-2</v>
      </c>
      <c r="I13" s="2">
        <v>1.4999999999999999E-2</v>
      </c>
    </row>
    <row r="14" spans="1:9" x14ac:dyDescent="0.45">
      <c r="A14">
        <v>0.1</v>
      </c>
      <c r="B14" s="2">
        <v>9.8000000000000004E-2</v>
      </c>
      <c r="C14" s="2">
        <v>0.11</v>
      </c>
      <c r="D14">
        <v>0.25</v>
      </c>
      <c r="E14" s="2">
        <v>5.8E-4</v>
      </c>
      <c r="F14" s="3">
        <f>B14/C14</f>
        <v>0.89090909090909098</v>
      </c>
      <c r="G14" s="4">
        <f>C14/E14</f>
        <v>189.65517241379311</v>
      </c>
      <c r="H14" s="4">
        <f>I14/C14</f>
        <v>0.45454545454545459</v>
      </c>
      <c r="I14" s="2">
        <v>0.05</v>
      </c>
    </row>
    <row r="15" spans="1:9" x14ac:dyDescent="0.45">
      <c r="A15">
        <v>0.14000000000000001</v>
      </c>
      <c r="B15" s="2">
        <v>0.20499999999999999</v>
      </c>
      <c r="C15" s="2">
        <v>0.11</v>
      </c>
      <c r="D15">
        <v>0.18</v>
      </c>
      <c r="E15" s="2">
        <v>5.8E-4</v>
      </c>
      <c r="F15" s="3">
        <f>B15/C15</f>
        <v>1.8636363636363635</v>
      </c>
      <c r="G15" s="4">
        <f>C15/E15</f>
        <v>189.65517241379311</v>
      </c>
      <c r="H15" s="4">
        <f>I15/C15</f>
        <v>0.36363636363636365</v>
      </c>
      <c r="I15" s="2">
        <v>0.04</v>
      </c>
    </row>
    <row r="16" spans="1:9" x14ac:dyDescent="0.45">
      <c r="A16">
        <v>0.11</v>
      </c>
      <c r="B16" s="2">
        <v>0.13500000000000001</v>
      </c>
      <c r="C16" s="2">
        <v>0.11</v>
      </c>
      <c r="D16">
        <v>0.16</v>
      </c>
      <c r="E16" s="2">
        <v>5.8E-4</v>
      </c>
      <c r="F16" s="3">
        <f>B16/C16</f>
        <v>1.2272727272727273</v>
      </c>
      <c r="G16" s="4">
        <f>C16/E16</f>
        <v>189.65517241379311</v>
      </c>
      <c r="H16" s="4">
        <f>I16/C16</f>
        <v>9.0909090909090912E-2</v>
      </c>
      <c r="I16" s="2">
        <v>0.01</v>
      </c>
    </row>
    <row r="17" spans="1:9" x14ac:dyDescent="0.45">
      <c r="A17">
        <v>0.1</v>
      </c>
      <c r="B17" s="2">
        <v>0.1</v>
      </c>
      <c r="C17" s="2">
        <v>0.22</v>
      </c>
      <c r="D17">
        <v>0.25</v>
      </c>
      <c r="E17" s="2">
        <v>5.8E-4</v>
      </c>
      <c r="F17" s="3">
        <f>B17/C17</f>
        <v>0.45454545454545459</v>
      </c>
      <c r="G17" s="4">
        <f>C17/E17</f>
        <v>379.31034482758622</v>
      </c>
      <c r="H17" s="4">
        <f>I17/C17</f>
        <v>0.27272727272727271</v>
      </c>
      <c r="I17" s="2">
        <v>0.06</v>
      </c>
    </row>
    <row r="18" spans="1:9" x14ac:dyDescent="0.45">
      <c r="A18">
        <v>0.15</v>
      </c>
      <c r="B18" s="2">
        <v>0.255</v>
      </c>
      <c r="C18" s="2">
        <v>0.22</v>
      </c>
      <c r="D18">
        <v>0.14000000000000001</v>
      </c>
      <c r="E18" s="2">
        <v>5.8E-4</v>
      </c>
      <c r="F18" s="3">
        <f>B18/C18</f>
        <v>1.1590909090909092</v>
      </c>
      <c r="G18" s="4">
        <f>C18/E18</f>
        <v>379.31034482758622</v>
      </c>
      <c r="H18" s="4">
        <f>I18/C18</f>
        <v>9.0909090909090912E-2</v>
      </c>
      <c r="I18" s="2">
        <v>0.02</v>
      </c>
    </row>
    <row r="19" spans="1:9" x14ac:dyDescent="0.45">
      <c r="A19">
        <v>0.11</v>
      </c>
      <c r="B19" s="2">
        <v>0.13400000000000001</v>
      </c>
      <c r="C19" s="2">
        <v>0.22</v>
      </c>
      <c r="D19">
        <v>0.16</v>
      </c>
      <c r="E19" s="2">
        <v>5.8E-4</v>
      </c>
      <c r="F19" s="3">
        <f>B19/C19</f>
        <v>0.60909090909090913</v>
      </c>
      <c r="G19" s="4">
        <f>C19/E19</f>
        <v>379.31034482758622</v>
      </c>
      <c r="H19" s="4">
        <f>I19/C19</f>
        <v>6.8181818181818177E-2</v>
      </c>
      <c r="I19" s="2">
        <v>1.4999999999999999E-2</v>
      </c>
    </row>
    <row r="20" spans="1:9" x14ac:dyDescent="0.45">
      <c r="A20">
        <v>0.13</v>
      </c>
      <c r="B20" s="2">
        <v>9.8000000000000004E-2</v>
      </c>
      <c r="C20" s="2">
        <v>0.11</v>
      </c>
      <c r="D20">
        <v>0.24</v>
      </c>
      <c r="E20" s="2">
        <v>4.6999999999999999E-4</v>
      </c>
      <c r="F20" s="3">
        <f>B20/C20</f>
        <v>0.89090909090909098</v>
      </c>
      <c r="G20" s="4">
        <f>C20/E20</f>
        <v>234.04255319148936</v>
      </c>
      <c r="H20" s="4">
        <f>I20/C20</f>
        <v>0.72727272727272729</v>
      </c>
      <c r="I20" s="2">
        <v>0.08</v>
      </c>
    </row>
    <row r="21" spans="1:9" x14ac:dyDescent="0.45">
      <c r="A21">
        <v>0.19</v>
      </c>
      <c r="B21" s="2">
        <v>0.214</v>
      </c>
      <c r="C21" s="2">
        <v>0.11</v>
      </c>
      <c r="D21">
        <v>0.19</v>
      </c>
      <c r="E21" s="2">
        <v>4.6999999999999999E-4</v>
      </c>
      <c r="F21" s="3">
        <f>B21/C21</f>
        <v>1.9454545454545453</v>
      </c>
      <c r="G21" s="4">
        <f>C21/E21</f>
        <v>234.04255319148936</v>
      </c>
      <c r="H21" s="4">
        <f>I21/C21</f>
        <v>0.54545454545454541</v>
      </c>
      <c r="I21" s="2">
        <v>0.06</v>
      </c>
    </row>
    <row r="22" spans="1:9" x14ac:dyDescent="0.45">
      <c r="A22">
        <v>0.15</v>
      </c>
      <c r="B22" s="2">
        <v>0.13</v>
      </c>
      <c r="C22" s="2">
        <v>0.11</v>
      </c>
      <c r="D22">
        <v>0.17</v>
      </c>
      <c r="E22" s="2">
        <v>4.6999999999999999E-4</v>
      </c>
      <c r="F22" s="3">
        <f>B22/C22</f>
        <v>1.1818181818181819</v>
      </c>
      <c r="G22" s="4">
        <f>C22/E22</f>
        <v>234.04255319148936</v>
      </c>
      <c r="H22" s="4">
        <f>I22/C22</f>
        <v>0.36363636363636365</v>
      </c>
      <c r="I22" s="2">
        <v>0.04</v>
      </c>
    </row>
    <row r="23" spans="1:9" x14ac:dyDescent="0.45">
      <c r="A23">
        <v>0.13</v>
      </c>
      <c r="B23" s="2">
        <v>9.8000000000000004E-2</v>
      </c>
      <c r="C23" s="2">
        <v>0.22</v>
      </c>
      <c r="D23">
        <v>0.24</v>
      </c>
      <c r="E23" s="2">
        <v>4.6999999999999999E-4</v>
      </c>
      <c r="F23" s="3">
        <f>B23/C23</f>
        <v>0.44545454545454549</v>
      </c>
      <c r="G23" s="4">
        <f>C23/E23</f>
        <v>468.08510638297872</v>
      </c>
      <c r="H23" s="4">
        <f>I23/C23</f>
        <v>0.5</v>
      </c>
      <c r="I23" s="2">
        <v>0.11</v>
      </c>
    </row>
    <row r="24" spans="1:9" x14ac:dyDescent="0.45">
      <c r="A24">
        <v>0.2</v>
      </c>
      <c r="B24" s="2">
        <v>0.24299999999999999</v>
      </c>
      <c r="C24" s="2">
        <v>0.22</v>
      </c>
      <c r="D24">
        <v>0.15</v>
      </c>
      <c r="E24" s="2">
        <v>4.6999999999999999E-4</v>
      </c>
      <c r="F24" s="3">
        <f>B24/C24</f>
        <v>1.1045454545454545</v>
      </c>
      <c r="G24" s="4">
        <f>C24/E24</f>
        <v>468.08510638297872</v>
      </c>
      <c r="H24" s="4">
        <f>I24/C24</f>
        <v>0.18181818181818182</v>
      </c>
      <c r="I24" s="2">
        <v>0.04</v>
      </c>
    </row>
    <row r="25" spans="1:9" x14ac:dyDescent="0.45">
      <c r="A25">
        <v>0.15</v>
      </c>
      <c r="B25" s="2">
        <v>0.13400000000000001</v>
      </c>
      <c r="C25" s="2">
        <v>0.22</v>
      </c>
      <c r="D25">
        <v>0.2</v>
      </c>
      <c r="E25" s="2">
        <v>4.6999999999999999E-4</v>
      </c>
      <c r="F25" s="3">
        <f>B25/C25</f>
        <v>0.60909090909090913</v>
      </c>
      <c r="G25" s="4">
        <f>C25/E25</f>
        <v>468.08510638297872</v>
      </c>
      <c r="H25" s="4">
        <f>I25/C25</f>
        <v>0.22727272727272729</v>
      </c>
      <c r="I25" s="2">
        <v>0.05</v>
      </c>
    </row>
    <row r="26" spans="1:9" x14ac:dyDescent="0.45">
      <c r="A26">
        <v>0.1</v>
      </c>
      <c r="B26" s="2">
        <v>9.6999999999999989E-2</v>
      </c>
      <c r="C26" s="2">
        <v>0.11</v>
      </c>
      <c r="D26">
        <v>0.24</v>
      </c>
      <c r="E26" s="2">
        <v>4.6999999999999999E-4</v>
      </c>
      <c r="F26" s="3">
        <f>B26/C26</f>
        <v>0.88181818181818172</v>
      </c>
      <c r="G26" s="4">
        <f>C26/E26</f>
        <v>234.04255319148936</v>
      </c>
      <c r="H26" s="4">
        <f>I26/C26</f>
        <v>0.77272727272727282</v>
      </c>
      <c r="I26" s="2">
        <v>8.5000000000000006E-2</v>
      </c>
    </row>
    <row r="27" spans="1:9" x14ac:dyDescent="0.45">
      <c r="A27">
        <v>0.14000000000000001</v>
      </c>
      <c r="B27" s="2">
        <v>0.215</v>
      </c>
      <c r="C27" s="2">
        <v>0.11</v>
      </c>
      <c r="D27">
        <v>0.16</v>
      </c>
      <c r="E27" s="2">
        <v>4.6999999999999999E-4</v>
      </c>
      <c r="F27" s="3">
        <f>B27/C27</f>
        <v>1.9545454545454546</v>
      </c>
      <c r="G27" s="4">
        <f>C27/E27</f>
        <v>234.04255319148936</v>
      </c>
      <c r="H27" s="4">
        <f>I27/C27</f>
        <v>0.81818181818181812</v>
      </c>
      <c r="I27" s="2">
        <v>0.09</v>
      </c>
    </row>
    <row r="28" spans="1:9" x14ac:dyDescent="0.45">
      <c r="A28">
        <v>0.11</v>
      </c>
      <c r="B28" s="2">
        <v>0.129</v>
      </c>
      <c r="C28" s="2">
        <v>0.11</v>
      </c>
      <c r="D28">
        <v>0.18</v>
      </c>
      <c r="E28" s="2">
        <v>4.6999999999999999E-4</v>
      </c>
      <c r="F28" s="3">
        <f>B28/C28</f>
        <v>1.1727272727272728</v>
      </c>
      <c r="G28" s="4">
        <f>C28/E28</f>
        <v>234.04255319148936</v>
      </c>
      <c r="H28" s="4">
        <f>I28/C28</f>
        <v>0.45454545454545459</v>
      </c>
      <c r="I28" s="2">
        <v>0.05</v>
      </c>
    </row>
    <row r="29" spans="1:9" x14ac:dyDescent="0.45">
      <c r="A29">
        <v>0.09</v>
      </c>
      <c r="B29" s="2">
        <v>9.6000000000000002E-2</v>
      </c>
      <c r="C29" s="2">
        <v>0.22</v>
      </c>
      <c r="D29">
        <v>0.24</v>
      </c>
      <c r="E29" s="2">
        <v>4.6999999999999999E-4</v>
      </c>
      <c r="F29" s="3">
        <f>B29/C29</f>
        <v>0.4363636363636364</v>
      </c>
      <c r="G29" s="4">
        <f>C29/E29</f>
        <v>468.08510638297872</v>
      </c>
      <c r="H29" s="4">
        <f>I29/C29</f>
        <v>0.54545454545454541</v>
      </c>
      <c r="I29" s="2">
        <v>0.12</v>
      </c>
    </row>
    <row r="30" spans="1:9" x14ac:dyDescent="0.45">
      <c r="A30">
        <v>0.15</v>
      </c>
      <c r="B30" s="2">
        <v>0.25800000000000001</v>
      </c>
      <c r="C30" s="2">
        <v>0.22</v>
      </c>
      <c r="D30">
        <v>0.15</v>
      </c>
      <c r="E30" s="2">
        <v>4.6999999999999999E-4</v>
      </c>
      <c r="F30" s="3">
        <f>B30/C30</f>
        <v>1.1727272727272728</v>
      </c>
      <c r="G30" s="4">
        <f>C30/E30</f>
        <v>468.08510638297872</v>
      </c>
      <c r="H30" s="4">
        <f>I30/C30</f>
        <v>0.20454545454545453</v>
      </c>
      <c r="I30" s="2">
        <v>4.4999999999999998E-2</v>
      </c>
    </row>
    <row r="31" spans="1:9" x14ac:dyDescent="0.45">
      <c r="A31">
        <v>0.11</v>
      </c>
      <c r="B31" s="2">
        <v>0.13</v>
      </c>
      <c r="C31" s="2">
        <v>0.22</v>
      </c>
      <c r="D31">
        <v>0.2</v>
      </c>
      <c r="E31" s="2">
        <v>4.6999999999999999E-4</v>
      </c>
      <c r="F31" s="3">
        <f>B31/C31</f>
        <v>0.59090909090909094</v>
      </c>
      <c r="G31" s="4">
        <f>C31/E31</f>
        <v>468.08510638297872</v>
      </c>
      <c r="H31" s="4">
        <f>I31/C31</f>
        <v>0.22727272727272729</v>
      </c>
      <c r="I31" s="2">
        <v>0.05</v>
      </c>
    </row>
    <row r="32" spans="1:9" x14ac:dyDescent="0.45">
      <c r="A32">
        <v>0.11</v>
      </c>
      <c r="B32" s="2">
        <v>0.128</v>
      </c>
      <c r="C32" s="2">
        <v>0.11</v>
      </c>
      <c r="D32">
        <v>0.22</v>
      </c>
      <c r="E32" s="2">
        <v>4.6999999999999999E-4</v>
      </c>
      <c r="F32" s="3">
        <f>B32/C32</f>
        <v>1.1636363636363636</v>
      </c>
      <c r="G32" s="4">
        <f>C32/E32</f>
        <v>234.04255319148936</v>
      </c>
      <c r="H32" s="4">
        <f>I32/C32</f>
        <v>0.54545454545454541</v>
      </c>
      <c r="I32" s="2">
        <v>0.06</v>
      </c>
    </row>
    <row r="33" spans="1:9" x14ac:dyDescent="0.45">
      <c r="A33">
        <v>0.14000000000000001</v>
      </c>
      <c r="B33" s="2">
        <v>0.22</v>
      </c>
      <c r="C33" s="2">
        <v>0.11</v>
      </c>
      <c r="D33">
        <v>0.19</v>
      </c>
      <c r="E33" s="2">
        <v>4.6999999999999999E-4</v>
      </c>
      <c r="F33" s="3">
        <f>B33/C33</f>
        <v>2</v>
      </c>
      <c r="G33" s="4">
        <f>C33/E33</f>
        <v>234.04255319148936</v>
      </c>
      <c r="H33" s="4">
        <f>I33/C33</f>
        <v>0.68181818181818177</v>
      </c>
      <c r="I33" s="2">
        <v>7.4999999999999997E-2</v>
      </c>
    </row>
    <row r="34" spans="1:9" x14ac:dyDescent="0.45">
      <c r="A34">
        <v>0.11</v>
      </c>
      <c r="B34" s="2">
        <v>0.13</v>
      </c>
      <c r="C34" s="2">
        <v>0.11</v>
      </c>
      <c r="D34">
        <v>0.19</v>
      </c>
      <c r="E34" s="2">
        <v>4.6999999999999999E-4</v>
      </c>
      <c r="F34" s="3">
        <f>B34/C34</f>
        <v>1.1818181818181819</v>
      </c>
      <c r="G34" s="4">
        <f>C34/E34</f>
        <v>234.04255319148936</v>
      </c>
      <c r="H34" s="4">
        <f>I34/C34</f>
        <v>0.63636363636363646</v>
      </c>
      <c r="I34" s="2">
        <v>7.0000000000000007E-2</v>
      </c>
    </row>
    <row r="35" spans="1:9" x14ac:dyDescent="0.45">
      <c r="A35">
        <v>0.1</v>
      </c>
      <c r="B35" s="2">
        <v>0.11199999999999999</v>
      </c>
      <c r="C35" s="2">
        <v>0.22</v>
      </c>
      <c r="D35">
        <v>0.24</v>
      </c>
      <c r="E35" s="2">
        <v>4.6999999999999999E-4</v>
      </c>
      <c r="F35" s="3">
        <f>B35/C35</f>
        <v>0.50909090909090904</v>
      </c>
      <c r="G35" s="4">
        <f>C35/E35</f>
        <v>468.08510638297872</v>
      </c>
      <c r="H35" s="4">
        <f>I35/C35</f>
        <v>0.40909090909090906</v>
      </c>
      <c r="I35" s="2">
        <v>0.09</v>
      </c>
    </row>
    <row r="36" spans="1:9" x14ac:dyDescent="0.45">
      <c r="A36">
        <v>0.14000000000000001</v>
      </c>
      <c r="B36" s="2">
        <v>0.23100000000000001</v>
      </c>
      <c r="C36" s="2">
        <v>0.22</v>
      </c>
      <c r="D36">
        <v>0.14000000000000001</v>
      </c>
      <c r="E36" s="2">
        <v>4.6999999999999999E-4</v>
      </c>
      <c r="F36" s="3">
        <f>B36/C36</f>
        <v>1.05</v>
      </c>
      <c r="G36" s="4">
        <f>C36/E36</f>
        <v>468.08510638297872</v>
      </c>
      <c r="H36" s="4">
        <f>I36/C36</f>
        <v>0.36363636363636365</v>
      </c>
      <c r="I36" s="2">
        <v>0.08</v>
      </c>
    </row>
    <row r="37" spans="1:9" x14ac:dyDescent="0.45">
      <c r="A37">
        <v>0.11</v>
      </c>
      <c r="B37" s="2">
        <v>0.13400000000000001</v>
      </c>
      <c r="C37" s="2">
        <v>0.22</v>
      </c>
      <c r="D37">
        <v>0.19</v>
      </c>
      <c r="E37" s="2">
        <v>4.6999999999999999E-4</v>
      </c>
      <c r="F37" s="3">
        <f>B37/C37</f>
        <v>0.60909090909090913</v>
      </c>
      <c r="G37" s="4">
        <f>C37/E37</f>
        <v>468.08510638297872</v>
      </c>
      <c r="H37" s="4">
        <f>I37/C37</f>
        <v>0.40909090909090906</v>
      </c>
      <c r="I37" s="2">
        <v>0.09</v>
      </c>
    </row>
    <row r="38" spans="1:9" x14ac:dyDescent="0.45">
      <c r="A38">
        <v>0.13</v>
      </c>
      <c r="B38" s="2">
        <v>0.1</v>
      </c>
      <c r="C38" s="2">
        <v>0.11</v>
      </c>
      <c r="D38">
        <v>0.23</v>
      </c>
      <c r="E38" s="2">
        <v>5.0000000000000001E-4</v>
      </c>
      <c r="F38" s="3">
        <f>B38/C38</f>
        <v>0.90909090909090917</v>
      </c>
      <c r="G38" s="2">
        <f>C38/E38</f>
        <v>220</v>
      </c>
      <c r="H38" s="4">
        <f>I38/C38</f>
        <v>0.40909090909090906</v>
      </c>
      <c r="I38" s="2">
        <v>4.4999999999999998E-2</v>
      </c>
    </row>
    <row r="39" spans="1:9" x14ac:dyDescent="0.45">
      <c r="A39">
        <v>0.18</v>
      </c>
      <c r="B39" s="2">
        <v>0.21100000000000002</v>
      </c>
      <c r="C39" s="2">
        <v>0.11</v>
      </c>
      <c r="D39">
        <v>0.17</v>
      </c>
      <c r="E39" s="2">
        <v>5.0000000000000001E-4</v>
      </c>
      <c r="F39" s="3">
        <f>B39/C39</f>
        <v>1.9181818181818184</v>
      </c>
      <c r="G39" s="2">
        <f>C39/E39</f>
        <v>220</v>
      </c>
      <c r="H39" s="4">
        <f>I39/C39</f>
        <v>0.40909090909090906</v>
      </c>
      <c r="I39" s="2">
        <v>4.4999999999999998E-2</v>
      </c>
    </row>
    <row r="40" spans="1:9" x14ac:dyDescent="0.45">
      <c r="A40">
        <v>0.15</v>
      </c>
      <c r="B40" s="2">
        <v>0.13200000000000001</v>
      </c>
      <c r="C40" s="2">
        <v>0.11</v>
      </c>
      <c r="D40">
        <v>0.18</v>
      </c>
      <c r="E40" s="2">
        <v>5.0000000000000001E-4</v>
      </c>
      <c r="F40" s="3">
        <f>B40/C40</f>
        <v>1.2</v>
      </c>
      <c r="G40" s="2">
        <f>C40/E40</f>
        <v>220</v>
      </c>
      <c r="H40" s="4">
        <f>I40/C40</f>
        <v>0.18181818181818182</v>
      </c>
      <c r="I40" s="2">
        <v>0.02</v>
      </c>
    </row>
    <row r="41" spans="1:9" x14ac:dyDescent="0.45">
      <c r="A41">
        <v>0.13</v>
      </c>
      <c r="B41" s="2">
        <v>9.9000000000000005E-2</v>
      </c>
      <c r="C41" s="2">
        <v>0.22</v>
      </c>
      <c r="D41">
        <v>0.24</v>
      </c>
      <c r="E41" s="2">
        <v>5.0000000000000001E-4</v>
      </c>
      <c r="F41" s="3">
        <f>B41/C41</f>
        <v>0.45</v>
      </c>
      <c r="G41" s="2">
        <f>C41/E41</f>
        <v>440</v>
      </c>
      <c r="H41" s="4">
        <f>I41/C41</f>
        <v>0.27272727272727271</v>
      </c>
      <c r="I41" s="2">
        <v>0.06</v>
      </c>
    </row>
    <row r="42" spans="1:9" x14ac:dyDescent="0.45">
      <c r="A42">
        <v>0.2</v>
      </c>
      <c r="B42" s="2">
        <v>0.24600000000000002</v>
      </c>
      <c r="C42" s="2">
        <v>0.22</v>
      </c>
      <c r="D42">
        <v>0.15</v>
      </c>
      <c r="E42" s="2">
        <v>5.0000000000000001E-4</v>
      </c>
      <c r="F42" s="3">
        <f>B42/C42</f>
        <v>1.1181818181818184</v>
      </c>
      <c r="G42" s="2">
        <f>C42/E42</f>
        <v>440</v>
      </c>
      <c r="H42" s="4">
        <f>I42/C42</f>
        <v>0.13636363636363635</v>
      </c>
      <c r="I42" s="2">
        <v>0.03</v>
      </c>
    </row>
    <row r="43" spans="1:9" x14ac:dyDescent="0.45">
      <c r="A43">
        <v>0.15</v>
      </c>
      <c r="B43" s="2">
        <v>0.13100000000000001</v>
      </c>
      <c r="C43" s="2">
        <v>0.22</v>
      </c>
      <c r="D43">
        <v>0.18</v>
      </c>
      <c r="E43" s="2">
        <v>5.0000000000000001E-4</v>
      </c>
      <c r="F43" s="3">
        <f>B43/C43</f>
        <v>0.59545454545454546</v>
      </c>
      <c r="G43" s="2">
        <f>C43/E43</f>
        <v>440</v>
      </c>
      <c r="H43" s="4">
        <f>I43/C43</f>
        <v>9.0909090909090912E-2</v>
      </c>
      <c r="I43" s="2">
        <v>0.02</v>
      </c>
    </row>
    <row r="44" spans="1:9" x14ac:dyDescent="0.45">
      <c r="A44">
        <v>0.1</v>
      </c>
      <c r="B44" s="2">
        <v>9.8000000000000004E-2</v>
      </c>
      <c r="C44" s="2">
        <v>0.11</v>
      </c>
      <c r="D44">
        <v>0.22</v>
      </c>
      <c r="E44" s="2">
        <v>5.0000000000000001E-4</v>
      </c>
      <c r="F44" s="3">
        <f>B44/C44</f>
        <v>0.89090909090909098</v>
      </c>
      <c r="G44" s="2">
        <f>C44/E44</f>
        <v>220</v>
      </c>
      <c r="H44" s="4">
        <f>I44/C44</f>
        <v>0.54545454545454541</v>
      </c>
      <c r="I44" s="2">
        <v>0.06</v>
      </c>
    </row>
    <row r="45" spans="1:9" x14ac:dyDescent="0.45">
      <c r="A45">
        <v>0.14000000000000001</v>
      </c>
      <c r="B45" s="2">
        <v>0.21600000000000003</v>
      </c>
      <c r="C45" s="2">
        <v>0.11</v>
      </c>
      <c r="D45">
        <v>0.16</v>
      </c>
      <c r="E45" s="2">
        <v>5.0000000000000001E-4</v>
      </c>
      <c r="F45" s="3">
        <f>B45/C45</f>
        <v>1.9636363636363638</v>
      </c>
      <c r="G45" s="2">
        <f>C45/E45</f>
        <v>220</v>
      </c>
      <c r="H45" s="4">
        <f>I45/C45</f>
        <v>0.54545454545454541</v>
      </c>
      <c r="I45" s="2">
        <v>0.06</v>
      </c>
    </row>
    <row r="46" spans="1:9" x14ac:dyDescent="0.45">
      <c r="A46">
        <v>0.11</v>
      </c>
      <c r="B46" s="2">
        <v>0.13100000000000001</v>
      </c>
      <c r="C46" s="2">
        <v>0.11</v>
      </c>
      <c r="D46">
        <v>0.2</v>
      </c>
      <c r="E46" s="2">
        <v>5.0000000000000001E-4</v>
      </c>
      <c r="F46" s="3">
        <f>B46/C46</f>
        <v>1.1909090909090909</v>
      </c>
      <c r="G46" s="2">
        <f>C46/E46</f>
        <v>220</v>
      </c>
      <c r="H46" s="4">
        <f>I46/C46</f>
        <v>0.20454545454545453</v>
      </c>
      <c r="I46" s="2">
        <v>2.2499999999999999E-2</v>
      </c>
    </row>
    <row r="47" spans="1:9" x14ac:dyDescent="0.45">
      <c r="A47">
        <v>0.1</v>
      </c>
      <c r="B47" s="2">
        <v>9.8000000000000004E-2</v>
      </c>
      <c r="C47" s="2">
        <v>0.22</v>
      </c>
      <c r="D47">
        <v>0.22</v>
      </c>
      <c r="E47" s="2">
        <v>5.0000000000000001E-4</v>
      </c>
      <c r="F47" s="3">
        <f>B47/C47</f>
        <v>0.44545454545454549</v>
      </c>
      <c r="G47" s="2">
        <f>C47/E47</f>
        <v>440</v>
      </c>
      <c r="H47" s="4">
        <f>I47/C47</f>
        <v>0.27272727272727271</v>
      </c>
      <c r="I47" s="2">
        <v>0.06</v>
      </c>
    </row>
    <row r="48" spans="1:9" x14ac:dyDescent="0.45">
      <c r="A48">
        <v>0.15</v>
      </c>
      <c r="B48" s="2">
        <v>0.25900000000000001</v>
      </c>
      <c r="C48" s="2">
        <v>0.22</v>
      </c>
      <c r="D48">
        <v>0.14000000000000001</v>
      </c>
      <c r="E48" s="2">
        <v>5.0000000000000001E-4</v>
      </c>
      <c r="F48" s="3">
        <f>B48/C48</f>
        <v>1.1772727272727272</v>
      </c>
      <c r="G48" s="2">
        <f>C48/E48</f>
        <v>440</v>
      </c>
      <c r="H48" s="4">
        <f>I48/C48</f>
        <v>9.0909090909090912E-2</v>
      </c>
      <c r="I48" s="2">
        <v>0.02</v>
      </c>
    </row>
    <row r="49" spans="1:9" x14ac:dyDescent="0.45">
      <c r="A49">
        <v>0.11</v>
      </c>
      <c r="B49" s="2">
        <v>0.13200000000000001</v>
      </c>
      <c r="C49" s="2">
        <v>0.22</v>
      </c>
      <c r="D49">
        <v>0.19</v>
      </c>
      <c r="E49" s="2">
        <v>5.0000000000000001E-4</v>
      </c>
      <c r="F49" s="3">
        <f>B49/C49</f>
        <v>0.6</v>
      </c>
      <c r="G49" s="2">
        <f>C49/E49</f>
        <v>440</v>
      </c>
      <c r="H49" s="4">
        <f>I49/C49</f>
        <v>0.13636363636363635</v>
      </c>
      <c r="I49" s="2">
        <v>0.03</v>
      </c>
    </row>
    <row r="50" spans="1:9" x14ac:dyDescent="0.45">
      <c r="A50">
        <v>0.11</v>
      </c>
      <c r="B50" s="2">
        <v>0.13</v>
      </c>
      <c r="C50" s="2">
        <v>0.11</v>
      </c>
      <c r="D50">
        <v>0.2</v>
      </c>
      <c r="E50" s="2">
        <v>5.0000000000000001E-4</v>
      </c>
      <c r="F50" s="3">
        <f>B50/C50</f>
        <v>1.1818181818181819</v>
      </c>
      <c r="G50" s="2">
        <f>C50/E50</f>
        <v>220</v>
      </c>
      <c r="H50" s="4">
        <f>I50/C50</f>
        <v>0.54545454545454541</v>
      </c>
      <c r="I50" s="2">
        <v>0.06</v>
      </c>
    </row>
    <row r="51" spans="1:9" x14ac:dyDescent="0.45">
      <c r="A51">
        <v>0.14000000000000001</v>
      </c>
      <c r="B51" s="2">
        <v>0.22</v>
      </c>
      <c r="C51" s="2">
        <v>0.11</v>
      </c>
      <c r="D51">
        <v>0.18</v>
      </c>
      <c r="E51" s="2">
        <v>5.0000000000000001E-4</v>
      </c>
      <c r="F51" s="3">
        <f>B51/C51</f>
        <v>2</v>
      </c>
      <c r="G51" s="2">
        <f>C51/E51</f>
        <v>220</v>
      </c>
      <c r="H51" s="4">
        <f>I51/C51</f>
        <v>0.45454545454545459</v>
      </c>
      <c r="I51" s="2">
        <v>0.05</v>
      </c>
    </row>
    <row r="52" spans="1:9" x14ac:dyDescent="0.45">
      <c r="A52">
        <v>0.11</v>
      </c>
      <c r="B52" s="2">
        <v>0.13</v>
      </c>
      <c r="C52" s="2">
        <v>0.11</v>
      </c>
      <c r="D52">
        <v>0.2</v>
      </c>
      <c r="E52" s="2">
        <v>5.0000000000000001E-4</v>
      </c>
      <c r="F52" s="3">
        <f>B52/C52</f>
        <v>1.1818181818181819</v>
      </c>
      <c r="G52" s="2">
        <f>C52/E52</f>
        <v>220</v>
      </c>
      <c r="H52" s="4">
        <f>I52/C52</f>
        <v>0.27272727272727271</v>
      </c>
      <c r="I52" s="2">
        <v>0.03</v>
      </c>
    </row>
    <row r="53" spans="1:9" x14ac:dyDescent="0.45">
      <c r="A53">
        <v>0.11</v>
      </c>
      <c r="B53" s="2">
        <v>0.13</v>
      </c>
      <c r="C53" s="2">
        <v>0.22</v>
      </c>
      <c r="D53">
        <v>0.2</v>
      </c>
      <c r="E53" s="2">
        <v>5.0000000000000001E-4</v>
      </c>
      <c r="F53" s="3">
        <f>B53/C53</f>
        <v>0.59090909090909094</v>
      </c>
      <c r="G53" s="2">
        <f>C53/E53</f>
        <v>440</v>
      </c>
      <c r="H53" s="4">
        <f>I53/C53</f>
        <v>0.31818181818181823</v>
      </c>
      <c r="I53" s="2">
        <v>7.0000000000000007E-2</v>
      </c>
    </row>
    <row r="54" spans="1:9" x14ac:dyDescent="0.45">
      <c r="A54">
        <v>0.15</v>
      </c>
      <c r="B54" s="2">
        <v>0.25900000000000001</v>
      </c>
      <c r="C54" s="2">
        <v>0.22</v>
      </c>
      <c r="D54">
        <v>0.13</v>
      </c>
      <c r="E54" s="2">
        <v>5.0000000000000001E-4</v>
      </c>
      <c r="F54" s="3">
        <f>B54/C54</f>
        <v>1.1772727272727272</v>
      </c>
      <c r="G54" s="2">
        <f>C54/E54</f>
        <v>440</v>
      </c>
      <c r="H54" s="4">
        <f>I54/C54</f>
        <v>0.13636363636363635</v>
      </c>
      <c r="I54" s="2">
        <v>0.03</v>
      </c>
    </row>
    <row r="55" spans="1:9" x14ac:dyDescent="0.45">
      <c r="A55">
        <v>0.11</v>
      </c>
      <c r="B55" s="2">
        <v>0.13</v>
      </c>
      <c r="C55" s="2">
        <v>0.22</v>
      </c>
      <c r="D55">
        <v>0.2</v>
      </c>
      <c r="E55" s="2">
        <v>5.0000000000000001E-4</v>
      </c>
      <c r="F55" s="3">
        <f>B55/C55</f>
        <v>0.59090909090909094</v>
      </c>
      <c r="G55" s="2">
        <f>C55/E55</f>
        <v>440</v>
      </c>
      <c r="H55" s="4">
        <f>I55/C55</f>
        <v>0.22727272727272729</v>
      </c>
      <c r="I55" s="2">
        <v>0.05</v>
      </c>
    </row>
    <row r="56" spans="1:9" x14ac:dyDescent="0.45">
      <c r="A56">
        <v>0.24</v>
      </c>
      <c r="B56" s="2">
        <v>1.6E-2</v>
      </c>
      <c r="C56" s="2">
        <f>108/1000</f>
        <v>0.108</v>
      </c>
      <c r="D56">
        <v>0.37</v>
      </c>
      <c r="E56" s="2">
        <f>0.5/1000</f>
        <v>5.0000000000000001E-4</v>
      </c>
      <c r="F56" s="3">
        <v>6.8</v>
      </c>
      <c r="G56" s="2">
        <v>31</v>
      </c>
      <c r="H56" s="4">
        <f>I56/B56</f>
        <v>2.2937934995930478</v>
      </c>
      <c r="I56" s="3">
        <v>3.6700695993488769E-2</v>
      </c>
    </row>
    <row r="57" spans="1:9" x14ac:dyDescent="0.45">
      <c r="A57">
        <v>0.24</v>
      </c>
      <c r="B57" s="2">
        <v>0.03</v>
      </c>
      <c r="C57" s="2">
        <f t="shared" ref="C57:C67" si="0">108/1000</f>
        <v>0.108</v>
      </c>
      <c r="D57">
        <v>0.2</v>
      </c>
      <c r="E57" s="2">
        <f t="shared" ref="E57:E79" si="1">0.5/1000</f>
        <v>5.0000000000000001E-4</v>
      </c>
      <c r="F57" s="3">
        <v>3.6</v>
      </c>
      <c r="G57" s="2">
        <v>59</v>
      </c>
      <c r="H57" s="4">
        <f>I57/B57</f>
        <v>1.8877709777934939</v>
      </c>
      <c r="I57" s="3">
        <v>5.6633129333804814E-2</v>
      </c>
    </row>
    <row r="58" spans="1:9" x14ac:dyDescent="0.45">
      <c r="A58">
        <v>0.24</v>
      </c>
      <c r="B58" s="2">
        <v>4.2000000000000003E-2</v>
      </c>
      <c r="C58" s="2">
        <f t="shared" si="0"/>
        <v>0.108</v>
      </c>
      <c r="D58">
        <v>0.14000000000000001</v>
      </c>
      <c r="E58" s="2">
        <f t="shared" si="1"/>
        <v>5.0000000000000001E-4</v>
      </c>
      <c r="F58" s="3">
        <v>2.6</v>
      </c>
      <c r="G58" s="2">
        <v>82</v>
      </c>
      <c r="H58" s="4">
        <f>I58/B58</f>
        <v>1.6523655147939305</v>
      </c>
      <c r="I58" s="3">
        <v>6.9399351621345085E-2</v>
      </c>
    </row>
    <row r="59" spans="1:9" x14ac:dyDescent="0.45">
      <c r="A59">
        <v>0.24</v>
      </c>
      <c r="B59" s="2">
        <v>0.09</v>
      </c>
      <c r="C59" s="2">
        <f t="shared" si="0"/>
        <v>0.108</v>
      </c>
      <c r="D59">
        <v>7.0000000000000007E-2</v>
      </c>
      <c r="E59" s="2">
        <f t="shared" si="1"/>
        <v>5.0000000000000001E-4</v>
      </c>
      <c r="F59" s="3">
        <v>1.2</v>
      </c>
      <c r="G59" s="2">
        <v>176</v>
      </c>
      <c r="H59" s="4">
        <f>I59/B59</f>
        <v>1.1948883756243667</v>
      </c>
      <c r="I59" s="3">
        <v>0.10753995380619299</v>
      </c>
    </row>
    <row r="60" spans="1:9" x14ac:dyDescent="0.45">
      <c r="A60">
        <v>0.24</v>
      </c>
      <c r="B60" s="2">
        <v>1.6E-2</v>
      </c>
      <c r="C60" s="2">
        <f t="shared" si="0"/>
        <v>0.108</v>
      </c>
      <c r="D60">
        <v>0.37</v>
      </c>
      <c r="E60" s="2">
        <f t="shared" si="1"/>
        <v>5.0000000000000001E-4</v>
      </c>
      <c r="F60" s="3">
        <v>6.8</v>
      </c>
      <c r="G60" s="2">
        <v>31</v>
      </c>
      <c r="H60" s="4">
        <f>I60/B60</f>
        <v>2.2937934995930478</v>
      </c>
      <c r="I60" s="3">
        <v>3.6700695993488769E-2</v>
      </c>
    </row>
    <row r="61" spans="1:9" x14ac:dyDescent="0.45">
      <c r="A61">
        <v>0.24</v>
      </c>
      <c r="B61" s="2">
        <v>0.03</v>
      </c>
      <c r="C61" s="2">
        <f t="shared" si="0"/>
        <v>0.108</v>
      </c>
      <c r="D61">
        <v>0.2</v>
      </c>
      <c r="E61" s="2">
        <f t="shared" si="1"/>
        <v>5.0000000000000001E-4</v>
      </c>
      <c r="F61" s="3">
        <v>3.6</v>
      </c>
      <c r="G61" s="2">
        <v>59</v>
      </c>
      <c r="H61" s="4">
        <f>I61/B61</f>
        <v>1.8877709777934939</v>
      </c>
      <c r="I61" s="3">
        <v>5.6633129333804814E-2</v>
      </c>
    </row>
    <row r="62" spans="1:9" x14ac:dyDescent="0.45">
      <c r="A62">
        <v>0.24</v>
      </c>
      <c r="B62" s="2">
        <v>4.2000000000000003E-2</v>
      </c>
      <c r="C62" s="2">
        <f t="shared" si="0"/>
        <v>0.108</v>
      </c>
      <c r="D62">
        <v>0.14000000000000001</v>
      </c>
      <c r="E62" s="2">
        <f t="shared" si="1"/>
        <v>5.0000000000000001E-4</v>
      </c>
      <c r="F62" s="3">
        <v>2.6</v>
      </c>
      <c r="G62" s="2">
        <v>82</v>
      </c>
      <c r="H62" s="4">
        <f>I62/B62</f>
        <v>1.6523655147939305</v>
      </c>
      <c r="I62" s="3">
        <v>6.9399351621345085E-2</v>
      </c>
    </row>
    <row r="63" spans="1:9" x14ac:dyDescent="0.45">
      <c r="A63">
        <v>0.24</v>
      </c>
      <c r="B63" s="2">
        <v>0.09</v>
      </c>
      <c r="C63" s="2">
        <f t="shared" si="0"/>
        <v>0.108</v>
      </c>
      <c r="D63">
        <v>7.0000000000000007E-2</v>
      </c>
      <c r="E63" s="2">
        <f t="shared" si="1"/>
        <v>5.0000000000000001E-4</v>
      </c>
      <c r="F63" s="3">
        <v>1.2</v>
      </c>
      <c r="G63" s="2">
        <v>176</v>
      </c>
      <c r="H63" s="4">
        <f>I63/B63</f>
        <v>1.1948883756243667</v>
      </c>
      <c r="I63" s="3">
        <v>0.10753995380619299</v>
      </c>
    </row>
    <row r="64" spans="1:9" x14ac:dyDescent="0.45">
      <c r="A64">
        <v>0.24</v>
      </c>
      <c r="B64" s="2">
        <v>1.6E-2</v>
      </c>
      <c r="C64" s="2">
        <f t="shared" si="0"/>
        <v>0.108</v>
      </c>
      <c r="D64">
        <v>0.37</v>
      </c>
      <c r="E64" s="2">
        <f t="shared" si="1"/>
        <v>5.0000000000000001E-4</v>
      </c>
      <c r="F64" s="3">
        <v>9.4</v>
      </c>
      <c r="G64" s="2">
        <v>31</v>
      </c>
      <c r="H64" s="4">
        <f>I64/B64</f>
        <v>2.2937934995930478</v>
      </c>
      <c r="I64" s="3">
        <v>3.6700695993488769E-2</v>
      </c>
    </row>
    <row r="65" spans="1:9" x14ac:dyDescent="0.45">
      <c r="A65">
        <v>0.24</v>
      </c>
      <c r="B65" s="2">
        <v>0.03</v>
      </c>
      <c r="C65" s="2">
        <f t="shared" si="0"/>
        <v>0.108</v>
      </c>
      <c r="D65">
        <v>0.2</v>
      </c>
      <c r="E65" s="2">
        <f t="shared" si="1"/>
        <v>5.0000000000000001E-4</v>
      </c>
      <c r="F65" s="3">
        <v>5</v>
      </c>
      <c r="G65" s="2">
        <v>59</v>
      </c>
      <c r="H65" s="4">
        <f>I65/B65</f>
        <v>1.8877709777934939</v>
      </c>
      <c r="I65" s="3">
        <v>5.6633129333804814E-2</v>
      </c>
    </row>
    <row r="66" spans="1:9" x14ac:dyDescent="0.45">
      <c r="A66">
        <v>0.24</v>
      </c>
      <c r="B66" s="2">
        <v>4.2000000000000003E-2</v>
      </c>
      <c r="C66" s="2">
        <f t="shared" si="0"/>
        <v>0.108</v>
      </c>
      <c r="D66">
        <v>0.14000000000000001</v>
      </c>
      <c r="E66" s="2">
        <f t="shared" si="1"/>
        <v>5.0000000000000001E-4</v>
      </c>
      <c r="F66" s="3">
        <v>3.6</v>
      </c>
      <c r="G66" s="2">
        <v>82</v>
      </c>
      <c r="H66" s="4">
        <f>I66/B66</f>
        <v>1.6523655147939305</v>
      </c>
      <c r="I66" s="3">
        <v>6.9399351621345085E-2</v>
      </c>
    </row>
    <row r="67" spans="1:9" x14ac:dyDescent="0.45">
      <c r="A67">
        <v>0.24</v>
      </c>
      <c r="B67" s="2">
        <v>0.09</v>
      </c>
      <c r="C67" s="2">
        <f t="shared" si="0"/>
        <v>0.108</v>
      </c>
      <c r="D67">
        <v>7.0000000000000007E-2</v>
      </c>
      <c r="E67" s="2">
        <f t="shared" si="1"/>
        <v>5.0000000000000001E-4</v>
      </c>
      <c r="F67" s="3">
        <v>1.7</v>
      </c>
      <c r="G67" s="2">
        <v>176</v>
      </c>
      <c r="H67" s="4">
        <f>I67/B67</f>
        <v>1.1948883756243667</v>
      </c>
      <c r="I67" s="3">
        <v>0.10753995380619299</v>
      </c>
    </row>
    <row r="68" spans="1:9" x14ac:dyDescent="0.45">
      <c r="A68">
        <v>0.24</v>
      </c>
      <c r="B68" s="2">
        <v>1.6E-2</v>
      </c>
      <c r="C68" s="2">
        <v>0.15</v>
      </c>
      <c r="D68">
        <v>0.37</v>
      </c>
      <c r="E68" s="2">
        <f t="shared" si="1"/>
        <v>5.0000000000000001E-4</v>
      </c>
      <c r="F68" s="3">
        <v>9.4</v>
      </c>
      <c r="G68" s="2">
        <v>31</v>
      </c>
      <c r="H68" s="4">
        <f>I68/B68</f>
        <v>2.2937934995930478</v>
      </c>
      <c r="I68" s="3">
        <v>3.6700695993488769E-2</v>
      </c>
    </row>
    <row r="69" spans="1:9" x14ac:dyDescent="0.45">
      <c r="A69">
        <v>0.24</v>
      </c>
      <c r="B69" s="2">
        <v>0.03</v>
      </c>
      <c r="C69" s="2">
        <v>0.15</v>
      </c>
      <c r="D69">
        <v>0.2</v>
      </c>
      <c r="E69" s="2">
        <f t="shared" si="1"/>
        <v>5.0000000000000001E-4</v>
      </c>
      <c r="F69" s="3">
        <v>5</v>
      </c>
      <c r="G69" s="2">
        <v>59</v>
      </c>
      <c r="H69" s="4">
        <f>I69/B69</f>
        <v>1.8877709777934939</v>
      </c>
      <c r="I69" s="3">
        <v>5.6633129333804814E-2</v>
      </c>
    </row>
    <row r="70" spans="1:9" x14ac:dyDescent="0.45">
      <c r="A70">
        <v>0.24</v>
      </c>
      <c r="B70" s="2">
        <v>4.2000000000000003E-2</v>
      </c>
      <c r="C70" s="2">
        <v>0.15</v>
      </c>
      <c r="D70">
        <v>0.14000000000000001</v>
      </c>
      <c r="E70" s="2">
        <f t="shared" si="1"/>
        <v>5.0000000000000001E-4</v>
      </c>
      <c r="F70" s="3">
        <v>3.6</v>
      </c>
      <c r="G70" s="2">
        <v>82</v>
      </c>
      <c r="H70" s="4">
        <f>I70/B70</f>
        <v>1.6523655147939305</v>
      </c>
      <c r="I70" s="3">
        <v>6.9399351621345085E-2</v>
      </c>
    </row>
    <row r="71" spans="1:9" x14ac:dyDescent="0.45">
      <c r="A71">
        <v>0.24</v>
      </c>
      <c r="B71" s="2">
        <v>0.09</v>
      </c>
      <c r="C71" s="2">
        <v>0.15</v>
      </c>
      <c r="D71">
        <v>7.0000000000000007E-2</v>
      </c>
      <c r="E71" s="2">
        <f t="shared" si="1"/>
        <v>5.0000000000000001E-4</v>
      </c>
      <c r="F71" s="3">
        <v>1.7</v>
      </c>
      <c r="G71" s="2">
        <v>176</v>
      </c>
      <c r="H71" s="4">
        <f>I71/B71</f>
        <v>1.1948883756243667</v>
      </c>
      <c r="I71" s="3">
        <v>0.10753995380619299</v>
      </c>
    </row>
    <row r="72" spans="1:9" x14ac:dyDescent="0.45">
      <c r="A72">
        <v>0.24</v>
      </c>
      <c r="B72" s="2">
        <v>1.6E-2</v>
      </c>
      <c r="C72" s="2">
        <v>0.15</v>
      </c>
      <c r="D72">
        <v>0.37</v>
      </c>
      <c r="E72" s="2">
        <f t="shared" si="1"/>
        <v>5.0000000000000001E-4</v>
      </c>
      <c r="F72" s="3">
        <v>13.1</v>
      </c>
      <c r="G72" s="2">
        <v>31</v>
      </c>
      <c r="H72" s="4">
        <f>I72/B72</f>
        <v>2.2937934995930478</v>
      </c>
      <c r="I72" s="3">
        <v>3.6700695993488769E-2</v>
      </c>
    </row>
    <row r="73" spans="1:9" x14ac:dyDescent="0.45">
      <c r="A73">
        <v>0.24</v>
      </c>
      <c r="B73" s="2">
        <v>0.03</v>
      </c>
      <c r="C73" s="2">
        <v>0.15</v>
      </c>
      <c r="D73">
        <v>0.2</v>
      </c>
      <c r="E73" s="2">
        <f t="shared" si="1"/>
        <v>5.0000000000000001E-4</v>
      </c>
      <c r="F73" s="3">
        <v>7</v>
      </c>
      <c r="G73" s="2">
        <v>59</v>
      </c>
      <c r="H73" s="4">
        <f>I73/B73</f>
        <v>1.8877709777934939</v>
      </c>
      <c r="I73" s="3">
        <v>5.6633129333804814E-2</v>
      </c>
    </row>
    <row r="74" spans="1:9" x14ac:dyDescent="0.45">
      <c r="A74">
        <v>0.24</v>
      </c>
      <c r="B74" s="2">
        <v>4.2000000000000003E-2</v>
      </c>
      <c r="C74" s="2">
        <v>0.15</v>
      </c>
      <c r="D74">
        <v>0.14000000000000001</v>
      </c>
      <c r="E74" s="2">
        <f t="shared" si="1"/>
        <v>5.0000000000000001E-4</v>
      </c>
      <c r="F74" s="3">
        <v>5</v>
      </c>
      <c r="G74" s="2">
        <v>82</v>
      </c>
      <c r="H74" s="4">
        <f>I74/B74</f>
        <v>1.6523655147939305</v>
      </c>
      <c r="I74" s="3">
        <v>6.9399351621345085E-2</v>
      </c>
    </row>
    <row r="75" spans="1:9" x14ac:dyDescent="0.45">
      <c r="A75">
        <v>0.24</v>
      </c>
      <c r="B75" s="2">
        <v>0.09</v>
      </c>
      <c r="C75" s="2">
        <v>0.15</v>
      </c>
      <c r="D75">
        <v>7.0000000000000007E-2</v>
      </c>
      <c r="E75" s="2">
        <f t="shared" si="1"/>
        <v>5.0000000000000001E-4</v>
      </c>
      <c r="F75" s="3">
        <v>2.2999999999999998</v>
      </c>
      <c r="G75" s="2">
        <v>176</v>
      </c>
      <c r="H75" s="4">
        <f>I75/B75</f>
        <v>1.1948883756243667</v>
      </c>
      <c r="I75" s="3">
        <v>0.10753995380619299</v>
      </c>
    </row>
    <row r="76" spans="1:9" x14ac:dyDescent="0.45">
      <c r="A76">
        <v>0.24</v>
      </c>
      <c r="B76" s="2">
        <v>1.6E-2</v>
      </c>
      <c r="C76" s="2">
        <v>0.21</v>
      </c>
      <c r="D76">
        <v>0.37</v>
      </c>
      <c r="E76" s="2">
        <f t="shared" si="1"/>
        <v>5.0000000000000001E-4</v>
      </c>
      <c r="F76" s="3">
        <v>13.1</v>
      </c>
      <c r="G76" s="2">
        <v>31</v>
      </c>
      <c r="H76" s="4">
        <f>I76/B76</f>
        <v>2.2937934995930478</v>
      </c>
      <c r="I76" s="3">
        <v>3.6700695993488769E-2</v>
      </c>
    </row>
    <row r="77" spans="1:9" x14ac:dyDescent="0.45">
      <c r="A77">
        <v>0.24</v>
      </c>
      <c r="B77" s="2">
        <v>0.03</v>
      </c>
      <c r="C77" s="2">
        <v>0.21</v>
      </c>
      <c r="D77">
        <v>0.2</v>
      </c>
      <c r="E77" s="2">
        <f t="shared" si="1"/>
        <v>5.0000000000000001E-4</v>
      </c>
      <c r="F77" s="3">
        <v>7</v>
      </c>
      <c r="G77" s="2">
        <v>59</v>
      </c>
      <c r="H77" s="4">
        <f>I77/B77</f>
        <v>1.8877709777934939</v>
      </c>
      <c r="I77" s="3">
        <v>5.6633129333804814E-2</v>
      </c>
    </row>
    <row r="78" spans="1:9" x14ac:dyDescent="0.45">
      <c r="A78">
        <v>0.24</v>
      </c>
      <c r="B78" s="2">
        <v>4.2000000000000003E-2</v>
      </c>
      <c r="C78" s="2">
        <v>0.21</v>
      </c>
      <c r="D78">
        <v>0.14000000000000001</v>
      </c>
      <c r="E78" s="2">
        <f t="shared" si="1"/>
        <v>5.0000000000000001E-4</v>
      </c>
      <c r="F78" s="3">
        <v>5</v>
      </c>
      <c r="G78" s="2">
        <v>82</v>
      </c>
      <c r="H78" s="4">
        <f>I78/B78</f>
        <v>1.6523655147939305</v>
      </c>
      <c r="I78" s="3">
        <v>6.9399351621345085E-2</v>
      </c>
    </row>
    <row r="79" spans="1:9" x14ac:dyDescent="0.45">
      <c r="A79">
        <v>0.24</v>
      </c>
      <c r="B79" s="2">
        <v>0.09</v>
      </c>
      <c r="C79" s="2">
        <v>0.21</v>
      </c>
      <c r="D79">
        <v>7.0000000000000007E-2</v>
      </c>
      <c r="E79" s="2">
        <f t="shared" si="1"/>
        <v>5.0000000000000001E-4</v>
      </c>
      <c r="F79" s="3">
        <v>2.2999999999999998</v>
      </c>
      <c r="G79" s="2">
        <v>176</v>
      </c>
      <c r="H79" s="4">
        <f>I79/B79</f>
        <v>1.1948883756243667</v>
      </c>
      <c r="I79" s="3">
        <v>0.10753995380619299</v>
      </c>
    </row>
    <row r="80" spans="1:9" x14ac:dyDescent="0.45">
      <c r="A80">
        <v>0.11</v>
      </c>
      <c r="B80" s="2">
        <v>0.25</v>
      </c>
      <c r="C80" s="2">
        <f>60/1000</f>
        <v>0.06</v>
      </c>
      <c r="D80" s="1">
        <v>0.20578231292517007</v>
      </c>
      <c r="E80" s="2">
        <f>0.47/1000</f>
        <v>4.6999999999999999E-4</v>
      </c>
      <c r="F80" s="3">
        <f>B80/C80</f>
        <v>4.166666666666667</v>
      </c>
      <c r="G80" s="4">
        <f>C80/E80</f>
        <v>127.65957446808511</v>
      </c>
      <c r="H80" s="4">
        <f>I80/C80</f>
        <v>0.36666666666666664</v>
      </c>
      <c r="I80" s="2">
        <v>2.1999999999999999E-2</v>
      </c>
    </row>
    <row r="81" spans="1:9" x14ac:dyDescent="0.45">
      <c r="A81">
        <v>0.18</v>
      </c>
      <c r="B81" s="2">
        <v>0.11</v>
      </c>
      <c r="C81" s="2">
        <f t="shared" ref="C81:C89" si="2">60/1000</f>
        <v>0.06</v>
      </c>
      <c r="D81" s="1">
        <v>0.55102040816326525</v>
      </c>
      <c r="E81" s="2">
        <f t="shared" ref="E81:E90" si="3">0.47/1000</f>
        <v>4.6999999999999999E-4</v>
      </c>
      <c r="F81" s="3">
        <f>B81/C81</f>
        <v>1.8333333333333335</v>
      </c>
      <c r="G81" s="4">
        <f>C81/E81</f>
        <v>127.65957446808511</v>
      </c>
      <c r="H81" s="4">
        <f>I81/C81</f>
        <v>0.58333333333333337</v>
      </c>
      <c r="I81" s="2">
        <v>3.5000000000000003E-2</v>
      </c>
    </row>
    <row r="82" spans="1:9" x14ac:dyDescent="0.45">
      <c r="A82">
        <v>0.17</v>
      </c>
      <c r="B82" s="2">
        <v>0.28000000000000003</v>
      </c>
      <c r="C82" s="2">
        <f t="shared" si="2"/>
        <v>0.06</v>
      </c>
      <c r="D82" s="1">
        <v>0.49149659863945588</v>
      </c>
      <c r="E82" s="2">
        <f t="shared" si="3"/>
        <v>4.6999999999999999E-4</v>
      </c>
      <c r="F82" s="3">
        <f>B82/C82</f>
        <v>4.666666666666667</v>
      </c>
      <c r="G82" s="4">
        <f>C82/E82</f>
        <v>127.65957446808511</v>
      </c>
      <c r="H82" s="4">
        <f>I82/C82</f>
        <v>0.41666666666666669</v>
      </c>
      <c r="I82" s="2">
        <v>2.5000000000000001E-2</v>
      </c>
    </row>
    <row r="83" spans="1:9" x14ac:dyDescent="0.45">
      <c r="A83">
        <v>0.13</v>
      </c>
      <c r="B83" s="2">
        <v>0.2</v>
      </c>
      <c r="C83" s="2">
        <f t="shared" si="2"/>
        <v>0.06</v>
      </c>
      <c r="D83" s="1">
        <v>0.2874149659863946</v>
      </c>
      <c r="E83" s="2">
        <f t="shared" si="3"/>
        <v>4.6999999999999999E-4</v>
      </c>
      <c r="F83" s="3">
        <f>B83/C83</f>
        <v>3.3333333333333335</v>
      </c>
      <c r="G83" s="4">
        <f>C83/E83</f>
        <v>127.65957446808511</v>
      </c>
      <c r="H83" s="4">
        <f>I83/C83</f>
        <v>0.58333333333333337</v>
      </c>
      <c r="I83" s="2">
        <v>3.5000000000000003E-2</v>
      </c>
    </row>
    <row r="84" spans="1:9" x14ac:dyDescent="0.45">
      <c r="A84">
        <v>0.25</v>
      </c>
      <c r="B84" s="2">
        <v>0.09</v>
      </c>
      <c r="C84" s="2">
        <f t="shared" si="2"/>
        <v>0.06</v>
      </c>
      <c r="D84" s="1">
        <v>1.0629251700680273</v>
      </c>
      <c r="E84" s="2">
        <f t="shared" si="3"/>
        <v>4.6999999999999999E-4</v>
      </c>
      <c r="F84" s="3">
        <f>B84/C84</f>
        <v>1.5</v>
      </c>
      <c r="G84" s="4">
        <f>C84/E84</f>
        <v>127.65957446808511</v>
      </c>
      <c r="H84" s="4">
        <f>I84/C84</f>
        <v>1</v>
      </c>
      <c r="I84" s="2">
        <v>0.06</v>
      </c>
    </row>
    <row r="85" spans="1:9" x14ac:dyDescent="0.45">
      <c r="A85">
        <v>0.2</v>
      </c>
      <c r="B85" s="2">
        <v>0.23</v>
      </c>
      <c r="C85" s="2">
        <f t="shared" si="2"/>
        <v>0.06</v>
      </c>
      <c r="D85" s="1">
        <v>0.68027210884353762</v>
      </c>
      <c r="E85" s="2">
        <f t="shared" si="3"/>
        <v>4.6999999999999999E-4</v>
      </c>
      <c r="F85" s="3">
        <f>B85/C85</f>
        <v>3.8333333333333335</v>
      </c>
      <c r="G85" s="4">
        <f>C85/E85</f>
        <v>127.65957446808511</v>
      </c>
      <c r="H85" s="4">
        <f>I85/C85</f>
        <v>1.1333333333333335</v>
      </c>
      <c r="I85" s="2">
        <v>6.8000000000000005E-2</v>
      </c>
    </row>
    <row r="86" spans="1:9" x14ac:dyDescent="0.45">
      <c r="A86">
        <v>0.12</v>
      </c>
      <c r="B86" s="2">
        <v>0.24199999999999999</v>
      </c>
      <c r="C86" s="2">
        <f t="shared" si="2"/>
        <v>0.06</v>
      </c>
      <c r="D86" s="1">
        <v>0.24489795918367346</v>
      </c>
      <c r="E86" s="2">
        <f t="shared" si="3"/>
        <v>4.6999999999999999E-4</v>
      </c>
      <c r="F86" s="3">
        <f>B86/C86</f>
        <v>4.0333333333333332</v>
      </c>
      <c r="G86" s="4">
        <f>C86/E86</f>
        <v>127.65957446808511</v>
      </c>
      <c r="H86" s="4">
        <f>I86/C86</f>
        <v>0.41666666666666669</v>
      </c>
      <c r="I86" s="2">
        <v>2.5000000000000001E-2</v>
      </c>
    </row>
    <row r="87" spans="1:9" x14ac:dyDescent="0.45">
      <c r="A87">
        <v>0.28000000000000003</v>
      </c>
      <c r="B87" s="2">
        <v>0.1</v>
      </c>
      <c r="C87" s="2">
        <f t="shared" si="2"/>
        <v>0.06</v>
      </c>
      <c r="D87" s="1">
        <v>1.3333333333333335</v>
      </c>
      <c r="E87" s="2">
        <f t="shared" si="3"/>
        <v>4.6999999999999999E-4</v>
      </c>
      <c r="F87" s="3">
        <f>B87/C87</f>
        <v>1.6666666666666667</v>
      </c>
      <c r="G87" s="4">
        <f>C87/E87</f>
        <v>127.65957446808511</v>
      </c>
      <c r="H87" s="4">
        <f>I87/C87</f>
        <v>1.1833333333333333</v>
      </c>
      <c r="I87" s="2">
        <v>7.0999999999999994E-2</v>
      </c>
    </row>
    <row r="88" spans="1:9" x14ac:dyDescent="0.45">
      <c r="A88">
        <v>0.2</v>
      </c>
      <c r="B88" s="2">
        <v>0.253</v>
      </c>
      <c r="C88" s="2">
        <f t="shared" si="2"/>
        <v>0.06</v>
      </c>
      <c r="D88" s="1">
        <v>0.68027210884353762</v>
      </c>
      <c r="E88" s="2">
        <f t="shared" si="3"/>
        <v>4.6999999999999999E-4</v>
      </c>
      <c r="F88" s="3">
        <f>B88/C88</f>
        <v>4.2166666666666668</v>
      </c>
      <c r="G88" s="4">
        <f>C88/E88</f>
        <v>127.65957446808511</v>
      </c>
      <c r="H88" s="4">
        <f>I88/C88</f>
        <v>1.25</v>
      </c>
      <c r="I88" s="2">
        <v>7.4999999999999997E-2</v>
      </c>
    </row>
    <row r="89" spans="1:9" x14ac:dyDescent="0.45">
      <c r="A89">
        <v>0.12</v>
      </c>
      <c r="B89" s="2">
        <v>0.25</v>
      </c>
      <c r="C89" s="2">
        <f t="shared" si="2"/>
        <v>0.06</v>
      </c>
      <c r="D89" s="1">
        <v>0.24489795918367346</v>
      </c>
      <c r="E89" s="2">
        <f t="shared" si="3"/>
        <v>4.6999999999999999E-4</v>
      </c>
      <c r="F89" s="3">
        <f>B89/C89</f>
        <v>4.166666666666667</v>
      </c>
      <c r="G89" s="4">
        <f>C89/E89</f>
        <v>127.65957446808511</v>
      </c>
      <c r="H89" s="4">
        <f>I89/C89</f>
        <v>0.4</v>
      </c>
      <c r="I89" s="2">
        <v>2.4E-2</v>
      </c>
    </row>
    <row r="90" spans="1:9" x14ac:dyDescent="0.45">
      <c r="A90">
        <v>0.18</v>
      </c>
      <c r="B90" s="2">
        <v>0.1</v>
      </c>
      <c r="C90" s="2">
        <v>0.09</v>
      </c>
      <c r="D90" s="1">
        <v>0.36734693877551017</v>
      </c>
      <c r="E90" s="2">
        <f t="shared" si="3"/>
        <v>4.6999999999999999E-4</v>
      </c>
      <c r="F90" s="3">
        <f>B90/C90</f>
        <v>1.1111111111111112</v>
      </c>
      <c r="G90" s="4">
        <f>C90/E90</f>
        <v>191.48936170212767</v>
      </c>
      <c r="H90" s="4">
        <f>I90/C90</f>
        <v>0.5</v>
      </c>
      <c r="I90" s="2">
        <v>4.4999999999999998E-2</v>
      </c>
    </row>
    <row r="91" spans="1:9" x14ac:dyDescent="0.45">
      <c r="A91">
        <v>0.16</v>
      </c>
      <c r="B91" s="2">
        <v>0.27</v>
      </c>
      <c r="C91" s="2">
        <v>0.09</v>
      </c>
      <c r="D91" s="1">
        <v>0.29024943310657597</v>
      </c>
      <c r="E91" s="2">
        <f>0.58/1000</f>
        <v>5.8E-4</v>
      </c>
      <c r="F91" s="3">
        <f>B91/C91</f>
        <v>3.0000000000000004</v>
      </c>
      <c r="G91" s="4">
        <f>C91/E91</f>
        <v>155.17241379310343</v>
      </c>
      <c r="H91" s="4">
        <f>I91/C91</f>
        <v>0.53333333333333333</v>
      </c>
      <c r="I91" s="2">
        <v>4.8000000000000001E-2</v>
      </c>
    </row>
    <row r="92" spans="1:9" x14ac:dyDescent="0.45">
      <c r="A92">
        <v>0.12</v>
      </c>
      <c r="B92" s="2">
        <v>0.25</v>
      </c>
      <c r="C92" s="2">
        <v>0.09</v>
      </c>
      <c r="D92" s="1">
        <v>0.16326530612244897</v>
      </c>
      <c r="E92" s="2">
        <f t="shared" ref="E92:E103" si="4">0.58/1000</f>
        <v>5.8E-4</v>
      </c>
      <c r="F92" s="3">
        <f>B92/C92</f>
        <v>2.7777777777777777</v>
      </c>
      <c r="G92" s="4">
        <f>C92/E92</f>
        <v>155.17241379310343</v>
      </c>
      <c r="H92" s="4">
        <f>I92/C92</f>
        <v>0.32222222222222224</v>
      </c>
      <c r="I92" s="2">
        <v>2.9000000000000001E-2</v>
      </c>
    </row>
    <row r="93" spans="1:9" x14ac:dyDescent="0.45">
      <c r="A93">
        <v>0.17</v>
      </c>
      <c r="B93" s="2">
        <v>0.11</v>
      </c>
      <c r="C93" s="2">
        <v>0.09</v>
      </c>
      <c r="D93" s="1">
        <v>0.32766439909297057</v>
      </c>
      <c r="E93" s="2">
        <f t="shared" si="4"/>
        <v>5.8E-4</v>
      </c>
      <c r="F93" s="3">
        <f>B93/C93</f>
        <v>1.2222222222222223</v>
      </c>
      <c r="G93" s="4">
        <f>C93/E93</f>
        <v>155.17241379310343</v>
      </c>
      <c r="H93" s="4">
        <f>I93/C93</f>
        <v>0.38888888888888895</v>
      </c>
      <c r="I93" s="2">
        <v>3.5000000000000003E-2</v>
      </c>
    </row>
    <row r="94" spans="1:9" x14ac:dyDescent="0.45">
      <c r="A94">
        <v>0.17</v>
      </c>
      <c r="B94" s="2">
        <v>0.26</v>
      </c>
      <c r="C94" s="2">
        <v>0.09</v>
      </c>
      <c r="D94" s="1">
        <v>0.32766439909297057</v>
      </c>
      <c r="E94" s="2">
        <f t="shared" si="4"/>
        <v>5.8E-4</v>
      </c>
      <c r="F94" s="3">
        <f>B94/C94</f>
        <v>2.8888888888888893</v>
      </c>
      <c r="G94" s="4">
        <f>C94/E94</f>
        <v>155.17241379310343</v>
      </c>
      <c r="H94" s="4">
        <f>I94/C94</f>
        <v>0.46666666666666673</v>
      </c>
      <c r="I94" s="2">
        <v>4.2000000000000003E-2</v>
      </c>
    </row>
    <row r="95" spans="1:9" x14ac:dyDescent="0.45">
      <c r="A95">
        <v>0.15</v>
      </c>
      <c r="B95" s="2">
        <v>0.2</v>
      </c>
      <c r="C95" s="2">
        <v>0.09</v>
      </c>
      <c r="D95" s="1">
        <v>0.25510204081632654</v>
      </c>
      <c r="E95" s="2">
        <f t="shared" si="4"/>
        <v>5.8E-4</v>
      </c>
      <c r="F95" s="3">
        <f>B95/C95</f>
        <v>2.2222222222222223</v>
      </c>
      <c r="G95" s="4">
        <f>C95/E95</f>
        <v>155.17241379310343</v>
      </c>
      <c r="H95" s="4">
        <f>I95/C95</f>
        <v>0.34666666666666668</v>
      </c>
      <c r="I95" s="2">
        <v>3.1199999999999999E-2</v>
      </c>
    </row>
    <row r="96" spans="1:9" x14ac:dyDescent="0.45">
      <c r="A96">
        <v>0.23</v>
      </c>
      <c r="B96" s="2">
        <v>0.1</v>
      </c>
      <c r="C96" s="2">
        <v>0.09</v>
      </c>
      <c r="D96" s="1">
        <v>0.59977324263038556</v>
      </c>
      <c r="E96" s="2">
        <f t="shared" si="4"/>
        <v>5.8E-4</v>
      </c>
      <c r="F96" s="3">
        <f>B96/C96</f>
        <v>1.1111111111111112</v>
      </c>
      <c r="G96" s="4">
        <f>C96/E96</f>
        <v>155.17241379310343</v>
      </c>
      <c r="H96" s="4">
        <f>I96/C96</f>
        <v>0.71111111111111114</v>
      </c>
      <c r="I96" s="2">
        <v>6.4000000000000001E-2</v>
      </c>
    </row>
    <row r="97" spans="1:9" x14ac:dyDescent="0.45">
      <c r="A97">
        <v>0.2</v>
      </c>
      <c r="B97" s="2">
        <v>0.24</v>
      </c>
      <c r="C97" s="2">
        <v>0.09</v>
      </c>
      <c r="D97" s="1">
        <v>0.45351473922902502</v>
      </c>
      <c r="E97" s="2">
        <f t="shared" si="4"/>
        <v>5.8E-4</v>
      </c>
      <c r="F97" s="3">
        <f>B97/C97</f>
        <v>2.6666666666666665</v>
      </c>
      <c r="G97" s="4">
        <f>C97/E97</f>
        <v>155.17241379310343</v>
      </c>
      <c r="H97" s="4">
        <f>I97/C97</f>
        <v>0.75555555555555565</v>
      </c>
      <c r="I97" s="2">
        <v>6.8000000000000005E-2</v>
      </c>
    </row>
    <row r="98" spans="1:9" x14ac:dyDescent="0.45">
      <c r="A98">
        <v>0.1</v>
      </c>
      <c r="B98" s="2">
        <v>0.24299999999999999</v>
      </c>
      <c r="C98" s="2">
        <v>0.09</v>
      </c>
      <c r="D98" s="1">
        <v>0.11337868480725626</v>
      </c>
      <c r="E98" s="2">
        <f t="shared" si="4"/>
        <v>5.8E-4</v>
      </c>
      <c r="F98" s="3">
        <f>B98/C98</f>
        <v>2.7</v>
      </c>
      <c r="G98" s="4">
        <f>C98/E98</f>
        <v>155.17241379310343</v>
      </c>
      <c r="H98" s="4">
        <f>I98/C98</f>
        <v>0.46666666666666673</v>
      </c>
      <c r="I98" s="2">
        <v>4.2000000000000003E-2</v>
      </c>
    </row>
    <row r="99" spans="1:9" x14ac:dyDescent="0.45">
      <c r="A99">
        <v>0.21</v>
      </c>
      <c r="B99" s="2">
        <v>0.09</v>
      </c>
      <c r="C99" s="2">
        <v>0.09</v>
      </c>
      <c r="D99">
        <v>0.49999999999999994</v>
      </c>
      <c r="E99" s="2">
        <f t="shared" si="4"/>
        <v>5.8E-4</v>
      </c>
      <c r="F99" s="3">
        <f>B99/C99</f>
        <v>1</v>
      </c>
      <c r="G99" s="4">
        <f>C99/E99</f>
        <v>155.17241379310343</v>
      </c>
      <c r="H99" s="4">
        <f>I99/C99</f>
        <v>0.8666666666666667</v>
      </c>
      <c r="I99" s="2">
        <v>7.8E-2</v>
      </c>
    </row>
    <row r="100" spans="1:9" x14ac:dyDescent="0.45">
      <c r="A100">
        <v>0.2</v>
      </c>
      <c r="B100" s="2">
        <v>0.255</v>
      </c>
      <c r="C100" s="2">
        <v>0.11</v>
      </c>
      <c r="D100" s="1">
        <v>0.37105751391465686</v>
      </c>
      <c r="E100" s="2">
        <f t="shared" si="4"/>
        <v>5.8E-4</v>
      </c>
      <c r="F100" s="3">
        <f>B100/C100</f>
        <v>2.3181818181818183</v>
      </c>
      <c r="G100" s="4">
        <f>C100/E100</f>
        <v>189.65517241379311</v>
      </c>
      <c r="H100" s="4">
        <f>I100/C100</f>
        <v>0.72727272727272729</v>
      </c>
      <c r="I100" s="2">
        <v>0.08</v>
      </c>
    </row>
    <row r="101" spans="1:9" x14ac:dyDescent="0.45">
      <c r="A101">
        <v>0.09</v>
      </c>
      <c r="B101" s="2">
        <v>0.26</v>
      </c>
      <c r="C101" s="2">
        <v>0.11</v>
      </c>
      <c r="D101" s="1">
        <v>7.5139146567718001E-2</v>
      </c>
      <c r="E101" s="2">
        <f t="shared" si="4"/>
        <v>5.8E-4</v>
      </c>
      <c r="F101" s="3">
        <f>B101/C101</f>
        <v>2.3636363636363638</v>
      </c>
      <c r="G101" s="4">
        <f>C101/E101</f>
        <v>189.65517241379311</v>
      </c>
      <c r="H101" s="4">
        <f>I101/C101</f>
        <v>0.26363636363636367</v>
      </c>
      <c r="I101" s="2">
        <v>2.9000000000000001E-2</v>
      </c>
    </row>
    <row r="102" spans="1:9" x14ac:dyDescent="0.45">
      <c r="A102">
        <v>0.15</v>
      </c>
      <c r="B102" s="2">
        <v>0.105</v>
      </c>
      <c r="C102" s="2">
        <v>0.11</v>
      </c>
      <c r="D102" s="1">
        <v>0.20871985157699444</v>
      </c>
      <c r="E102" s="2">
        <f t="shared" si="4"/>
        <v>5.8E-4</v>
      </c>
      <c r="F102" s="3">
        <f>B102/C102</f>
        <v>0.95454545454545447</v>
      </c>
      <c r="G102" s="4">
        <f>C102/E102</f>
        <v>189.65517241379311</v>
      </c>
      <c r="H102" s="4">
        <f>I102/C102</f>
        <v>0.4363636363636364</v>
      </c>
      <c r="I102" s="2">
        <v>4.8000000000000001E-2</v>
      </c>
    </row>
    <row r="103" spans="1:9" x14ac:dyDescent="0.45">
      <c r="A103">
        <v>0.18</v>
      </c>
      <c r="B103" s="2">
        <v>0.25</v>
      </c>
      <c r="C103" s="2">
        <v>0.11</v>
      </c>
      <c r="D103" s="1">
        <v>0.30055658627087201</v>
      </c>
      <c r="E103" s="2">
        <f t="shared" si="4"/>
        <v>5.8E-4</v>
      </c>
      <c r="F103" s="3">
        <f>B103/C103</f>
        <v>2.2727272727272729</v>
      </c>
      <c r="G103" s="4">
        <f>C103/E103</f>
        <v>189.65517241379311</v>
      </c>
      <c r="H103" s="4">
        <f>I103/C103</f>
        <v>0.44545454545454549</v>
      </c>
      <c r="I103" s="2">
        <v>4.9000000000000002E-2</v>
      </c>
    </row>
    <row r="104" spans="1:9" x14ac:dyDescent="0.45">
      <c r="A104">
        <v>0.16</v>
      </c>
      <c r="B104" s="2">
        <v>0.22</v>
      </c>
      <c r="C104" s="2">
        <v>0.11</v>
      </c>
      <c r="D104" s="1">
        <v>0.23747680890538037</v>
      </c>
      <c r="E104" s="2">
        <f>0.5/1000</f>
        <v>5.0000000000000001E-4</v>
      </c>
      <c r="F104" s="3">
        <f>B104/C104</f>
        <v>2</v>
      </c>
      <c r="G104" s="2">
        <f>C104/E104</f>
        <v>220</v>
      </c>
      <c r="H104" s="4">
        <f>I104/C104</f>
        <v>0.42727272727272725</v>
      </c>
      <c r="I104" s="2">
        <v>4.7E-2</v>
      </c>
    </row>
    <row r="105" spans="1:9" x14ac:dyDescent="0.45">
      <c r="A105">
        <v>0.17</v>
      </c>
      <c r="B105" s="2">
        <v>0.1</v>
      </c>
      <c r="C105" s="2">
        <v>0.11</v>
      </c>
      <c r="D105" s="1">
        <v>0.26808905380333958</v>
      </c>
      <c r="E105" s="2">
        <f t="shared" ref="E105:E115" si="5">0.5/1000</f>
        <v>5.0000000000000001E-4</v>
      </c>
      <c r="F105" s="3">
        <f>B105/C105</f>
        <v>0.90909090909090917</v>
      </c>
      <c r="G105" s="2">
        <f>C105/E105</f>
        <v>220</v>
      </c>
      <c r="H105" s="4">
        <f>I105/C105</f>
        <v>0.5</v>
      </c>
      <c r="I105" s="2">
        <v>5.5E-2</v>
      </c>
    </row>
    <row r="106" spans="1:9" x14ac:dyDescent="0.45">
      <c r="A106">
        <v>0.22</v>
      </c>
      <c r="B106" s="2">
        <v>0.25</v>
      </c>
      <c r="C106" s="2">
        <v>0.11</v>
      </c>
      <c r="D106" s="1">
        <v>0.44897959183673469</v>
      </c>
      <c r="E106" s="2">
        <f t="shared" si="5"/>
        <v>5.0000000000000001E-4</v>
      </c>
      <c r="F106" s="3">
        <f>B106/C106</f>
        <v>2.2727272727272729</v>
      </c>
      <c r="G106" s="2">
        <f>C106/E106</f>
        <v>220</v>
      </c>
      <c r="H106" s="4">
        <f>I106/C106</f>
        <v>0.51818181818181819</v>
      </c>
      <c r="I106" s="2">
        <v>5.7000000000000002E-2</v>
      </c>
    </row>
    <row r="107" spans="1:9" x14ac:dyDescent="0.45">
      <c r="A107">
        <v>0.14000000000000001</v>
      </c>
      <c r="B107" s="2">
        <v>0.22</v>
      </c>
      <c r="C107" s="2">
        <v>0.11</v>
      </c>
      <c r="D107" s="1">
        <v>0.18181818181818185</v>
      </c>
      <c r="E107" s="2">
        <f t="shared" si="5"/>
        <v>5.0000000000000001E-4</v>
      </c>
      <c r="F107" s="3">
        <f>B107/C107</f>
        <v>2</v>
      </c>
      <c r="G107" s="2">
        <f>C107/E107</f>
        <v>220</v>
      </c>
      <c r="H107" s="4">
        <f>I107/C107</f>
        <v>0.60909090909090913</v>
      </c>
      <c r="I107" s="2">
        <v>6.7000000000000004E-2</v>
      </c>
    </row>
    <row r="108" spans="1:9" x14ac:dyDescent="0.45">
      <c r="A108">
        <v>0.23</v>
      </c>
      <c r="B108" s="2">
        <v>0.1</v>
      </c>
      <c r="C108" s="2">
        <v>0.11</v>
      </c>
      <c r="D108" s="1">
        <v>0.49072356215213364</v>
      </c>
      <c r="E108" s="2">
        <f t="shared" si="5"/>
        <v>5.0000000000000001E-4</v>
      </c>
      <c r="F108" s="3">
        <f>B108/C108</f>
        <v>0.90909090909090917</v>
      </c>
      <c r="G108" s="2">
        <f>C108/E108</f>
        <v>220</v>
      </c>
      <c r="H108" s="4">
        <f>I108/C108</f>
        <v>0.66363636363636358</v>
      </c>
      <c r="I108" s="2">
        <v>7.2999999999999995E-2</v>
      </c>
    </row>
    <row r="109" spans="1:9" x14ac:dyDescent="0.45">
      <c r="A109">
        <v>0.2</v>
      </c>
      <c r="B109" s="2">
        <v>0.23</v>
      </c>
      <c r="C109" s="2">
        <v>0.11</v>
      </c>
      <c r="D109" s="1">
        <v>0.37105751391465686</v>
      </c>
      <c r="E109" s="2">
        <f t="shared" si="5"/>
        <v>5.0000000000000001E-4</v>
      </c>
      <c r="F109" s="3">
        <f>B109/C109</f>
        <v>2.0909090909090908</v>
      </c>
      <c r="G109" s="2">
        <f>C109/E109</f>
        <v>220</v>
      </c>
      <c r="H109" s="4">
        <f>I109/C109</f>
        <v>0.77272727272727282</v>
      </c>
      <c r="I109" s="2">
        <v>8.5000000000000006E-2</v>
      </c>
    </row>
    <row r="110" spans="1:9" x14ac:dyDescent="0.45">
      <c r="A110">
        <v>0.12</v>
      </c>
      <c r="B110" s="2">
        <v>0.24</v>
      </c>
      <c r="C110" s="2">
        <v>0.17</v>
      </c>
      <c r="D110" s="1">
        <v>8.6434573829531805E-2</v>
      </c>
      <c r="E110" s="2">
        <f t="shared" si="5"/>
        <v>5.0000000000000001E-4</v>
      </c>
      <c r="F110" s="3">
        <f>B110/C110</f>
        <v>1.4117647058823528</v>
      </c>
      <c r="G110" s="2">
        <f>C110/E110</f>
        <v>340</v>
      </c>
      <c r="H110" s="4">
        <f>I110/C110</f>
        <v>0.47058823529411764</v>
      </c>
      <c r="I110" s="2">
        <v>0.08</v>
      </c>
    </row>
    <row r="111" spans="1:9" x14ac:dyDescent="0.45">
      <c r="A111">
        <v>0.2</v>
      </c>
      <c r="B111" s="2">
        <v>0.09</v>
      </c>
      <c r="C111" s="2">
        <v>0.17</v>
      </c>
      <c r="D111" s="1">
        <v>0.2400960384153662</v>
      </c>
      <c r="E111" s="2">
        <f t="shared" si="5"/>
        <v>5.0000000000000001E-4</v>
      </c>
      <c r="F111" s="3">
        <f>B111/C111</f>
        <v>0.52941176470588225</v>
      </c>
      <c r="G111" s="2">
        <f>C111/E111</f>
        <v>340</v>
      </c>
      <c r="H111" s="4">
        <f>I111/C111</f>
        <v>0.54117647058823526</v>
      </c>
      <c r="I111" s="2">
        <v>9.1999999999999998E-2</v>
      </c>
    </row>
    <row r="112" spans="1:9" x14ac:dyDescent="0.45">
      <c r="A112">
        <v>0.19</v>
      </c>
      <c r="B112" s="2">
        <v>0.22</v>
      </c>
      <c r="C112" s="2">
        <v>0.17</v>
      </c>
      <c r="D112" s="1">
        <v>0.21668667466986796</v>
      </c>
      <c r="E112" s="2">
        <f t="shared" si="5"/>
        <v>5.0000000000000001E-4</v>
      </c>
      <c r="F112" s="3">
        <f>B112/C112</f>
        <v>1.2941176470588234</v>
      </c>
      <c r="G112" s="2">
        <f>C112/E112</f>
        <v>340</v>
      </c>
      <c r="H112" s="4">
        <f>I112/C112</f>
        <v>0.54705882352941171</v>
      </c>
      <c r="I112" s="2">
        <v>9.2999999999999999E-2</v>
      </c>
    </row>
    <row r="113" spans="1:9" x14ac:dyDescent="0.45">
      <c r="A113">
        <v>0.12</v>
      </c>
      <c r="B113" s="2">
        <v>0.22</v>
      </c>
      <c r="C113" s="2">
        <v>0.17</v>
      </c>
      <c r="D113" s="1">
        <v>8.6434573829531805E-2</v>
      </c>
      <c r="E113" s="2">
        <f t="shared" si="5"/>
        <v>5.0000000000000001E-4</v>
      </c>
      <c r="F113" s="3">
        <f>B113/C113</f>
        <v>1.2941176470588234</v>
      </c>
      <c r="G113" s="2">
        <f>C113/E113</f>
        <v>340</v>
      </c>
      <c r="H113" s="4">
        <f>I113/C113</f>
        <v>0.28823529411764703</v>
      </c>
      <c r="I113" s="2">
        <v>4.9000000000000002E-2</v>
      </c>
    </row>
    <row r="114" spans="1:9" x14ac:dyDescent="0.45">
      <c r="A114">
        <v>0.16</v>
      </c>
      <c r="B114" s="2">
        <v>0.11</v>
      </c>
      <c r="C114" s="2">
        <v>0.17</v>
      </c>
      <c r="D114" s="1">
        <v>0.15366146458583435</v>
      </c>
      <c r="E114" s="2">
        <f t="shared" si="5"/>
        <v>5.0000000000000001E-4</v>
      </c>
      <c r="F114" s="3">
        <f>B114/C114</f>
        <v>0.64705882352941169</v>
      </c>
      <c r="G114" s="2">
        <f>C114/E114</f>
        <v>340</v>
      </c>
      <c r="H114" s="4">
        <f>I114/C114</f>
        <v>0.3411764705882353</v>
      </c>
      <c r="I114" s="2">
        <v>5.8000000000000003E-2</v>
      </c>
    </row>
    <row r="115" spans="1:9" x14ac:dyDescent="0.45">
      <c r="A115">
        <v>0.17</v>
      </c>
      <c r="B115" s="2">
        <v>0.28000000000000003</v>
      </c>
      <c r="C115" s="2">
        <v>0.17</v>
      </c>
      <c r="D115" s="1">
        <v>0.17346938775510207</v>
      </c>
      <c r="E115" s="2">
        <f t="shared" si="5"/>
        <v>5.0000000000000001E-4</v>
      </c>
      <c r="F115" s="3">
        <f>B115/C115</f>
        <v>1.6470588235294119</v>
      </c>
      <c r="G115" s="2">
        <f>C115/E115</f>
        <v>340</v>
      </c>
      <c r="H115" s="4">
        <f>I115/C115</f>
        <v>0.35882352941176465</v>
      </c>
      <c r="I115" s="2">
        <v>6.0999999999999999E-2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Ajaz Ahmad Mir</dc:creator>
  <cp:lastModifiedBy>Ajaz Ahmad Mir</cp:lastModifiedBy>
  <dcterms:created xsi:type="dcterms:W3CDTF">2023-11-01T04:30:03Z</dcterms:created>
  <dcterms:modified xsi:type="dcterms:W3CDTF">2023-11-02T07:28:50Z</dcterms:modified>
</cp:coreProperties>
</file>