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<sst xmlns="http://schemas.openxmlformats.org/spreadsheetml/2006/main" count="5403" uniqueCount="3120">
  <si>
    <t>LinkedInMemberId</t>
  </si>
  <si>
    <t>FirstName</t>
  </si>
  <si>
    <t>LastName</t>
  </si>
  <si>
    <t>Title</t>
  </si>
  <si>
    <t>Company</t>
  </si>
  <si>
    <t>Occupation</t>
  </si>
  <si>
    <t>Email</t>
  </si>
  <si>
    <t>Phone</t>
  </si>
  <si>
    <t>Location</t>
  </si>
  <si>
    <t>URL</t>
  </si>
  <si>
    <t>Status</t>
  </si>
  <si>
    <t>ConnectedAt Date</t>
  </si>
  <si>
    <t>ConnectedAt Time</t>
  </si>
  <si>
    <t>Number of Employees</t>
  </si>
  <si>
    <t>Name(of classifier)</t>
  </si>
  <si>
    <t>Industry Classification</t>
  </si>
  <si>
    <t>Revenue</t>
  </si>
  <si>
    <t>Pankaj Comments</t>
  </si>
  <si>
    <t>Company Description</t>
  </si>
  <si>
    <t>scott</t>
  </si>
  <si>
    <t>chen</t>
  </si>
  <si>
    <t>CEO</t>
  </si>
  <si>
    <t>SocialEpoch</t>
  </si>
  <si>
    <t>傲途SocialEpoch- Founder &amp; CEO| SocialSelling Experts | WhatsApp SCRM Creator | SocialSelling Trainer | Martecher &amp; Salestecher | Salesperson with Tech-Powered Help You Generate MORE Leads From SocialSelling.</t>
  </si>
  <si>
    <t>United States</t>
  </si>
  <si>
    <t>https://linkedin.com/in/scott-chen-080b2825b</t>
  </si>
  <si>
    <t>MEMBER_INVITATION_WITHDRAWN</t>
  </si>
  <si>
    <t>Amrita</t>
  </si>
  <si>
    <t>Product</t>
  </si>
  <si>
    <t>We are a B2B social selling solutions provider, dedicated to helping businesses leverage the power of social media to drive sales and increase brand awareness.</t>
  </si>
  <si>
    <t>Leon</t>
  </si>
  <si>
    <t>Lyu</t>
  </si>
  <si>
    <t>ANTPOOL Tech</t>
  </si>
  <si>
    <t>Chief Executive Officer at ANTPOOL Tech</t>
  </si>
  <si>
    <t>leonlv2028@gmail.com</t>
  </si>
  <si>
    <t>Singapore</t>
  </si>
  <si>
    <t>https://linkedin.com/in/leon-lyu-210046246</t>
  </si>
  <si>
    <t>MEMBER_CONNECTED</t>
  </si>
  <si>
    <t>Service</t>
  </si>
  <si>
    <t>ANTPOOL, as a blockchain infrastructure company, believes technology brings infinite possibilities to the blockchain world. It is fully committed to supporting and developing the PoW community, directly or indirectly working with developer teams and projects. It has been collaborating with institutions such as LTC LABS and more</t>
  </si>
  <si>
    <t>Dmytro</t>
  </si>
  <si>
    <t>Fedorchuk</t>
  </si>
  <si>
    <t>ABM Cloud</t>
  </si>
  <si>
    <t>CEOABM Loyalty – ABM Cloud</t>
  </si>
  <si>
    <t>fedd@abmcloud.com</t>
  </si>
  <si>
    <t>East Europe</t>
  </si>
  <si>
    <t>https://linkedin.com/in/dmytro-fedorchuk-abmloyalty</t>
  </si>
  <si>
    <t>Innovative company providing professional IT services in developing and deploying cloud software solutions for inventory management, retail management, in-house and hired transport management, and business optimization consulting services using modern technologies. System integrators providing professional IT cloud solutions and applications.</t>
  </si>
  <si>
    <t>Philipp</t>
  </si>
  <si>
    <t>Wellstein</t>
  </si>
  <si>
    <t>WellDev</t>
  </si>
  <si>
    <t>Chief Executive Officer at WellDev</t>
  </si>
  <si>
    <t>West Europe</t>
  </si>
  <si>
    <t>https://linkedin.com/in/philipp-wellstein-467756209</t>
  </si>
  <si>
    <t>We offer innovative, high performing and customer-centric software development. From creating robust designs to implementing and maintaining highly scalable applications, we are with you all the way. Our holistic approach, professional support and flexibility allow our customers to continuously achieve their project goals as we collaborate to create tools that go beyond the limits of traditional software development. Our expertise includes developing high end eCommerce solutions with integrated ERP, CRM, and CMS platforms, integrated vending solution, and complex AI based chatbot and automation products.</t>
  </si>
  <si>
    <t>Francesca</t>
  </si>
  <si>
    <t>Turchi</t>
  </si>
  <si>
    <t>Hermes Trade</t>
  </si>
  <si>
    <t>Chief Executive Officer presso Hermes Trade &amp; Chief Commercial Officer presso Hermes Support Services</t>
  </si>
  <si>
    <t>https://linkedin.com/in/francesca-turchi-aaa060205</t>
  </si>
  <si>
    <t>Pradeep</t>
  </si>
  <si>
    <t>Chaubey</t>
  </si>
  <si>
    <t>EnR Consultancy Services</t>
  </si>
  <si>
    <t>CEO&amp; Founder @EnR Consultancy Services l Entrepreneur | Advisor | Expert in Digital Transformation | Investor | Corporate Trainer| Mentor</t>
  </si>
  <si>
    <t>pradeep@engagenreap.com</t>
  </si>
  <si>
    <t>United Kingdom</t>
  </si>
  <si>
    <t>https://linkedin.com/in/pradeep-chaubey-023a5a201</t>
  </si>
  <si>
    <t xml:space="preserve">EnR Consultancy Services is headquartered in the United Kingdom and an inspiring leader in IT services, consulting and business solutions. </t>
  </si>
  <si>
    <t>Noman</t>
  </si>
  <si>
    <t>Bukhari</t>
  </si>
  <si>
    <t>Founder</t>
  </si>
  <si>
    <t>Brilliant Tech Services LTD</t>
  </si>
  <si>
    <t>Service Delivery Director || Sales Manager || HR - CEOat Brilliant Tech Services LTD</t>
  </si>
  <si>
    <t>https://linkedin.com/in/noman-bukhari-2061341b9</t>
  </si>
  <si>
    <t>Massimiliano</t>
  </si>
  <si>
    <t>Garruzzo</t>
  </si>
  <si>
    <t>ISCS</t>
  </si>
  <si>
    <t>Chief Executive Officer at ISCS</t>
  </si>
  <si>
    <t>https://linkedin.com/in/massimiliano-garruzzo-508867221</t>
  </si>
  <si>
    <t>Broken Link</t>
  </si>
  <si>
    <t>Vance</t>
  </si>
  <si>
    <t>Gong</t>
  </si>
  <si>
    <t>Social Future</t>
  </si>
  <si>
    <t>CEOof Social Future</t>
  </si>
  <si>
    <t>felix.luo@meeky.app</t>
  </si>
  <si>
    <t>https://linkedin.com/in/vance-gong-398b46221</t>
  </si>
  <si>
    <t>We are a network technology company, dedicating to building the metaverse. Our app MAY is the "Gateway of Metaverse".</t>
  </si>
  <si>
    <t>Paul</t>
  </si>
  <si>
    <t>Newman</t>
  </si>
  <si>
    <t>Oxbotica</t>
  </si>
  <si>
    <t>Paul Newman FREng FIEEE is a creator, pioneer and innovator of autonomous vehicle (AV) technology.</t>
  </si>
  <si>
    <t>paul@oxbotica.com</t>
  </si>
  <si>
    <t>https://linkedin.com/in/paul-newman-13457b15b</t>
  </si>
  <si>
    <t xml:space="preserve">What we do:  We build self-driving software and services that enable customers to deploy and benefit from autonomy in their operations sooner.  </t>
  </si>
  <si>
    <t>timo</t>
  </si>
  <si>
    <t>miller</t>
  </si>
  <si>
    <t>Co-Founder</t>
  </si>
  <si>
    <t>MASSIVE ART</t>
  </si>
  <si>
    <t>Start your digital transformation now.</t>
  </si>
  <si>
    <t>tm@timinet.de</t>
  </si>
  <si>
    <t>https://linkedin.com/in/timo-miller-267221158</t>
  </si>
  <si>
    <t>Wir glauben an digitale Erlebnisse, die begeistern und Technologien, die faszinieren. Neue Disziplinen und Trends erkennen wir frühzeitig – um Ihre Kunden dort abzuholen, wo sie morgen sind. Wir sind Ihr Full-Service-Partner für Digitale Kommunikation, E-Commerce, Multi-Portal-Lösungen, Web Applikationen, Software-Entwicklung und Mobile Business Apps.</t>
  </si>
  <si>
    <t>Matthias</t>
  </si>
  <si>
    <t>Lübko</t>
  </si>
  <si>
    <t>Fieldcode</t>
  </si>
  <si>
    <t>CEOat Fieldcode / Software for climate positivity</t>
  </si>
  <si>
    <t>https://linkedin.com/in/luebko</t>
  </si>
  <si>
    <t>Fieldcode is a field service management (FSM) software created from 20 years of global field service expertise with the highest customer service standards working towards climate positivity.  Our pioneering pay-per-event model reflects our commitment to provide cost-reducing field service management software. Additionally, we support and promote a positive impact on our customers’ CO2 footprint - all in one seamless experience. With our unique license-free event based model we maximize efficiency and significantly lower our customer´s environmental impact.  Founded in Nuremberg, Germany, Fieldcode consists of an energized team that embraces the future.</t>
  </si>
  <si>
    <t>Chris</t>
  </si>
  <si>
    <t>Crocker-White</t>
  </si>
  <si>
    <t>balena</t>
  </si>
  <si>
    <t>Product and co-CEOat balena</t>
  </si>
  <si>
    <t>https://linkedin.com/in/chris-crocker-white</t>
  </si>
  <si>
    <t>Balena is a complete set of tools for building, deploying, and managing fleets of connected Linux devices. We provide infrastructure and tools for fleet owners so they can focus on developing their applications and growing their fleets with as little friction as possible.</t>
  </si>
  <si>
    <t>Asim</t>
  </si>
  <si>
    <t>Sajwani (Alyy)</t>
  </si>
  <si>
    <t>Disrupt-X</t>
  </si>
  <si>
    <t>Global IoT Market Consultant | Speaker | Entrepreneur</t>
  </si>
  <si>
    <t>United Arab Emirates</t>
  </si>
  <si>
    <t>https://linkedin.com/in/asim-sajwani-alyy-a791b417b</t>
  </si>
  <si>
    <t>Disrupt-X is owned by Top AI, ML and Deep Learning Experts who have come from backgrounds of Google , Apple and Microsoft. Through Experience and continuous learning we're consistently understanding and developing the depths of modern technological innovations. As technologist, Disrupt-X sees how AI and fourth industrial revolution will impact every aspect of peoples lives - thus , valuing the effects of positive innovations to help bring convenience and accessibility to everyone's daily task.</t>
  </si>
  <si>
    <t>Radosław</t>
  </si>
  <si>
    <t>Żurawski</t>
  </si>
  <si>
    <t>CRO/CSO</t>
  </si>
  <si>
    <t>BitBag</t>
  </si>
  <si>
    <t>Scalable eCommerce Software Development | Chief Sales Officer @BitBag</t>
  </si>
  <si>
    <t>zurawski.radoslaw@gmail.com</t>
  </si>
  <si>
    <t>786 988 882</t>
  </si>
  <si>
    <t>https://linkedin.com/in/radosław-żurawski-1ba02014b</t>
  </si>
  <si>
    <t>We believe your business deserves a tailored solution that delivers as much value as possible in the digital space.</t>
  </si>
  <si>
    <t>Steve</t>
  </si>
  <si>
    <t>Brierley</t>
  </si>
  <si>
    <t>Riverlane</t>
  </si>
  <si>
    <t>CEOof Riverlane – building the operating system for quantum computing</t>
  </si>
  <si>
    <t>https://linkedin.com/in/steve-brierley-72127a142</t>
  </si>
  <si>
    <t>Making quantum computing useful far sooner than previously imaginable, starting an era of human progress as significant as the digital and industrial revolutions</t>
  </si>
  <si>
    <t>Antonio</t>
  </si>
  <si>
    <t>Giugno</t>
  </si>
  <si>
    <t>The Job Expert</t>
  </si>
  <si>
    <t>Ask Me About Your Next Job | Chief Job Expert | Leading a Global Talent Agency</t>
  </si>
  <si>
    <t>https://linkedin.com/in/antonio-giugno-901250173</t>
  </si>
  <si>
    <t>We are The Job Expert, a group of highly skilled and specialised talent acquisition and sourcing professionals serving organisations of all shapes and sizes across the globe.</t>
  </si>
  <si>
    <t>Daniela</t>
  </si>
  <si>
    <t>Vallo</t>
  </si>
  <si>
    <t>BeeNear</t>
  </si>
  <si>
    <t>https://linkedin.com/in/daniela-vallo-9a7b44172</t>
  </si>
  <si>
    <t>𝗢𝘂𝗿 𝗰𝗼𝗺𝗽𝗮𝗻𝘆/ Our journey started in 2004. With headquarters in Iasi, Beenear has been providing 𝘀𝗼𝗳𝘁𝘄𝗮𝗿𝗲 𝗱𝗲𝘃𝗲𝗹𝗼𝗽𝗺𝗲𝗻𝘁 𝘀𝗲𝗿𝘃𝗶𝗰𝗲𝘀 to the global market. Our main objective is to create the ideal context that allows Romanian IT professionals to express their skills and abilities creatively and originally.</t>
  </si>
  <si>
    <t>Rajeev</t>
  </si>
  <si>
    <t>Nar</t>
  </si>
  <si>
    <t>RVS MEDIA LTD.</t>
  </si>
  <si>
    <t>CEO&amp; Founder at RVS MEDIA LTD. | eCommerce Consultant | Technical partner for your eCommerce Business Growth</t>
  </si>
  <si>
    <t>https://linkedin.com/in/rajeev-nar</t>
  </si>
  <si>
    <t>RVS Media is an established creative eCommerce development company based in London.We started with the vision and aim of providing affordable web services with transparency. We are passionate about creating websites that are engaging, conversion optimised, secure and scalable according to the needs &amp; requirements of our clients.</t>
  </si>
  <si>
    <t>Marcel</t>
  </si>
  <si>
    <t>Červený</t>
  </si>
  <si>
    <t>BiQ Group</t>
  </si>
  <si>
    <t>Co-Founder &amp; CEOBiQ Group | CEOBOOTIQ | Jsme technologická skupina | Udáváme směr ve vývoji IT projektů</t>
  </si>
  <si>
    <t>marcel.cerveny@me.com</t>
  </si>
  <si>
    <t>https://linkedin.com/in/marcelcervenybiqgroup</t>
  </si>
  <si>
    <t>We analyze, develop, test. We will supply consultants and marketing experts.</t>
  </si>
  <si>
    <t>Katre</t>
  </si>
  <si>
    <t>Vahtra</t>
  </si>
  <si>
    <t>Concise</t>
  </si>
  <si>
    <t>CEO, Member of the Management Board at Concise</t>
  </si>
  <si>
    <t>katre.vahtra@gmail.com</t>
  </si>
  <si>
    <t>https://linkedin.com/in/katre-vahtra-a94437134</t>
  </si>
  <si>
    <t>Concise is an open-minded, creative and innovative system architect. Being a team player, Concise becomes the IT department of its customers. When faced with challenges, it takes responsibility and gives its all. It offers tailor-made solutions, this unconditional commitment to its work is driven by a passion to create something extraordinary.</t>
  </si>
  <si>
    <t>Elfi</t>
  </si>
  <si>
    <t>Nodorf</t>
  </si>
  <si>
    <t>TechDivision GmbH</t>
  </si>
  <si>
    <t>Expect the best!</t>
  </si>
  <si>
    <t>https://linkedin.com/in/elfi-nodorf-2a41a11a2</t>
  </si>
  <si>
    <t>Als etablierte Online-Agentur unterstützt TechDivision seit 1997 namhafte nationale und internationale Kunden bei der ganzheitlichen Planung, Konzeption und Umsetzung von webbasierten Technologien. Der Fokus liegt in der Realisierung von E-Commerce-Shop-Lösungen basierend auf Magento und der</t>
  </si>
  <si>
    <t>Kiril</t>
  </si>
  <si>
    <t>Liberman</t>
  </si>
  <si>
    <t>OUTFORZ DATA</t>
  </si>
  <si>
    <t>CEOat OUTFORZ DATA</t>
  </si>
  <si>
    <t>kirilliberman@walla.co.il</t>
  </si>
  <si>
    <t>https://linkedin.com/in/kiril-liberman-653852191</t>
  </si>
  <si>
    <t>OUTFORZ DATA specializes in data annotation, creation of datasets for machine learning and data collection.</t>
  </si>
  <si>
    <t>Peter Kristianto</t>
  </si>
  <si>
    <t>Widjaja</t>
  </si>
  <si>
    <t>Hubble.Build</t>
  </si>
  <si>
    <t>CTO at Hubble | Forbes 30u30</t>
  </si>
  <si>
    <t>https://linkedin.com/in/peterkwidjaja</t>
  </si>
  <si>
    <t>Hubble.Build is a leading construction management platform that seamlessly connects stakeholders across the entire value chain to build better, faster, safer, and more cost-effective projects. Our company was founded in 2016 with a mission to automate construction and build wealth for our clients.</t>
  </si>
  <si>
    <t>Gloria</t>
  </si>
  <si>
    <t>Seibert</t>
  </si>
  <si>
    <t>Non Exec/Op Exec</t>
  </si>
  <si>
    <t>World Economic Forum</t>
  </si>
  <si>
    <t>Founder &amp; CEOat Temedica | Global Innovator at World Economic Forum</t>
  </si>
  <si>
    <t>https://linkedin.com/in/gloria-seibert-temedica</t>
  </si>
  <si>
    <t>At Temedica, we break new ground in the digital health sector and challenge the traditional healthcare model. We believe that individualized treatment is a fundamental right of every patient and, at the same time, is key to a better overall quality of care. Putting the patient into the center of healthcare, Temedica improves patient outcomes offering personalized patient support and using artificial intelligence to translate patient behavior and experiences into sensible interventions.</t>
  </si>
  <si>
    <t>Zahrer</t>
  </si>
  <si>
    <t>Neoma Ventures</t>
  </si>
  <si>
    <t>Entrepreneur/Fintech/Blockchain/Digital Assets</t>
  </si>
  <si>
    <t>https://linkedin.com/in/philipp-zahrer-873b25a2</t>
  </si>
  <si>
    <t>We own a whole ecosystem of WEB3 Technologies, Solutions, Products and Engagement including Greenest and fastest blockchain, wallet, NFT market Place and metaverse. We work with WEB3 projects who really mean business and scale.</t>
  </si>
  <si>
    <t>Peter</t>
  </si>
  <si>
    <t>Sever</t>
  </si>
  <si>
    <t>Sumsub</t>
  </si>
  <si>
    <t>Co-founder and Chief Strategy Officer at Sumsub</t>
  </si>
  <si>
    <t>ps@sumsub.com</t>
  </si>
  <si>
    <t>https://linkedin.com/in/psever</t>
  </si>
  <si>
    <t>Sumsub is the one verification platform to secure the whole user journey. With Sumsub’s customizable KYC, KYB, transaction monitoring and fraud prevention solutions, you can orchestrate your verification process, welcome more customers worldwide, meet compliance requirements, reduce costs and protect your business.</t>
  </si>
  <si>
    <t>Sergey</t>
  </si>
  <si>
    <t>Karulin</t>
  </si>
  <si>
    <t>SpellSystems</t>
  </si>
  <si>
    <t>Founder of SpellSystems and Cortex Technology. Co-founder of the Technology Metals Market (TM2), the Direct.Farm, the InUnio.com.</t>
  </si>
  <si>
    <t>https://linkedin.com/in/sergey-karulin</t>
  </si>
  <si>
    <t>Spellsystems is an AI-powered custom software development company located in Dubai. We have deep expertise in Commodity trading, Fintech, Biotech, Gambling and Agriculture industries. We offer comprehensive IT services, including Product consulting, UX/UI design, custom development, and software integration.</t>
  </si>
  <si>
    <t>Antonello</t>
  </si>
  <si>
    <t>Morina</t>
  </si>
  <si>
    <t>Formula Impresoft</t>
  </si>
  <si>
    <t>Chief Executive Officer presso Formula Impresoft</t>
  </si>
  <si>
    <t>antonello.morina@impresoft.com</t>
  </si>
  <si>
    <t>https://linkedin.com/in/antonello-morina</t>
  </si>
  <si>
    <t>Formula Spa nasce dall’unione di Gruppo Formula e Impresoft, realtà diverse e complementari che hanno in comune la capacità di innovare e che, insieme, rappresentano un punto di riferimento per tutte le aziende che vogliono affrontare e vincere la sfida della trasformazione digitale.</t>
  </si>
  <si>
    <t>Karan</t>
  </si>
  <si>
    <t>Chopra</t>
  </si>
  <si>
    <t>Cervest</t>
  </si>
  <si>
    <t>Co-Founder &amp; COO at Cervest</t>
  </si>
  <si>
    <t>https://linkedin.com/in/karchopra</t>
  </si>
  <si>
    <t>Cervest’s climate intelligence (CI) platform, powered by our groundbreaking Earth Science AI™ technology, helps enterprises, governments and financial institutions connect and de-risk decisions on critical assets such as hospitals, data centers, airports, warehouses and investments.</t>
  </si>
  <si>
    <t>Ashutosh</t>
  </si>
  <si>
    <t>Mohapatra</t>
  </si>
  <si>
    <t>SearchingYard Software Private Limited</t>
  </si>
  <si>
    <t>CEO&amp; Founder At SearchingYard Software Pvt. Ltd. | Delivers Sustainable Growth To Business Through Technology &amp; Innovation | BUILDING UNICORN @yardstream @yardhotel @goliveclass</t>
  </si>
  <si>
    <t>ashutoshmohapatra556@gmail.com</t>
  </si>
  <si>
    <t>https://linkedin.com/in/searchingyardashutosh</t>
  </si>
  <si>
    <t>Marvin</t>
  </si>
  <si>
    <t>Sanderson</t>
  </si>
  <si>
    <t>Xpoint Tech</t>
  </si>
  <si>
    <t>Chief Executive Officer at Xpoint</t>
  </si>
  <si>
    <t>Other</t>
  </si>
  <si>
    <t>https://linkedin.com/in/marvin-sanderson-b2b21298</t>
  </si>
  <si>
    <t>Xpoint provides an essential geo compliance solution to the sports betting and iGaming industries globally. Using the latest geofencing technology, and with decades of combined industry experience, we are perfectly positioned to partner with operators in the rapid-growth U.S. market and beyond.</t>
  </si>
  <si>
    <t>Jake</t>
  </si>
  <si>
    <t>Dluhy-Smith</t>
  </si>
  <si>
    <t>OAK'S LAB</t>
  </si>
  <si>
    <t>CEO&amp; Founder at OAK'S LAB - Advising Early-Stage Startups</t>
  </si>
  <si>
    <t>jdluhy.smith@gmail.com</t>
  </si>
  <si>
    <t>https://linkedin.com/in/jakubdluhysmith</t>
  </si>
  <si>
    <t>OAK'S LAB is a startup technology partner, empowering innovators to improve life and the world. Founders partner with us to build their products and scale their teams. Since 2016, we have helped 35 startups reach a combined valuation of over $1.5B.</t>
  </si>
  <si>
    <t>Theo</t>
  </si>
  <si>
    <t>COO &amp; Founder at OAK'S LAB | Product Development and Early Stage Investment</t>
  </si>
  <si>
    <t>theo@oakslab.com</t>
  </si>
  <si>
    <t>https://linkedin.com/in/theo-dluhy-smith</t>
  </si>
  <si>
    <t>Arturo</t>
  </si>
  <si>
    <t>García</t>
  </si>
  <si>
    <t>Forbes Technology Council</t>
  </si>
  <si>
    <t>CEOat DNAMIC | Forbes Council | Nearshore Software Development Latin America</t>
  </si>
  <si>
    <t>https://linkedin.com/in/arturogarciafigueroa</t>
  </si>
  <si>
    <t>Forbes Technology Council is a vetted professional networking community for leading CIOs, CTOs and senior technology executives.</t>
  </si>
  <si>
    <t>Dr. Alexander</t>
  </si>
  <si>
    <t>Mrozek</t>
  </si>
  <si>
    <t>Oetker Digital GmbH</t>
  </si>
  <si>
    <t>CEOOetker Digital | MD Be8 Ventures | Founder Digitale Optimisten</t>
  </si>
  <si>
    <t>https://linkedin.com/in/dr-ajm</t>
  </si>
  <si>
    <t>Oetker Digital supports the Oetker Group, one of Europe’s largest family-owned food and beverage conglomerates, to thrive in the digital future. We build new ventures to serve emerging consumer patterns and we launch projects and products to accelerate digital transformation in the Oetker Group.</t>
  </si>
  <si>
    <t>Jeff</t>
  </si>
  <si>
    <t>Palmer</t>
  </si>
  <si>
    <t>Upstream Works Software</t>
  </si>
  <si>
    <t>Chief Revenue Officer at Upstream Works Software - Leading a global growth story!</t>
  </si>
  <si>
    <t>jeffreyepalmer@outlook.com</t>
  </si>
  <si>
    <t>https://linkedin.com/in/tureh3467</t>
  </si>
  <si>
    <t>Upstream Works provides best-in-class Omnichannel Contact Center software to increase customer engagement and agent success. We bring the customer journey together across all digital channels, applications and platforms with management simplicity and desktop elegance. For over 15 years, organizations around the world and across industries have benefited from Upstream Works’ experience and expertise, gaining operational efficiency and transforming the connected customer experience.</t>
  </si>
  <si>
    <t>Dr. Firas</t>
  </si>
  <si>
    <t>Habbal</t>
  </si>
  <si>
    <t>Geminos Group</t>
  </si>
  <si>
    <t>President of Emirates Scholar Research Center / Geminos Group CEO</t>
  </si>
  <si>
    <t>https://linkedin.com/in/dr-firas-habbal</t>
  </si>
  <si>
    <t>Our strategy is to shift to higher margin technologies and match the evolution of advanced technology solution.</t>
  </si>
  <si>
    <t>Holger</t>
  </si>
  <si>
    <t>von Seherr-Thoss</t>
  </si>
  <si>
    <t>moveXM</t>
  </si>
  <si>
    <t>CEO| Partner at moveXM | TTR Group - CX Insider - Improving Experience | CX Management</t>
  </si>
  <si>
    <t>https://linkedin.com/in/holgervonseherrthoss</t>
  </si>
  <si>
    <t>Collect feedback, prevent customer churn, increase sales and profitability. With our software platform moveXM you use AI and automation for your success.</t>
  </si>
  <si>
    <t>Nicolas</t>
  </si>
  <si>
    <t>Bissantz</t>
  </si>
  <si>
    <t>Bissantz &amp; Company GmbH</t>
  </si>
  <si>
    <t>Founder | CEO: Bissantz &amp; Company GmbH</t>
  </si>
  <si>
    <t>nicolas.bissantz@bissantz.de</t>
  </si>
  <si>
    <t>https://linkedin.com/in/nicolas-bissantz</t>
  </si>
  <si>
    <t>Bissantz specializes in software solutions for Analysis, Planning and Reporting, and is the maker of the Business Intelligence (BI) suite DeltaMaster. With Bissantz software you create individual solutions for Analysis, Planning and Reporting. Patented visualizations replace the prevailing piles of reports. Navigation techniques help in locating what is noteworthy.</t>
  </si>
  <si>
    <t>Luca</t>
  </si>
  <si>
    <t>Cartechini</t>
  </si>
  <si>
    <t>Shop Circle</t>
  </si>
  <si>
    <t>Co-Founder at Shop Circle | Professor at ESCP</t>
  </si>
  <si>
    <t>luca.cartechini@gmail.com</t>
  </si>
  <si>
    <t>https://linkedin.com/in/luca-cartechini</t>
  </si>
  <si>
    <t>Shop Circle is the first operator of e-commerce tools. We empower independent brands to build experiences that consumers will love while providing e-commerce sellers with the tools they need to scale their business.</t>
  </si>
  <si>
    <t>Samer</t>
  </si>
  <si>
    <t>Hobeika</t>
  </si>
  <si>
    <t>Plennix Technologies</t>
  </si>
  <si>
    <t>CEOat Plennix Technologies - Odoo Gold Partner</t>
  </si>
  <si>
    <t>samerhk@hotmail.com</t>
  </si>
  <si>
    <t>https://linkedin.com/in/samer-hobeika-48077890</t>
  </si>
  <si>
    <t>Product and Service</t>
  </si>
  <si>
    <t>Our Services: Consultancy, Implementation, Customization, Data migration, 3rd party integration, Training and support of all Odoo products/versions, Custom Odoo Localization in different territories</t>
  </si>
  <si>
    <t>Thomas</t>
  </si>
  <si>
    <t>Thyen</t>
  </si>
  <si>
    <t>connectiv! eSolutions GmbH</t>
  </si>
  <si>
    <t>CEObei connectiv! eSolutions GmbH</t>
  </si>
  <si>
    <t>https://linkedin.com/in/thomas-thyen-518633101</t>
  </si>
  <si>
    <t>We do our best for our customers every day and are only satisfied when we can see happy faces at the end. See for yourself!</t>
  </si>
  <si>
    <t>Christian</t>
  </si>
  <si>
    <t>Hahn</t>
  </si>
  <si>
    <t>Hubject GmbH</t>
  </si>
  <si>
    <t>CEOat Hubject GmbH</t>
  </si>
  <si>
    <t>https://linkedin.com/in/christian-hahn-4069b0ba</t>
  </si>
  <si>
    <t>We are a global eMobility expert and provide smart business solutions that leverage digital mobility worldwide. Our mission: jumpstart the EV industry and redefine the future of mobility for all of us.</t>
  </si>
  <si>
    <t>Eugene</t>
  </si>
  <si>
    <t>Aseev</t>
  </si>
  <si>
    <t>Chainstack</t>
  </si>
  <si>
    <t>On a mission to make #Web3ForAll</t>
  </si>
  <si>
    <t>https://linkedin.com/in/easeev</t>
  </si>
  <si>
    <t>The leading suite of services connecting developers with Web3 infrastructure, powering applications in DeFi, NFT, gaming, analytics, and everything in between.</t>
  </si>
  <si>
    <t>Nidhin</t>
  </si>
  <si>
    <t>Ravi</t>
  </si>
  <si>
    <t>Weft Technologies</t>
  </si>
  <si>
    <t>Entrepreneur | Digital Innovator | Strategic Partner</t>
  </si>
  <si>
    <t>https://linkedin.com/in/nidhinravi</t>
  </si>
  <si>
    <t>In search of a complete digital solution for your business? You have knocked on the right doors. We connect business providers and service users with cutting-edge technology and render them complete technical and design solutions to uplift the market value of a brand. We not only design and develop your innovative ideas/products/services but also ensure their smooth delivery to the target audience on time. Our designers, developers, and marketing team work diligently to transform your brand into another buzzing story in cyberspace. No matter what your requirements be, we do have a solution for you. Enough being said it's time for action. Get in touch with us to explore the roller-coaster ride to conquer the web space.</t>
  </si>
  <si>
    <t>Raja Reddy</t>
  </si>
  <si>
    <t>Sandireddigari</t>
  </si>
  <si>
    <t>SR intelligent technologies</t>
  </si>
  <si>
    <t>Chief Executive Officer at SR Intelligent Technologies</t>
  </si>
  <si>
    <t>https://linkedin.com/in/raja-reddy-sandireddigari-48996986</t>
  </si>
  <si>
    <t>SR Intelligent Technologies (SRIT) is an ISO 9001:2015 and ISO 27001:2013 Certified IT Services Company specialized in Software Testing (both Functional and non-functional), Quality Assurance, Project Management, Program Management, Consulting, Outsourcing/Resourcing Services for clients across UAE, KSA, Malaysia, Uganda &amp; India.</t>
  </si>
  <si>
    <t>Steffen</t>
  </si>
  <si>
    <t>Berger</t>
  </si>
  <si>
    <t>ZMI GmbH</t>
  </si>
  <si>
    <t>Zeiterfassung und New Work - kein Widerspruch</t>
  </si>
  <si>
    <t>https://linkedin.com/in/steffenberger2030</t>
  </si>
  <si>
    <t>provides service solutions</t>
  </si>
  <si>
    <t>Gareth</t>
  </si>
  <si>
    <t>Walker</t>
  </si>
  <si>
    <t>LEAP Legal Software UK</t>
  </si>
  <si>
    <t>Chief Executive Officer at LEAP Legal Software UK</t>
  </si>
  <si>
    <t>https://linkedin.com/in/garethwalkerleapuk</t>
  </si>
  <si>
    <t>LEAP’s legal practice productivity solution leads the world in the delivery of state-of-the-art legal technology. Law firms using LEAP enjoy all the benefits of a practice management system, as well as legal accounting, document assembly and management, and legal publishing assets all in one integrated solution.</t>
  </si>
  <si>
    <t>Fabien</t>
  </si>
  <si>
    <t>Sanchez</t>
  </si>
  <si>
    <t>SaleCycle</t>
  </si>
  <si>
    <t>CEO@SaleCycle</t>
  </si>
  <si>
    <t>fabiensanchez78@gmail.com</t>
  </si>
  <si>
    <t>https://linkedin.com/in/fabiensanchez</t>
  </si>
  <si>
    <t>SaleCycle’s solutions enable companies to improve their entire customer journey – from the moment someone lands on their website for the first time, all the way through to following-up purchases in style.</t>
  </si>
  <si>
    <t>Simon</t>
  </si>
  <si>
    <t>Howatson</t>
  </si>
  <si>
    <t>BornGood</t>
  </si>
  <si>
    <t>CEOof BornGood | leading on Donate Digital to help to tackle digital poverty with a sustainable solution</t>
  </si>
  <si>
    <t>s_howatson@hotmail.com</t>
  </si>
  <si>
    <t>https://linkedin.com/in/simon-howatson</t>
  </si>
  <si>
    <t>BornGood challenges the disposable attitude towards single-life tech and giving it a new lease of life in a greener, safer and more rewarding way. We do this in 3 ways: IT Asset Disposition, Hardware as a Service, and Hardware Financing. Want to reduce your IT Costs and Save The Planet? Get In Touch Now!</t>
  </si>
  <si>
    <t>Wael</t>
  </si>
  <si>
    <t>Bizri</t>
  </si>
  <si>
    <t>Toothpick</t>
  </si>
  <si>
    <t>Co-founder at Toothpick | CEO| Oral Surgeon</t>
  </si>
  <si>
    <t>waelbizri1@gmail.com</t>
  </si>
  <si>
    <t>https://linkedin.com/in/wael-bizri-06b238b5</t>
  </si>
  <si>
    <t>At Toothpick, we believe that the future belongs to those who collaborate. Our mission is to create synergies that unite people's thoughts, ideas, and actions, and move civilization forward. We are driven by a vision of being a catalyst for our partners and community, helping them achieve their aspirations and dreams. In a world where there is a technological gold rush, we aim to provide people with the tools they need to succeed - the shovels to help them dig for their own gold</t>
  </si>
  <si>
    <t>Kitlitschko</t>
  </si>
  <si>
    <t>Neofonie GmbH</t>
  </si>
  <si>
    <t>CEONeofonie GmbH</t>
  </si>
  <si>
    <t>https://linkedin.com/in/thomas-kitlitschko-254a67b3</t>
  </si>
  <si>
    <t>We build individual solutions in the areas of commerce, CMS, AI and mobile - for clients such as eBay, Jägermeister, Wort &amp; Bild Verlag, Bechtle, Audi and Olympus. You get the benefit of our 20 years of experience.</t>
  </si>
  <si>
    <t>Roman</t>
  </si>
  <si>
    <t>Bondarenko</t>
  </si>
  <si>
    <t>EVNE Developers, LLC</t>
  </si>
  <si>
    <t>Founder and CEOof EVNE Developers</t>
  </si>
  <si>
    <t>bondarenkora@gmail.com</t>
  </si>
  <si>
    <t>https://linkedin.com/in/roman-bondarenko</t>
  </si>
  <si>
    <t>We are an outsource software development company, which helps businesses at every stage of the development life cycle: from market research, business analysis, and agile MVP development from scratch to scaling, UX analysing and improvement.</t>
  </si>
  <si>
    <t>Brian</t>
  </si>
  <si>
    <t>O'Rourke</t>
  </si>
  <si>
    <t>CitySwift</t>
  </si>
  <si>
    <t>CEOat CitySwift</t>
  </si>
  <si>
    <t>https://linkedin.com/in/brianorourke1</t>
  </si>
  <si>
    <t>CitySwift is a big data company that powers major bus networks across the globe. Since its inception, CitySwift has built the world's first Mobility Intelligence as a Service platform, offering bus network providers the precise insights they need to quickly adapt and operate their networks for effic ... see more</t>
  </si>
  <si>
    <t>Boris</t>
  </si>
  <si>
    <t>Berat</t>
  </si>
  <si>
    <t>BrightMarbles</t>
  </si>
  <si>
    <t>CEO&amp; Co-founder @ BrightMarbles Group Holding, Co-founder @ Carna Health</t>
  </si>
  <si>
    <t>borisberat@gmail.com</t>
  </si>
  <si>
    <t>https://linkedin.com/in/boris-berat-41905283</t>
  </si>
  <si>
    <t>At BrightMarbles Group, we're a powerhouse of engineering excellence. With over 160 experts across five strategic hubs around the world, we bring a wealth of experience to the table, averaging over seven years per team member. Our mission is clear: to create innovative, secure digital products that change lives.</t>
  </si>
  <si>
    <t>Michal</t>
  </si>
  <si>
    <t>Hochman</t>
  </si>
  <si>
    <t>IRESOFT s.r.o.</t>
  </si>
  <si>
    <t>CEOAlveno | Online docházkový a HR systém od společnosti IRESOFT</t>
  </si>
  <si>
    <t>hochman@iresoft.cz</t>
  </si>
  <si>
    <t>https://linkedin.com/in/michal-hochman</t>
  </si>
  <si>
    <t>We have been on the market since 2002 and during this time we have created several software and hardware products.</t>
  </si>
  <si>
    <t>Dr. Béla</t>
  </si>
  <si>
    <t>Waldhauser</t>
  </si>
  <si>
    <t>Climate Neutral Data Centre Pact</t>
  </si>
  <si>
    <t>CEObei Telehouse Deutschland GmbH</t>
  </si>
  <si>
    <t>https://linkedin.com/in/dr-béla-waldhauser-7a019b82</t>
  </si>
  <si>
    <t>The Climate Neutral Data Centre Pact (CNDCP) represents more than a hundred companies and industry associations from across the commercial cloud and data centre sector in Europe. Pact signatories support the goals of the Green Deal. They have agreed to ensure their data centres are climate neutral by 2030 and set ambitious measurable targets for 2025 and 2030 in the following five core concepts:</t>
  </si>
  <si>
    <t>Shota</t>
  </si>
  <si>
    <t>Okujava</t>
  </si>
  <si>
    <t>isento GmbH</t>
  </si>
  <si>
    <t>CEO| Software Development, eCommerce, AI, Robotics</t>
  </si>
  <si>
    <t>shota.okujava@isento.de</t>
  </si>
  <si>
    <t>https://linkedin.com/in/shotaokujava</t>
  </si>
  <si>
    <t>At isento, we are excited about IT solutions that are custom designed, developed and implemented to support our customers’ business processes. We are motivated by sustainably increasing our customers’ business success.</t>
  </si>
  <si>
    <t>Jane</t>
  </si>
  <si>
    <t>Lippold Stephenson</t>
  </si>
  <si>
    <t>System C Healthcare</t>
  </si>
  <si>
    <t>Chief Revenue Officer at System C Healthcare</t>
  </si>
  <si>
    <t>https://linkedin.com/in/jane-lippold-stephenson-b7226280</t>
  </si>
  <si>
    <t>The UK’s leading health and social care software and services company System C specialises in providing the health and social care sectors with robust, modern IT solutions; exceptional systems implementation expertise; and practicable, innovative consultancy services.</t>
  </si>
  <si>
    <t>Oleksandr</t>
  </si>
  <si>
    <t>Semeniuk</t>
  </si>
  <si>
    <t>Honeycomb Software</t>
  </si>
  <si>
    <t>CEO/ Startup Mentor</t>
  </si>
  <si>
    <t>https://linkedin.com/in/oleksandr-semeniuk-bab7b4aa</t>
  </si>
  <si>
    <t xml:space="preserve">Honeycomb Software is an innovative software company that develops digital products for startups and well-established businesses. </t>
  </si>
  <si>
    <t>Alexey</t>
  </si>
  <si>
    <t>Kotliar</t>
  </si>
  <si>
    <t>A-Team Global</t>
  </si>
  <si>
    <t>CEOat A-Team Global | IoT | Software development outsourcing and outstaffing</t>
  </si>
  <si>
    <t>https://linkedin.com/in/alexey-kotliar-a973367b</t>
  </si>
  <si>
    <t>A-Team Global is a trustworthy software development services provider. For 10 years we have been helping companies around the globe increase their value by transforming business ideas into technical solutions.</t>
  </si>
  <si>
    <t>Lukas</t>
  </si>
  <si>
    <t>Manasek</t>
  </si>
  <si>
    <t>IDEA StatiCa</t>
  </si>
  <si>
    <t>Chief Sales Officer at IDEA StatiCa</t>
  </si>
  <si>
    <t>lukas.manasek@ysoft.com</t>
  </si>
  <si>
    <t>https://linkedin.com/in/lukasmanasek</t>
  </si>
  <si>
    <t>IDEA StatiCa creates software for structural engineers, fabricators, consultants and all others who perform or use structural analysis. With over 50,000 users in more than 80 countries using our solutions, IDEA StatiCa is a world leader in software for safe design of steel or concrete connections and details.</t>
  </si>
  <si>
    <t>Olena</t>
  </si>
  <si>
    <t>Bakhnieva</t>
  </si>
  <si>
    <t>JatApp</t>
  </si>
  <si>
    <t>CEOat JatApp</t>
  </si>
  <si>
    <t>olena.bakhnieva@gmail.com</t>
  </si>
  <si>
    <t>https://linkedin.com/in/helen-bakhnieva</t>
  </si>
  <si>
    <t>JatApp is an IT company that creates massive, useful and high-tech products that are used by millions of users around the world every day.</t>
  </si>
  <si>
    <t>Lt Col Bryan</t>
  </si>
  <si>
    <t>Miranda (Retd)</t>
  </si>
  <si>
    <t>Plus971 Cyber Security</t>
  </si>
  <si>
    <t>Cyber Security Specialist | Entrepreneur | Speaker | Trainer</t>
  </si>
  <si>
    <t>bryan@971cybersecurity.com</t>
  </si>
  <si>
    <t>https://linkedin.com/in/lt-col-bryan-miranda-retd</t>
  </si>
  <si>
    <t>Plus 971 Cyber Security is a multi-disciplinary practice offering our clients specialized individual attention and solutions required by an ever-changing project environment. Plus 971 Cybersecurity offers end-to-end Digital Forensics and Cybersecurity solutions including SOC-as-a-Service, Incident Response, Threat Hunting, Digital Forensics and Cybersecurity Training.</t>
  </si>
  <si>
    <t>Preetam</t>
  </si>
  <si>
    <t>Rao 🛡️</t>
  </si>
  <si>
    <t>QuillAudits</t>
  </si>
  <si>
    <t>CEO@QuillAudits | Creating a secured Web3 ecosystem through audits , monitoring , risk analysis (700+ projects audited) | We are hiring !</t>
  </si>
  <si>
    <t>https://linkedin.com/in/raopreetam</t>
  </si>
  <si>
    <t>With a vision and mission to create a secure Web3 ecosystem, our dedicated Web3 security professionals are determined to ensure that Web3 projects can avail of the latest and best security solutions to operate in a trustworthy and risk-free ecosystem.</t>
  </si>
  <si>
    <t>Dr. Stephan</t>
  </si>
  <si>
    <t>Rohr</t>
  </si>
  <si>
    <t>TWAICE</t>
  </si>
  <si>
    <t>Founder &amp; Co-CEO@ TWAICE</t>
  </si>
  <si>
    <t>https://linkedin.com/in/dr-stephan-rohr-01a353a7</t>
  </si>
  <si>
    <t>TWAICE is the leading provider of battery analytics software, helping companies working with batteries to eliminate risks and enable opportunities. Customers using TWAICE outperform their peers by saving time &amp; costs while increasing battery performance &amp; lifetime.</t>
  </si>
  <si>
    <t>Graham</t>
  </si>
  <si>
    <t>Parsons</t>
  </si>
  <si>
    <t>Distributed</t>
  </si>
  <si>
    <t>Empowering a team that guides our clients to deliver their digital strategies by harnessing the wealth of freelance talent not normally accessible to them.</t>
  </si>
  <si>
    <t>https://linkedin.com/in/g-parsons</t>
  </si>
  <si>
    <t>Distributed developed Elastic Teams™️ to address this global issue. Through the Distributed platform clients can work with fully managed, globally distributed teams of highly skilled software engineers allowing them to build and maintain software faster, more efficiently, cost-effectively, and with more visibility than ever before.</t>
  </si>
  <si>
    <t>Sam</t>
  </si>
  <si>
    <t>Clark</t>
  </si>
  <si>
    <t>Test Driven Solutions Ltd.</t>
  </si>
  <si>
    <t>Founder at Test Driven Solutions Ltd.</t>
  </si>
  <si>
    <t>https://linkedin.com/in/sam-clark-90a745120</t>
  </si>
  <si>
    <t>At Test Driven Solutions, we provide a quality augmented service, supplying high-calibre consultants to support organisations and assist with the delivery of ongoing projects and programmes. Our customers always come first, and we prioritise their needs. We provide solutions either as an off-site development team or by adding extra firepower to their in-house software teams. Our mission is to understand our customers' issues and then help them with the consultants they need to deliver their projects.</t>
  </si>
  <si>
    <t>Andrew</t>
  </si>
  <si>
    <t>Co-founder &amp; CEOat Sumsub</t>
  </si>
  <si>
    <t>https://linkedin.com/in/andrewsever</t>
  </si>
  <si>
    <t>Jan</t>
  </si>
  <si>
    <t>Němec</t>
  </si>
  <si>
    <t>AXIOM TECH s.r.o.</t>
  </si>
  <si>
    <t>Chief Executive officer at AXIOM TECH s.r.o. ◾ Digitization and processes efficiency increase at production and technical companies ◾ Digital twin of production</t>
  </si>
  <si>
    <t>jnemec.mail@gmail.com</t>
  </si>
  <si>
    <t>https://linkedin.com/in/jannemec0</t>
  </si>
  <si>
    <t>We offer a complete portfolio of software solutions for engineering. We will help you with technical preparation of production, management of data and production activities, planning, programming of robots and simulations of automatic lines. You can use the services of our own design office.</t>
  </si>
  <si>
    <t>Praveen</t>
  </si>
  <si>
    <t>Madire</t>
  </si>
  <si>
    <t>Techfynder</t>
  </si>
  <si>
    <t>Founder/CEOat TechFynder | Test Triangle -Building Global Job Portal to Help Millions of Job Seekers | IT Services, Resource Augmentation, Atlassian Consultancy, Application Testing Services</t>
  </si>
  <si>
    <t>praveen_madire@testtriangle.com</t>
  </si>
  <si>
    <t>https://linkedin.com/in/praveen-madire-b720b412a</t>
  </si>
  <si>
    <t>Techfynder is a dedicated platform that allows companies to place jobs and directly hire talented professionals globally to carry out every aspect of the recruiting process via a single portal.</t>
  </si>
  <si>
    <t>Bruce</t>
  </si>
  <si>
    <t>Arnold</t>
  </si>
  <si>
    <t>Connect</t>
  </si>
  <si>
    <t>CEOat Connect South Africa</t>
  </si>
  <si>
    <t>https://linkedin.com/in/bruce-arnold-CEO-connect-south-africa</t>
  </si>
  <si>
    <t>Connect are the independent communications experts who can transform how your organisation communicates – both internally and externally. We deliver solutions and services that join up employee and customer communications across platforms, across sites and across countries, in three core areas: Contact Centre Solutions, Unified Communications and Network Services. We provide simple, elegant solutions to the most complex problems. Visit our website www.weconnect.tech</t>
  </si>
  <si>
    <t>Kevin</t>
  </si>
  <si>
    <t>B.</t>
  </si>
  <si>
    <t>Como®</t>
  </si>
  <si>
    <t>CEO- Como - I help F&amp;B and retail businesses boosting their revenue In-Store &amp; Online with an AI powered Revenue Management Platform</t>
  </si>
  <si>
    <t>https://linkedin.com/in/kevin-b-0822a130</t>
  </si>
  <si>
    <t>In today’s digital world, the online giants seem to have a towering advantage. They have perfected the art of gathering data about purchases and preferences and then appealing to customers with ever-more personalized offers that propel sales.</t>
  </si>
  <si>
    <t>Jessie</t>
  </si>
  <si>
    <t>Scelzi</t>
  </si>
  <si>
    <t>Let's Do This</t>
  </si>
  <si>
    <t>Chief Revenue Officer at Let's Do This | CHIEF</t>
  </si>
  <si>
    <t>https://linkedin.com/in/jscelzi</t>
  </si>
  <si>
    <t>N/A</t>
  </si>
  <si>
    <t>Rubén</t>
  </si>
  <si>
    <t>Sánchez Martín</t>
  </si>
  <si>
    <t>BEONx</t>
  </si>
  <si>
    <t>Founder &amp; CEOof BEONx | Hotel Tech | Total Profit Platform | Leadership | Endeavor Entrepreneur</t>
  </si>
  <si>
    <t>rsanchezmartin1@gmail.com</t>
  </si>
  <si>
    <t>https://linkedin.com/in/rubensanchezmartin</t>
  </si>
  <si>
    <t>Re-imagine what your guest-centred hotel business can be with a digitised, automated, integrated platform. Clear, holistic insights to unlock immediate, exponential impacts on your profitability.</t>
  </si>
  <si>
    <t>📦 Dana</t>
  </si>
  <si>
    <t>von der Heide</t>
  </si>
  <si>
    <t>Parcel Perform</t>
  </si>
  <si>
    <t>Founder @ Parcel Perform &amp; Parcel Monitor I Speaker I Podcast Host @ The Logistics Tribe</t>
  </si>
  <si>
    <t>dana@parcelperform.com</t>
  </si>
  <si>
    <t>https://linkedin.com/in/danavonderheide</t>
  </si>
  <si>
    <t>Parcel Perform is a team of logistics and data experts setting the bar for the delivery experience from pre-checkout to returns.</t>
  </si>
  <si>
    <t>Daniel Ovesen</t>
  </si>
  <si>
    <t>Thafvelin</t>
  </si>
  <si>
    <t>Contemi Solutions</t>
  </si>
  <si>
    <t>Group CEO| InsureTech | FinTech | Customer Success | Enabling others</t>
  </si>
  <si>
    <t>daniel.thafvelin@contemi.com</t>
  </si>
  <si>
    <t>https://linkedin.com/in/daniel-ovesen-thafvelin</t>
  </si>
  <si>
    <t>We power the digital transformation and automation programs of companies in insurance, capital markets, and asset &amp; wealth management and wider financial services space across Europe, Asia and ANZ, through our comprehensive and client-centric solutions and services.</t>
  </si>
  <si>
    <t>Arron</t>
  </si>
  <si>
    <t>Davies</t>
  </si>
  <si>
    <t>FlyForm - The Ultimate ServiceNow Partner</t>
  </si>
  <si>
    <t>Co-Founder &amp; COO at FlyForm - The Ultimate ServiceNow Partner</t>
  </si>
  <si>
    <t>https://linkedin.com/in/arrond</t>
  </si>
  <si>
    <t>FlyForm is a leading UK-based ServiceNow Elite partner; we are independent and privately owned. We are a pure-play ServiceNow partner which means that’s all we do! We focus all of our effort and attention into one thing, providing you the ultimate partner experience.</t>
  </si>
  <si>
    <t>Antonios</t>
  </si>
  <si>
    <t>Chalkiopoulos</t>
  </si>
  <si>
    <t>Lenses.io</t>
  </si>
  <si>
    <t>Lenses.io #dataops and #dataplatform excellence</t>
  </si>
  <si>
    <t>https://linkedin.com/in/antwnis</t>
  </si>
  <si>
    <t>Lenses.io is building the world's operating system for event-driven applications on Apache Kafka.</t>
  </si>
  <si>
    <t>Jaanus</t>
  </si>
  <si>
    <t>Vant</t>
  </si>
  <si>
    <t>CodeNOW</t>
  </si>
  <si>
    <t>Cloud Native Evangelist | Managing Director CodeNOW | Solutioner | Helping businesses transform their digital landscape</t>
  </si>
  <si>
    <t>https://linkedin.com/in/jaanus-vant-52b59430</t>
  </si>
  <si>
    <t xml:space="preserve">CodeNOW is a turn-key Platform as a Service (PaaS) solution that simplifies multi-cloud development by offering a pre-integrated set of open-source technologies. </t>
  </si>
  <si>
    <t>François</t>
  </si>
  <si>
    <t>Cazor</t>
  </si>
  <si>
    <t>Kpler</t>
  </si>
  <si>
    <t>Chief Executive Officer @ Kpler</t>
  </si>
  <si>
    <t>https://linkedin.com/in/cazorf</t>
  </si>
  <si>
    <t>Kpler is a fast-growing data and analytics firm on a mission to facilitate sustainable and efficient trade, to meet the changing needs of our world. From numerous disparate and unstructured sources, Kpler creates data &amp; analytics enabling market professionals to make informed and timely trading decisions. Kpler specialises in dynamic markets characterised by opaque and incomplete information, such as commodity markets.</t>
  </si>
  <si>
    <t>Alex</t>
  </si>
  <si>
    <t>Casals</t>
  </si>
  <si>
    <t>Taclia</t>
  </si>
  <si>
    <t>CEOat Taclia</t>
  </si>
  <si>
    <t>https://linkedin.com/in/alex-casals-432a8029</t>
  </si>
  <si>
    <t>We offer features such as the creation and tracking of all services and tasks, timekeeping for workers, CRM, quotes and bills, inventory, cost control, geolocation and much more.</t>
  </si>
  <si>
    <t>Gustav</t>
  </si>
  <si>
    <t>Westman</t>
  </si>
  <si>
    <t>BrightBid</t>
  </si>
  <si>
    <t>Founder &amp; CEOat BrightBid</t>
  </si>
  <si>
    <t>gustav@brightbid.ai</t>
  </si>
  <si>
    <t>https://linkedin.com/in/gustav-westman</t>
  </si>
  <si>
    <t>We are an AdTech company creating amazing results on Google search with AI and automation. We work with small and large companies and on average improve performance on Google Ads.</t>
  </si>
  <si>
    <t>Ivan</t>
  </si>
  <si>
    <t>Pylypchuk</t>
  </si>
  <si>
    <t>SoftBlues</t>
  </si>
  <si>
    <t>Co-Founder of Softblues | Building innovative products and empowering tech teams to excel | Expert in Product Development, IT Talents Engagement, Tech Startups</t>
  </si>
  <si>
    <t>ivan@softblues.io</t>
  </si>
  <si>
    <t>https://linkedin.com/in/ivanpylypchuk</t>
  </si>
  <si>
    <t>SoftBlues is a web and mobile development company with 15 years’ experience focused on JavaScript (React.js, Vue.js, Node.js, and React Native), working with both startups and large businesses. We have completed over 700 projects in various fields and are proud to have worked with both industry leaders and B2B startups that serve thousands of clients and have gained millions of dollars of investment. Our core expertise is Business Automation, E-Commerce, Automotive, Fleet Management, and AgriTech.</t>
  </si>
  <si>
    <t>Marsh</t>
  </si>
  <si>
    <t>VisionTrack</t>
  </si>
  <si>
    <t>CEOat VisionTrack - Video Telematics &amp; Computer Vision - Winners 41 x Tech &amp; Innovation Awards</t>
  </si>
  <si>
    <t>simon.marsh@mail.com</t>
  </si>
  <si>
    <t>https://linkedin.com/in/visiontrack</t>
  </si>
  <si>
    <t>Founded in 2016, the rise of connected vehicle camera and video telematics specialist VisionTrack has been rapid, launching its Internet of Things (IoT) software platform in 2017 and becoming the industry leader last year. The company’s unique approach is helping tackle some of the most complex challenges faced by the fleet, transport and insurance sectors.</t>
  </si>
  <si>
    <t>Mohammed</t>
  </si>
  <si>
    <t>Al Beloushi</t>
  </si>
  <si>
    <t>Urbi</t>
  </si>
  <si>
    <t>Deputy Chief Executive Officer at URBI</t>
  </si>
  <si>
    <t>https://linkedin.com/in/mohammed-al-beloushi-3a086728</t>
  </si>
  <si>
    <t>We bring a unique geospatial platform with full and precise data inside and provide tools to build modern digital services with geo-scenarios.</t>
  </si>
  <si>
    <t>Sarim</t>
  </si>
  <si>
    <t>Siddiqui</t>
  </si>
  <si>
    <t>All Star Technology</t>
  </si>
  <si>
    <t>CEO&amp; Founder at All Star Technology | Founder at peprix</t>
  </si>
  <si>
    <t>m-sarim@hotmail.com</t>
  </si>
  <si>
    <t>https://linkedin.com/in/sarim-siddiqui-68b7b528</t>
  </si>
  <si>
    <t>All-Star Technology is a growing IT Company that has been established in 2007. All-Star Technology's results-focused methodology combines strategy, design, and engineering to improve the performance of companies and enrich the human experience. From small projects to larger initiatives, we tailor the size of our team and resources to meet changing project needs.</t>
  </si>
  <si>
    <t>Richard</t>
  </si>
  <si>
    <t>Conway</t>
  </si>
  <si>
    <t>Elastacloud Limited</t>
  </si>
  <si>
    <t>Chief Executive Officer</t>
  </si>
  <si>
    <t>https://linkedin.com/in/richardelastacloud</t>
  </si>
  <si>
    <t>Elastacloud is a Microsoft Solutions Partner with designations for Azure in Data &amp; AI, Infrastructure and Digital &amp; App Innovation. We are an established Databricks Consulting Partner, working since 2018 on Azure.</t>
  </si>
  <si>
    <t>Joaquín</t>
  </si>
  <si>
    <t>Pardo</t>
  </si>
  <si>
    <t>Vozitel</t>
  </si>
  <si>
    <t>CEOat Vozitel</t>
  </si>
  <si>
    <t>jpardodiaz@gmail.com</t>
  </si>
  <si>
    <t>https://linkedin.com/in/jpardodiaz</t>
  </si>
  <si>
    <t>Vozitel facilitates our customer's process automation and simplification of repetitive tasks, providing an all-in-one service, dedicated to improving and enhancing user efficiency.</t>
  </si>
  <si>
    <t>📊 Neil</t>
  </si>
  <si>
    <t>Stone Dip DigM MCIM</t>
  </si>
  <si>
    <t>Reelyze</t>
  </si>
  <si>
    <t>Supercharging knowledge and skills development</t>
  </si>
  <si>
    <t>neilstonedigm@gmail.com</t>
  </si>
  <si>
    <t>https://linkedin.com/in/nestone</t>
  </si>
  <si>
    <t>We help desk-less organisations unlock and share the collective expertise and 'know-how' of their workforce to accelerate onboarding, slash training costs and boost productivity.</t>
  </si>
  <si>
    <t>Michael</t>
  </si>
  <si>
    <t>Hart</t>
  </si>
  <si>
    <t>KUBA</t>
  </si>
  <si>
    <t>CRO at KUBA</t>
  </si>
  <si>
    <t>michael@kubapay.com</t>
  </si>
  <si>
    <t>https://linkedin.com/in/kuba-michael-hart-735b9b57</t>
  </si>
  <si>
    <t>Kuba’s lean, efficient and scalable solutions deliver cost efficiencies, increase customer satisfaction and enable seamless mobility.</t>
  </si>
  <si>
    <t>Gerrit</t>
  </si>
  <si>
    <t>Richter</t>
  </si>
  <si>
    <t>Civey</t>
  </si>
  <si>
    <t>CEO&amp; Founder bei Civey | We're hiring. Check out our careers page.</t>
  </si>
  <si>
    <t>https://linkedin.com/in/gerrit-richter</t>
  </si>
  <si>
    <t>Civey is the pioneer in digital market and opinion research with the largest online panel in Germany. We collect and combine data into a bigger picture for you. In doing so, we measure change processes in your stakeholder groups for you in real time.</t>
  </si>
  <si>
    <t>Matej</t>
  </si>
  <si>
    <t>Kaposvary</t>
  </si>
  <si>
    <t>Shopsys</t>
  </si>
  <si>
    <t>CEOat Shopsys | Forbes 30 under 30 | EXEC magazín</t>
  </si>
  <si>
    <t>https://linkedin.com/in/kaposvary</t>
  </si>
  <si>
    <t>Shopsys is the biggest provider of technical online shop development services in the Czech Republic and Slovakia, and currently covers more than 450 ecommerce sites. Among its clients are some of the biggest international companies and brands, such as OfficeDepot, B2B Partner, Démos.</t>
  </si>
  <si>
    <t>Denys</t>
  </si>
  <si>
    <t>Kyrychenko</t>
  </si>
  <si>
    <t>Corefy</t>
  </si>
  <si>
    <t>Corefy is a Lambo in the world of payment solutions. CEOat Corefy</t>
  </si>
  <si>
    <t>https://linkedin.com/in/denys-kyrychenko</t>
  </si>
  <si>
    <t>Corefy was founded in November 2018 by Denys Kyrychenko, Dmytro Dziubenko, and Den Melnykov. Each of them has been working in fintech for years, wading through its innumerable facets and developing a deep understanding of the payment industry. This knowledge became a cornerstone of Corefy, a technical platform that provides feature-rich functionality to connect and manage payment services, initiate and process transactions, collect and analyse payment data, and much more.</t>
  </si>
  <si>
    <t>Rehan</t>
  </si>
  <si>
    <t>Khan</t>
  </si>
  <si>
    <t>Rabb IT Solutions GmbH</t>
  </si>
  <si>
    <t>CEORabb IT Solutions GmbH</t>
  </si>
  <si>
    <t>r.khan@rabbcomputer-gmbh.de</t>
  </si>
  <si>
    <t>https://linkedin.com/in/rehan-khan-73927b58</t>
  </si>
  <si>
    <t>Independent full-service IT services and managed services - Rabb IT Solutions GmbH has been your competent partner for more than 15 years.</t>
  </si>
  <si>
    <t>Sebastian</t>
  </si>
  <si>
    <t>Vohradnik</t>
  </si>
  <si>
    <t>i2x</t>
  </si>
  <si>
    <t>Entrepreneur &amp; VC Investor | CEOi2x | Passionate Operator | Digital Healthcare Enthusiast &amp; Fundraising Specialist</t>
  </si>
  <si>
    <t>https://linkedin.com/in/sebvoh</t>
  </si>
  <si>
    <t xml:space="preserve">i2x transforms conversations by augmenting communication. Our AI-powered software is built with a purpose: create a future where humans and AI collaborate for the good of humanity. </t>
  </si>
  <si>
    <t>Øyvind</t>
  </si>
  <si>
    <t>Reed</t>
  </si>
  <si>
    <t>Whereby</t>
  </si>
  <si>
    <t>CEOWhereby</t>
  </si>
  <si>
    <t>https://linkedin.com/in/oyvindreed</t>
  </si>
  <si>
    <t>Whereby is a video conferencing tool that incorporates screen sharing, recording, chat, live reactions and integrations with Google Drive, Trello, Miro and YouTube in personalized meeting rooms for up to 50 people.</t>
  </si>
  <si>
    <t>Eric</t>
  </si>
  <si>
    <t>LACOMBLEZ</t>
  </si>
  <si>
    <t>OuiDesk. - Private, Remote &amp; Talented First</t>
  </si>
  <si>
    <t>CEO&amp; Co-owner @ Insitoo Group &amp; OuiDesk</t>
  </si>
  <si>
    <t>https://linkedin.com/in/eric-lacomblez-363ab626</t>
  </si>
  <si>
    <t>Alexander</t>
  </si>
  <si>
    <t>Jevons</t>
  </si>
  <si>
    <t>Hummingbird Technologies Ltd</t>
  </si>
  <si>
    <t>CEO@ Hummingbird Technologies Ltd</t>
  </si>
  <si>
    <t>alexander.jevons@gmail.com</t>
  </si>
  <si>
    <t>https://linkedin.com/in/alexander-jevons-17014428</t>
  </si>
  <si>
    <t xml:space="preserve">Hummingbird Technologies is an artificial intelligence SaaS platform using the latest deep learning and computer vision techniques along with proprietary algorithms to provide actionable intelligence to farmers and agri-businesses at key decision-making times in the growing season. </t>
  </si>
  <si>
    <t>Isidoro</t>
  </si>
  <si>
    <t>Martínez</t>
  </si>
  <si>
    <t>Tecalis</t>
  </si>
  <si>
    <t>CEOTecalis (FT 1000: Europe’s Fastest Growing Companies) | KYC/KYB - eSignature - Blockchain - RPA - UX</t>
  </si>
  <si>
    <t>https://linkedin.com/in/isidoroms</t>
  </si>
  <si>
    <t>Tecalis develops innovative digital products that drive the competitiveness, growth, and productivity of leading companies worldwide.</t>
  </si>
  <si>
    <t>Emil</t>
  </si>
  <si>
    <t>Dyrvig</t>
  </si>
  <si>
    <t>Templafy</t>
  </si>
  <si>
    <t>Building world class revenue teams</t>
  </si>
  <si>
    <t>emil@emil.live</t>
  </si>
  <si>
    <t>https://linkedin.com/in/emildyrvig</t>
  </si>
  <si>
    <t>Templafy is the next gen document generation platform that automates all business document creation across organizations to activate and protect brands.</t>
  </si>
  <si>
    <t>Mullins</t>
  </si>
  <si>
    <t>Mind Foundry</t>
  </si>
  <si>
    <t>I believe we have a responsibility to make technology something that empowers people.</t>
  </si>
  <si>
    <t>https://linkedin.com/in/brianmullins2</t>
  </si>
  <si>
    <t>Mind Foundry’s AI is designed with responsibility at the core. It provides technological solutions resulting in quantifiable measures that allow AI to become a trusted partner, even in the most demanding applications where decisions affect the lives of individuals or are made at the scale of a population.</t>
  </si>
  <si>
    <t>Dr Murray</t>
  </si>
  <si>
    <t>Ellender</t>
  </si>
  <si>
    <t>eConsult</t>
  </si>
  <si>
    <t>Clinical entrepreneur working in the NHS to digitally transform how care is delivered - ensuring the right patient gets to the right clinician every time</t>
  </si>
  <si>
    <t>murrayellender@gmail.com</t>
  </si>
  <si>
    <t>020 3126 4406</t>
  </si>
  <si>
    <t>https://linkedin.com/in/dr-murray-ellender-a1759126</t>
  </si>
  <si>
    <t>eConsult Health is a collection of digital triage solutions for Primary, Emergency Care and outpatients</t>
  </si>
  <si>
    <t>Jarron</t>
  </si>
  <si>
    <t>Aizen</t>
  </si>
  <si>
    <t>Hapana</t>
  </si>
  <si>
    <t>CEO&amp; Founder Hapana | ODS3</t>
  </si>
  <si>
    <t>https://linkedin.com/in/jarronaizen</t>
  </si>
  <si>
    <t>Hapana is an innovator of essential fitness business management solutions, offering tools which allow both single site and multi-location studios and clubs to grow, manage, engage, and create raving fans. Hapana makes the fitness brand experience better for everyone with a platform and services that are engineered for engagement, allowing brands to deliver beautiful experiences for members everywhere. Proudly founded in Sydney Australia, Hapana delights over a million members in more than 10 countries.</t>
  </si>
  <si>
    <t>Frédéric</t>
  </si>
  <si>
    <t>Lemaire</t>
  </si>
  <si>
    <t>Opencell</t>
  </si>
  <si>
    <t>Chief Revenue Officer at Opencell</t>
  </si>
  <si>
    <t>https://linkedin.com/in/frédéric-lemaire-34693b25</t>
  </si>
  <si>
    <t>Opencell is end-to-end cloud-ready platform to build and grow recurring revenue businesses. Our core solution is based on a robust, yet highly configurable billing engine that can handle any usage-based or subscription based scenario.</t>
  </si>
  <si>
    <t>Symon</t>
  </si>
  <si>
    <t>Battisti</t>
  </si>
  <si>
    <t>Medi IT Solutions srl</t>
  </si>
  <si>
    <t>CEO- Owner presso Medi IT Solutions</t>
  </si>
  <si>
    <t>https://linkedin.com/in/symon-battisti-ba891b25</t>
  </si>
  <si>
    <t>Analysis and development of vertical software solutions based on mobile &amp; wireless technologies;</t>
  </si>
  <si>
    <t>Marina</t>
  </si>
  <si>
    <t>Khaustova</t>
  </si>
  <si>
    <t>Crystal Blockchain Analytics</t>
  </si>
  <si>
    <t>CEOof Crystal. Making Transparency Comprehensive. Innovative Risk Monitoring and Blockchain Forensics Expertise.</t>
  </si>
  <si>
    <t>https://linkedin.com/in/marina-khaustova</t>
  </si>
  <si>
    <t>Crystal is the all-in-one blockchain investigative tool. Designed for law enforcement and financial institutions, Crystal provides a comprehensive view of the public blockchain ecosystem and uses advanced analytics and data scraping to map suspicious transactions and related entities. Whether it is tracking a bitcoin transaction to a real-world entity, determining relationships between known criminal actors, or surveying suspicious behavior, Crystal can help move your investigation forward. To learn more, visit crystalblockchain.com</t>
  </si>
  <si>
    <t>Prateek</t>
  </si>
  <si>
    <t>Dwivedi</t>
  </si>
  <si>
    <t>5ireChain</t>
  </si>
  <si>
    <t>Co-Founder, 5ireChain a fifth-generation blockchain ecosystem that brings forward Sustainability, Technology &amp; Innovation. Changing the world from 4IR to 5IR. - | Venture Capitalist</t>
  </si>
  <si>
    <t>prateekdwivedi1990@protonmail.com</t>
  </si>
  <si>
    <t>https://linkedin.com/in/prateekfire</t>
  </si>
  <si>
    <t>5ireChain is a layer-1 EVM compatible smart contract platform that focuses on developing a for-benefit blockchain ecosystem based on the Sustainable Development Goals (SDGs) defined by the United Nations (UN).</t>
  </si>
  <si>
    <t>van der Merwe</t>
  </si>
  <si>
    <t>SigniFlow®</t>
  </si>
  <si>
    <t>CEOat SigniFlow Software - Focused on caring leadership that inspires ordinary people to achieve extraordinary things.</t>
  </si>
  <si>
    <t>Leon@signiflow.com</t>
  </si>
  <si>
    <t>https://linkedin.com/in/leon-van-der-merwe-pbsa-signiflow</t>
  </si>
  <si>
    <t>SigniFlow® is a digital signature workflow software. Our platform fully digitises any process that requires a document to be legally signed or approved using advanced electronic signatures — from the most basic requirements like getting employees to sign leave applications and their managers to approve it, to ultra-complex processes which require both internal and external parties to sign highly sensitive or legal documents.</t>
  </si>
  <si>
    <t>Mohamed</t>
  </si>
  <si>
    <t>Ibrahim</t>
  </si>
  <si>
    <t>Rubikal</t>
  </si>
  <si>
    <t>Managing Director - CEOat Rubikal LLC (We're Hiring)</t>
  </si>
  <si>
    <t>mibrahim@rubikal.com</t>
  </si>
  <si>
    <t>(+20) 100-271-5360</t>
  </si>
  <si>
    <t>https://linkedin.com/in/mohamed-ibrahim-8711a426</t>
  </si>
  <si>
    <t>Rubikal is a premier custom software development company with an elite engineering workforce, providing exceptional expertise in planning and developing real-time, scalable, fault-tolerant solutions.</t>
  </si>
  <si>
    <t>Luke</t>
  </si>
  <si>
    <t>Dash</t>
  </si>
  <si>
    <t>ISMS.online</t>
  </si>
  <si>
    <t>Chief Executive Officer at ISMS.Online</t>
  </si>
  <si>
    <t>luke.dash@live.co.uk</t>
  </si>
  <si>
    <t>https://linkedin.com/in/luke-dash-33867b25</t>
  </si>
  <si>
    <t>ISMS.online helps hundreds of companies around the world with their information security, data privacy and other compliance needs. The powerful ISMS.online platform simplifies the process of getting compliant with a range of standards and regulations including ISO 27001, GDPR, ISO 27701 and many more.</t>
  </si>
  <si>
    <t>Mimi (Miriam)</t>
  </si>
  <si>
    <t>Keshani</t>
  </si>
  <si>
    <t>Hadean</t>
  </si>
  <si>
    <t>Co-Founder &amp; COO at Hadean</t>
  </si>
  <si>
    <t>https://linkedin.com/in/miriamkeshani</t>
  </si>
  <si>
    <t>We are a deep-tech cloud computing company that’s powering the creator economy of the metaverse. We enable partners and developers to build, run, and monetise vast virtual worlds with our cloud-native infrastructure and create new social, training, entertainment and enterprise experiences.</t>
  </si>
  <si>
    <t>Mikkel Leffers</t>
  </si>
  <si>
    <t>Svendstrup</t>
  </si>
  <si>
    <t>ORDRESTYRING</t>
  </si>
  <si>
    <t>Chief Revenue Officer // Ordrestyring - part of HVD Group</t>
  </si>
  <si>
    <t>https://linkedin.com/in/mikkel-leffers-svendstrup</t>
  </si>
  <si>
    <t>Kenny</t>
  </si>
  <si>
    <t>Schoute</t>
  </si>
  <si>
    <t>OfficeGrip</t>
  </si>
  <si>
    <t>k.schoute@live.nl</t>
  </si>
  <si>
    <t>06-13734673</t>
  </si>
  <si>
    <t>https://linkedin.com/in/kennyschoute</t>
  </si>
  <si>
    <t>Since 2005 OfficeGrip offers Managed IT Services to her customers. Delivering not just the license, soft- and hardware, but also a strong focus on the adoption of the product.</t>
  </si>
  <si>
    <t>Anurag</t>
  </si>
  <si>
    <t>Byala</t>
  </si>
  <si>
    <t>Techies Infotech</t>
  </si>
  <si>
    <t>CEO- Techies Infotech | VP (Customer Success) - L&amp;G Consultancy | Serial Entrepreneur</t>
  </si>
  <si>
    <t>anuragbyala_16@yahoo.com</t>
  </si>
  <si>
    <t>https://linkedin.com/in/anuragbyala</t>
  </si>
  <si>
    <t>Techies Infotech is a digital solution provider that harnesses the power of the internet to help its clients gain an edge over others. We are a company with leading capabilities in digital marketing, SEO, web designing &amp; development, mobile app development, and video editing.</t>
  </si>
  <si>
    <t>Abdel Rahman</t>
  </si>
  <si>
    <t>Annan</t>
  </si>
  <si>
    <t>Robiquity</t>
  </si>
  <si>
    <t>Intelligent Automation. Done.</t>
  </si>
  <si>
    <t>abdelrahman.annan@gmail.com</t>
  </si>
  <si>
    <t>https://linkedin.com/in/abrmdn</t>
  </si>
  <si>
    <t>Robiquity are the UK’s leading ‘pureplay’ Intelligent Automation (IA) services provider.</t>
  </si>
  <si>
    <t>Mal</t>
  </si>
  <si>
    <t>Barritt</t>
  </si>
  <si>
    <t>Traveltek Ltd.</t>
  </si>
  <si>
    <t>Chief Executive Officer Traveltek Ltd / Entrepreneur / Investor</t>
  </si>
  <si>
    <t>barrittmal@gmail.com</t>
  </si>
  <si>
    <t>https://linkedin.com/in/mal-barritt-49b54424</t>
  </si>
  <si>
    <t>For over 20 years, Traveltek has been the industry leader in providing cutting-edge technology to the travel industry. Traveltek's platform was the first technology solution to offer truly dynamic travel packages as well as the industry's first all-inclusive, fully dynamic cruise booking solution. Traveltek provides travel companies of all sizes with B2B, B2C, B2B2C solutions that are unparalleled in the industry in both design, technological innovation and efficiency.</t>
  </si>
  <si>
    <t>Uwe</t>
  </si>
  <si>
    <t>Hüttner</t>
  </si>
  <si>
    <t>IB&amp;T Software GmbH</t>
  </si>
  <si>
    <t>card_1+DESITE BIM+Kosten AKVS/elKe - Revu - BIM-Verkehrswege und smart infra-modeling technology</t>
  </si>
  <si>
    <t>https://linkedin.com/in/uwehuettner</t>
  </si>
  <si>
    <t>With the card_1 product family, we deliver software solutions that offer unique opportunities for processing infrastructure projects of all sizes. In addition, we offer you professional solutions for the planning and construction of traffic routes on various CAD platforms such as AutoCAD, BricsCAD or EliteCAD.</t>
  </si>
  <si>
    <t>Maher</t>
  </si>
  <si>
    <t>Chahlawi</t>
  </si>
  <si>
    <t>People365</t>
  </si>
  <si>
    <t>CEOat People365</t>
  </si>
  <si>
    <t>https://linkedin.com/in/maherchahlawi</t>
  </si>
  <si>
    <t>People365 is your all-inclusive human capital management Solution (HCM) that will seamlessly answer all your employee management demands. With over thirty-two years of experience, our team has always striven to provide its clients with peace of mind thanks to a centralized system that encompasses key services including Time &amp; Workforce Management, Payroll, HR and Mobility App. Operating all over the Middle East and Africa, in more than twenty-six countries, People365 empowers human resources across industries with its adaptable features according to your organization’s sector and geographical location, making it a leading HCM provider and consultant in the region.</t>
  </si>
  <si>
    <t>Ellie</t>
  </si>
  <si>
    <t>Copp</t>
  </si>
  <si>
    <t>Pracedo</t>
  </si>
  <si>
    <t>Chief Revenue Officer at Pracedo, helping companies to get the most out of Salesforce.</t>
  </si>
  <si>
    <t>https://linkedin.com/in/ellie-copp-69043225</t>
  </si>
  <si>
    <t>Pracedo is an award-winning Platinum Salesforce Consulting Partner that delivers innovative Salesforce implementations to forward-thinking customers.</t>
  </si>
  <si>
    <t>Langmead</t>
  </si>
  <si>
    <t>Commsworld</t>
  </si>
  <si>
    <t>Chief Executive Officer at Commsworld</t>
  </si>
  <si>
    <t>stevelangmead@hotmail.co.uk</t>
  </si>
  <si>
    <t>https://linkedin.com/in/stevelangmead</t>
  </si>
  <si>
    <t>Commsworld is Scotland’s leading independently owned Unified Communications Company and ISP (Internet Service Provider) with offices in Aberdeen, Edinburgh and Glasgow. We support thousands of businesses throughout the UK and beyond with their business critical Telecommunication Technologies.</t>
  </si>
  <si>
    <t>Tom</t>
  </si>
  <si>
    <t>Crump</t>
  </si>
  <si>
    <t>Sync</t>
  </si>
  <si>
    <t>Director at Sync</t>
  </si>
  <si>
    <t>https://linkedin.com/in/tom-crump-69a02456</t>
  </si>
  <si>
    <t>We work with consumers, businesses and educators to create great solutions and services, utilising technology to enhance workflows, and support organisations.</t>
  </si>
  <si>
    <t>Hammer</t>
  </si>
  <si>
    <t>AGILITA</t>
  </si>
  <si>
    <t>CEOand Co-Founder@AGILITA GmbH | We help medium-sized companies digitize their processes | Passion for Innovation</t>
  </si>
  <si>
    <t>simon.hammer@agilita.ch</t>
  </si>
  <si>
    <t>https://linkedin.com/in/simonhammer</t>
  </si>
  <si>
    <t>As a medium-sized SAP system house, we are innovative by conviction. We can only bring added value to customers if we adapt quickly enough to what digitalization enables us to do. At the same time, it goes without saying that we provide our services on an equal footing and feel responsible for the jointly developed solutions.</t>
  </si>
  <si>
    <t>Kiran.K</t>
  </si>
  <si>
    <t>SmartCow</t>
  </si>
  <si>
    <t>-</t>
  </si>
  <si>
    <t>https://linkedin.com/in/ravi-kiran-k-a8582723</t>
  </si>
  <si>
    <t>SmartCow is an Ai engineering company that builds turnkey intelligent video analytics for smart cities. Malta, Italy, Singapore, Taiwan, India</t>
  </si>
  <si>
    <t>Neil</t>
  </si>
  <si>
    <t>Mullane</t>
  </si>
  <si>
    <t>Thirdfort</t>
  </si>
  <si>
    <t>Chief Revenue Officer (CRO) at Thirdfort</t>
  </si>
  <si>
    <t>https://linkedin.com/in/neil-mullane-39608023</t>
  </si>
  <si>
    <t>Thirdfort combines KYC, AML and payment fraud technology for beautifully secure verification. Now professionals working in law, property, and finance can onboard their clients in minutes, not weeks.</t>
  </si>
  <si>
    <t>Dave</t>
  </si>
  <si>
    <t>Holden</t>
  </si>
  <si>
    <t>Techspert</t>
  </si>
  <si>
    <t>CEOat Techspert - Connecting the right people togther</t>
  </si>
  <si>
    <t>https://linkedin.com/in/dave-holden</t>
  </si>
  <si>
    <t>A global leader in Healthcare and Life sciences expert connections, Techspert connects the right people and insights together, through our award-winning platform. We combine our unique search technology with our hugely talented international team in Cambridge UK, and Houston US, to deliver the highest quality and most precisely matched expert connections.</t>
  </si>
  <si>
    <t>Sohil</t>
  </si>
  <si>
    <t>Jain</t>
  </si>
  <si>
    <t>Jain Software</t>
  </si>
  <si>
    <t>CEOat Jain Software®, Offer from Google Inc, Actively Hiring Cyber Forensic Experts for HACKERSMIND</t>
  </si>
  <si>
    <t>sohiljain01@gmail.com</t>
  </si>
  <si>
    <t>https://linkedin.com/in/sohiljain01</t>
  </si>
  <si>
    <t>Jain Software Developers founded by IITians and NITians have broad range of experience in Software Development &amp; Management . We specialized in high level software development that involves various technologies &amp; different layers . We have setup India's First 5-Tier Cloud Servers at Raipur ,INDIA</t>
  </si>
  <si>
    <t>Gary</t>
  </si>
  <si>
    <t>McKeown</t>
  </si>
  <si>
    <t>Imprima / AI Powered Due Diligence</t>
  </si>
  <si>
    <t>MD at Imprima | AI Powered Due Diligence</t>
  </si>
  <si>
    <t>https://linkedin.com/in/gary-mckeown-9a5b0253</t>
  </si>
  <si>
    <t>Imprima provides the most secure, reliable and easy to use data room technology in the industry.</t>
  </si>
  <si>
    <t>Gokhan</t>
  </si>
  <si>
    <t>SOGUT</t>
  </si>
  <si>
    <t>Islem GIS</t>
  </si>
  <si>
    <t>CEO- Islem GIS</t>
  </si>
  <si>
    <t>gsogut@islem.com.tr</t>
  </si>
  <si>
    <t>https://linkedin.com/in/gsogut</t>
  </si>
  <si>
    <t>Faizan</t>
  </si>
  <si>
    <t>Chughtai</t>
  </si>
  <si>
    <t>Skylinx Technologies</t>
  </si>
  <si>
    <t>Getting the technology challenged companies across. Lets talk! CTO | Technology Consultant</t>
  </si>
  <si>
    <t>faizan@skylinxtech.com</t>
  </si>
  <si>
    <t>https://linkedin.com/in/faizanchughtai</t>
  </si>
  <si>
    <t>A unification of highly-skilled and experienced IT professionals, who are veterans of creative manipulation of technology. We attempt to provide services to companies, individuals, groups or any other business entity around the globe.</t>
  </si>
  <si>
    <t>Hulda</t>
  </si>
  <si>
    <t>Guðmundsdóttir</t>
  </si>
  <si>
    <t>dk hugbúnaður ehf</t>
  </si>
  <si>
    <t>CEOat dk hugbúnaður</t>
  </si>
  <si>
    <t>https://linkedin.com/in/huldag</t>
  </si>
  <si>
    <t>At dk, over 60 people work in software development and services. The employees of dk software provide assistance in assessing the needs of companies and give good advice on their restructuring. The goal of our employees is that the company's customers enjoy the best solutions and services every time. The company employs an experienced and hard-working team of well-educated individuals.</t>
  </si>
  <si>
    <t>Qusai</t>
  </si>
  <si>
    <t>Poonawalla</t>
  </si>
  <si>
    <t>Burhani™ Managed Services</t>
  </si>
  <si>
    <t>CEOat Burhani™ // Digital Transformation Leader // Microsoft Cloud Evangelist // Entrepreneur // Investor</t>
  </si>
  <si>
    <t>qusai@burhani.co</t>
  </si>
  <si>
    <t>https://linkedin.com/in/qusai53</t>
  </si>
  <si>
    <t>Burhani - A Microsoft Gold Partner; is a global business technology services provider, 100% focussed on Microsoft Azure, Microsoft 365 &amp; Microsoft Dynamics 365 cloud solutions.</t>
  </si>
  <si>
    <t>Robert</t>
  </si>
  <si>
    <t>Gittins</t>
  </si>
  <si>
    <t>SecureCloud+</t>
  </si>
  <si>
    <t>Chief Revenue Officer (CRO) at SecureCloud+ with experience in managing teams across the spectrum of sales</t>
  </si>
  <si>
    <t>https://linkedin.com/in/robert-gittins-43939822</t>
  </si>
  <si>
    <t>SecureCloud+ is a trusted service delivery partner within the defence industry, as well as the public sector. We are a rapidly growing SME with a proven reputation for the efficient, successful delivery of secure information technology solutions at all government security classifications.</t>
  </si>
  <si>
    <t>Oleg</t>
  </si>
  <si>
    <t>Panchenko</t>
  </si>
  <si>
    <t>MakeDeal</t>
  </si>
  <si>
    <t>CEOat FreySoft</t>
  </si>
  <si>
    <t>https://linkedin.com/in/oleg-panchenko</t>
  </si>
  <si>
    <t>A smart personalisation tool that makes outreach better. Our product optimises, improves, and automates the routine messaging.</t>
  </si>
  <si>
    <t>Umutcan</t>
  </si>
  <si>
    <t>Duman</t>
  </si>
  <si>
    <t>Evreka</t>
  </si>
  <si>
    <t>♻ Co-founder &amp; CEOat Evreka | Sustainability Warrior | Talks about #Sustainability, #Circulareconomy</t>
  </si>
  <si>
    <t>https://linkedin.com/in/umutcanduman</t>
  </si>
  <si>
    <t>With its mission to advance the frontiers of sustainability for a better future, Evreka’s 'Sustainability as a Service' approach aims to tackle the biggest obstacles for the circular economy and achieve far-reaching transformation on a global scale in resource &amp; waste management, recycling and material circularity.</t>
  </si>
  <si>
    <t>Young</t>
  </si>
  <si>
    <t>C&amp;C Group Holdings Limited</t>
  </si>
  <si>
    <t>Chief Executive Officer at C&amp;C Group Holdings Limited</t>
  </si>
  <si>
    <t>https://linkedin.com/in/dave-young-a5843821</t>
  </si>
  <si>
    <t>C&amp;C Group is an innovative and agile Business &amp; IT Services organisation which has been trading and growing stably since inception in 1987. We are specialised by industry sector and focus specifically (and only) upon utilities, pharmaceuticals, and high-tech. The decision to constrain our services so tightly to only three sectors is strategic.</t>
  </si>
  <si>
    <t>Johnston</t>
  </si>
  <si>
    <t>Automotive Transformation Group</t>
  </si>
  <si>
    <t>Chief Revenue Officer at ATG | Global automotive ecommerce | SaaS Technology | Automotive Digital Transformation</t>
  </si>
  <si>
    <t>https://linkedin.com/in/richard-w-johnston</t>
  </si>
  <si>
    <t xml:space="preserve"> Automotive Transformation Group - your leading provider of automotive, omnichannel, digital retailing solutions. </t>
  </si>
  <si>
    <t>⚡ Orlin</t>
  </si>
  <si>
    <t>RadEV ⚡</t>
  </si>
  <si>
    <t>AMPECO</t>
  </si>
  <si>
    <t>Enabling large-scale EV charging providers | Founder, CEOof AMPECO</t>
  </si>
  <si>
    <t>orlin.radev@ampeco.global</t>
  </si>
  <si>
    <t>https://linkedin.com/in/orlinradev</t>
  </si>
  <si>
    <t>AMPECO is a software company that offers a white-label and hardware-agnostic EV charging management platform bundled with white-label EV driver apps. We deliver a globally recognized product and high-quality services to companies who need to manage their EV charging infrastructure, processes, and efficient energy usage.</t>
  </si>
  <si>
    <t>Dinendra</t>
  </si>
  <si>
    <t>Sarkar</t>
  </si>
  <si>
    <t>Digitex Technologies</t>
  </si>
  <si>
    <t>Managing director at Digitex Technologies</t>
  </si>
  <si>
    <t>https://linkedin.com/in/dinendra-sarkar-388b6320</t>
  </si>
  <si>
    <t>Bringing our 10+ years of experience and knowledge of digital marketing, Digitex Technologies has now become almost synonymous with SEO, social media marketing, website building, CMS, CRM, software development and mobile applications. We are based in the UK, but our clientele is all across the globe.</t>
  </si>
  <si>
    <t>Leigh</t>
  </si>
  <si>
    <t>Gammons</t>
  </si>
  <si>
    <t>Tangent</t>
  </si>
  <si>
    <t>Chief Executive Officer at Tangent</t>
  </si>
  <si>
    <t>lgammons@live.com</t>
  </si>
  <si>
    <t>https://linkedin.com/in/leigh-gammons-58b42920</t>
  </si>
  <si>
    <t>We're the digital partner that helps scale your team and ship innovative products faster.</t>
  </si>
  <si>
    <t>Justin</t>
  </si>
  <si>
    <t>Whitston</t>
  </si>
  <si>
    <t>FOD Mobility Group</t>
  </si>
  <si>
    <t>Founder &amp; Chief Executive at FOD Mobility Group</t>
  </si>
  <si>
    <t>https://linkedin.com/in/justinwhitston</t>
  </si>
  <si>
    <t>FOD Mobility Group is a leading multi-platform technology company focused on corporate and consumer mobility. Our market-leading technology and services include Fleetondemand, Mobilleo and Movezero.</t>
  </si>
  <si>
    <t>Shenaz</t>
  </si>
  <si>
    <t>Productiva IT Solutions Private Limited</t>
  </si>
  <si>
    <t>Founder &amp; CEOat Productiva IT Solutions Private Limited, Group CEOat Productiva Group, co founder at WK associates/Goldman Sachs 10000 woman</t>
  </si>
  <si>
    <t>https://linkedin.com/in/shenaz-khan-52501720</t>
  </si>
  <si>
    <t>Productiva has a vision to work with Business &amp; IT Organizations to assist them, to become more productive, to enhance their efficiency by providing strategic products &amp; solutions. We feel organizations can be efficient and more productive once they have access to information at the right time in the right format.</t>
  </si>
  <si>
    <t>Jackson</t>
  </si>
  <si>
    <t>The Miles Consultancy Limited</t>
  </si>
  <si>
    <t>Founder &amp; CEOat The Miles Consultancy Limited</t>
  </si>
  <si>
    <t>https://linkedin.com/in/paul-jackson-99055820</t>
  </si>
  <si>
    <t>TMC are Europe's leaders in mileage capture, fuel management, EV reimbursement &amp; reporting solutions.</t>
  </si>
  <si>
    <t>Filipović</t>
  </si>
  <si>
    <t>Žarko</t>
  </si>
  <si>
    <t>PULSEC</t>
  </si>
  <si>
    <t>zare1983@gmail.com</t>
  </si>
  <si>
    <t>https://linkedin.com/in/filipović-žarko-61b52a4b</t>
  </si>
  <si>
    <t>PULSEC is a technology company specializing in the design and implementation of advanced cybersecurity solutions.</t>
  </si>
  <si>
    <t>Adrian</t>
  </si>
  <si>
    <t>Gumbley</t>
  </si>
  <si>
    <t>Marionete</t>
  </si>
  <si>
    <t>Working at the edge of what's possible.</t>
  </si>
  <si>
    <t>https://linkedin.com/in/adrian-gumbley-bb4a391a</t>
  </si>
  <si>
    <t>We are innovators solving today’s business problems using tomorrow’s technology. We build bespoke mission-critical platforms, delivering elegant, simple and scalable solutions to help our clients pull ahead of the competition.</t>
  </si>
  <si>
    <t>Tamboer</t>
  </si>
  <si>
    <t>Fullstaq</t>
  </si>
  <si>
    <t>CEOof Fullstaq &amp; Beyond Blue | I'm on a mission to bring the benefits of Kubernetes to all layers and industries.</t>
  </si>
  <si>
    <t>https://linkedin.com/in/gerrittamboer</t>
  </si>
  <si>
    <t>We are Fullstaq. We are a fast-growing Cloud Native IT Services company that helps both start-ups and enterprises realize their Kubernetes ambitions. We succeed in Cloud Native. We highly value personal connections with cloud vendors, clients, our team, and the Cloud Native community. Thanks to that, our reputation as a trusted, secure partner is unprecedented.</t>
  </si>
  <si>
    <t>O Neill</t>
  </si>
  <si>
    <t>Napier</t>
  </si>
  <si>
    <t>Chief Revenue Officer - Napier &amp; iNED</t>
  </si>
  <si>
    <t>kevinoneill11@msn.com</t>
  </si>
  <si>
    <t>https://linkedin.com/in/kevin-o-neill-67b9861a</t>
  </si>
  <si>
    <t>We are compliance technology specialists. Our platform is founded on broad experience and deep expertise; and our products increase efficiency and minimise risk by successfully combining big data technologies with AI and machine learning. It all adds up to the world’s first truly intelligent compliance platform.</t>
  </si>
  <si>
    <t>Rob</t>
  </si>
  <si>
    <t>Dance</t>
  </si>
  <si>
    <t>ROCK</t>
  </si>
  <si>
    <t>From £1000 to one of the UK’s largest technology consultancies | Powered by ☕️ &amp; exceptional people</t>
  </si>
  <si>
    <t>rob@rockit.com</t>
  </si>
  <si>
    <t>0844 272 2288</t>
  </si>
  <si>
    <t>https://linkedin.com/in/robdance</t>
  </si>
  <si>
    <t>We're a technology consultancy firm. Household names, global trailblazers and creditable organisations trust us to evolve their capabilities and solve their technology problems. Together, we navigate the digital age and beyond.</t>
  </si>
  <si>
    <t>Leandro</t>
  </si>
  <si>
    <t>Nunes</t>
  </si>
  <si>
    <t>nChain</t>
  </si>
  <si>
    <t>Chief Revenue Officer at nChain / Blockchain / Advisor / Innovation</t>
  </si>
  <si>
    <t>lenunes@hotmail.com</t>
  </si>
  <si>
    <t>https://linkedin.com/in/lenunes</t>
  </si>
  <si>
    <t>nChain is a global blockchain technology company and recently voted one of the Top 100 most innovative firms in the world. We offer software, IP licensing and consulting services across several industries, including gaming, supply chain and finance. Our mission is to build the infrastructure of the future, which we call ‘securing the internet of value’. Founded in 2015, nChain employs more than 250 staff, holds over 400 patents and is the brand behind the Bitcoin SV Node software, Teranode, LiteClient, Data Integrity and more.</t>
  </si>
  <si>
    <t>Elena</t>
  </si>
  <si>
    <t>Fanjul-Debnam</t>
  </si>
  <si>
    <t>Labor Solutions</t>
  </si>
  <si>
    <t>Technology to Protect Human Rights</t>
  </si>
  <si>
    <t>https://linkedin.com/in/elena-fanjul-debnam</t>
  </si>
  <si>
    <t>Building resilient supply chains by leveraging technology to engage workers, suppliers &amp; buyers.</t>
  </si>
  <si>
    <t>Alistair</t>
  </si>
  <si>
    <t>Crane</t>
  </si>
  <si>
    <t>Bloom: Career Coaching</t>
  </si>
  <si>
    <t>Multi-Exit Founder &amp; CEO</t>
  </si>
  <si>
    <t>cranealistair@gmail.com</t>
  </si>
  <si>
    <t>https://linkedin.com/in/alistaircrane</t>
  </si>
  <si>
    <t>Bloom is a professional coaching platform that combines the best of technology and human expertise to create an accessible and effective solution for behavior change.</t>
  </si>
  <si>
    <t>Burak</t>
  </si>
  <si>
    <t>Sefer</t>
  </si>
  <si>
    <t>Faradai</t>
  </si>
  <si>
    <t>Co-Founder &amp; COO at Faradai</t>
  </si>
  <si>
    <t>https://linkedin.com/in/burak-sefer-4521714b</t>
  </si>
  <si>
    <t>As Faradai, we are building the future internet of energy, utilising cloud, big data, AI &amp; IoT technologies. We are a London-based fast growing technology company, having 4 different country offices all around EMEA region.</t>
  </si>
  <si>
    <t>Ragnar</t>
  </si>
  <si>
    <t>Fjölnisson</t>
  </si>
  <si>
    <t>Kaptio</t>
  </si>
  <si>
    <t>Passionate SaaS founder enabling ambitious multi-day travel businesses to grow on the Salesforce Platform</t>
  </si>
  <si>
    <t>ragnar@rfjolnisson.com</t>
  </si>
  <si>
    <t>https://linkedin.com/in/ragnarfjolnisson</t>
  </si>
  <si>
    <t>Enabling ambitious multi-day travel brands to achieve sustainable growth, powered by Salesforce. Increase your revenue and quote 65% faster with personalised itineraries, inventory automation, and self-service capabilities for consumers and trade partners.</t>
  </si>
  <si>
    <t>Carl-Johan</t>
  </si>
  <si>
    <t>Holmén</t>
  </si>
  <si>
    <t>Operations Exec</t>
  </si>
  <si>
    <t>Visit Group</t>
  </si>
  <si>
    <t>Executive Vice President &amp; Chief Operating Officer</t>
  </si>
  <si>
    <t>carljohan.holmen@gmail.com</t>
  </si>
  <si>
    <t>https://linkedin.com/in/carljohansjoqvist</t>
  </si>
  <si>
    <t>Ayush</t>
  </si>
  <si>
    <t>Platform generally refers to product</t>
  </si>
  <si>
    <t>Provides e-commerce, distribution and marketing platforms  to the tourism industry.</t>
  </si>
  <si>
    <t>Malcolm</t>
  </si>
  <si>
    <t>Burenstam Linder</t>
  </si>
  <si>
    <t>Alva Labs</t>
  </si>
  <si>
    <t>On a mission to create a fair and efficient job market! 🚀</t>
  </si>
  <si>
    <t>https://linkedin.com/in/malcolmburenstamlinder</t>
  </si>
  <si>
    <t>Not a fit as its more of a marketplace</t>
  </si>
  <si>
    <t>At Alva, we are committed to making candidate assessment better for everyone. By combining AI and machine learning with established science and research, we have created a platform for psychometric testing that all recruiters can use.
Save time in the screening process, while also ensuring all candidates get a fair chance. Remove bias, open up for diversity and most importantly - base your hiring decisions on objective data that actually predict success on the job.</t>
  </si>
  <si>
    <t>Muneer</t>
  </si>
  <si>
    <t>Al Wafaa</t>
  </si>
  <si>
    <t>Alwafaa Group</t>
  </si>
  <si>
    <t>CEO&amp; Founder of Al wafaa Group | Entrepreneur | Technologist | Influencer | Consultant | Motivational Speaker</t>
  </si>
  <si>
    <t>muneeralwafaa@gmail.com</t>
  </si>
  <si>
    <t>https://linkedin.com/in/muneer-alwafaa</t>
  </si>
  <si>
    <t>Solutions’ is more services than product</t>
  </si>
  <si>
    <t>Providing premium and reliable products and services and extend after sales support brought. alwafaa always give priority to customer satisfaction through customer support and services.
 web solution provider in the U.A.E</t>
  </si>
  <si>
    <t>John</t>
  </si>
  <si>
    <t>O Sullivan</t>
  </si>
  <si>
    <t>Westbourne IT Global Services</t>
  </si>
  <si>
    <t>Chief Executive Officer at Westbourne IT Global Services</t>
  </si>
  <si>
    <t>https://linkedin.com/in/johno2</t>
  </si>
  <si>
    <t>Focused mainly on the Biotech and Pharmaceutical industry, Westbourne IT delivers a broad range of services to ensure that our clients’ critical technologies are always available. Westbourne IT delivers IT Solutions for projects, onsite, remote support in general IT and in highly regulated environments.</t>
  </si>
  <si>
    <t>Helen</t>
  </si>
  <si>
    <t>Chen</t>
  </si>
  <si>
    <t>Nomad Homes</t>
  </si>
  <si>
    <t>Co-Founder &amp; CEOat Nomad Homes - We're Hiring!</t>
  </si>
  <si>
    <t>https://linkedin.com/in/helen-chen-508b6b49</t>
  </si>
  <si>
    <t>Nomad Homes is the only comprehensive real estate service focused on bringing a personalized experience to home buying across Europe and the Middle East. Aim to create the simplest home buying process from search to financing, to signing.</t>
  </si>
  <si>
    <t>Hannes</t>
  </si>
  <si>
    <t>Preishuber</t>
  </si>
  <si>
    <t>ppedv AG</t>
  </si>
  <si>
    <t>prof. IT Training und Konferenzen seit '97. Experte Konferenzsprecher für Dev und Machine Learning</t>
  </si>
  <si>
    <t>https://linkedin.com/in/hannespreishuber</t>
  </si>
  <si>
    <r>
      <rPr>
        <rFont val="Helvetica"/>
        <color rgb="FF000000"/>
        <sz val="8.0"/>
      </rPr>
      <t xml:space="preserve"> We are an internet technology company specialized in software products for telecommunications (Faxing and Unified Messaging) and mail messaging, with more than 10 years of international experience. Visendo Software provides performant software solutions, fast time to market, low operating costs and environmental friendliness. Hence we truly believe that by implementing our messaging solutions, you implement a green Training for users, developers and administrators with licensed live trainers in the established </t>
    </r>
    <r>
      <rPr>
        <rFont val="Helvetica"/>
        <color rgb="FF000000"/>
        <sz val="8.0"/>
      </rPr>
      <t>virtual classroom</t>
    </r>
    <r>
      <rPr>
        <rFont val="Helvetica"/>
        <color rgb="FF000000"/>
        <sz val="8.0"/>
      </rPr>
      <t xml:space="preserve"> (since 2017), at one of our </t>
    </r>
    <r>
      <rPr>
        <rFont val="Helvetica"/>
        <color rgb="FF000000"/>
        <sz val="8.0"/>
      </rPr>
      <t>4 locations</t>
    </r>
    <r>
      <rPr>
        <rFont val="Helvetica"/>
        <color rgb="FF000000"/>
        <sz val="8.0"/>
      </rPr>
      <t xml:space="preserve"> or at your company. Choose from our </t>
    </r>
    <r>
      <rPr>
        <rFont val="Helvetica"/>
        <color rgb="FF000000"/>
        <sz val="8.0"/>
      </rPr>
      <t>100+ courses</t>
    </r>
    <r>
      <rPr>
        <rFont val="Helvetica"/>
        <color rgb="FF000000"/>
        <sz val="8.0"/>
      </rPr>
      <t xml:space="preserve"> or plan your individual </t>
    </r>
    <r>
      <rPr>
        <rFont val="Helvetica"/>
        <color rgb="FF000000"/>
        <sz val="8.0"/>
      </rPr>
      <t>in-house training</t>
    </r>
    <r>
      <rPr>
        <rFont val="Helvetica"/>
        <color rgb="FF000000"/>
        <sz val="8.0"/>
      </rPr>
      <t xml:space="preserve"> with us.and among the most innovative solutions on the market!</t>
    </r>
  </si>
  <si>
    <t>Ahmed</t>
  </si>
  <si>
    <t>Mousa</t>
  </si>
  <si>
    <t>Rakaaiz</t>
  </si>
  <si>
    <t>CEOat Infasme, CEOat Rakaaiz, board member at Foropia and win holding</t>
  </si>
  <si>
    <t>amousa@winhgroup.com</t>
  </si>
  <si>
    <t>https://linkedin.com/in/ahmosa</t>
  </si>
  <si>
    <t>Rakaaiz is a leading regional technology services and solutions company, with a prominent presence in the GCC market.
 Products and services include Contact Centers, Document Management, Backlog Digitization, GIS, and Process Automation.</t>
  </si>
  <si>
    <t>Devran</t>
  </si>
  <si>
    <t>Amaratunga Karaca</t>
  </si>
  <si>
    <t>Kyra</t>
  </si>
  <si>
    <t>CEOat Kyra 🚀 | Forbes 30 under 30</t>
  </si>
  <si>
    <t>https://linkedin.com/in/devran-karaca</t>
  </si>
  <si>
    <t>Kyra is a global creator economy company bridging the gap between brands and TikTok creators. Team of creators at our core, producing best-in-class social content geared for Gen-Z while accelerating a world for creators to do the same with ease.</t>
  </si>
  <si>
    <t>Lionel</t>
  </si>
  <si>
    <t>Yeo</t>
  </si>
  <si>
    <t>ST Telemedia Global Data Centres</t>
  </si>
  <si>
    <t>CEOSouth East Asia, STT GDC | Data Centre Strategy | New Market Development | Business Operations | Investments | Asia Pacific</t>
  </si>
  <si>
    <t>lionel_yeo@hotmail.com</t>
  </si>
  <si>
    <t>https://linkedin.com/in/lionelyeo1</t>
  </si>
  <si>
    <t>ST Telemedia Global Data Centres (STT GDC) is one of the fastest-growing data centre providers with a global platform serving as a cornerstone of the digital ecosystem that helps the world to connect. Powering a sustainable digital future, STT GDC operates across Singapore, the UK, Germany, India, Thailand, South Korea, Indonesia, Japan and the Philippines, providing businesses an exceptional foundation that is built for their growth anywhere. Our end-to-end data centre solutions are designed to help your enterprise respond dynamically to change and adapt to your ever-growing business needs</t>
  </si>
  <si>
    <t>Sharp</t>
  </si>
  <si>
    <t>SureCloud</t>
  </si>
  <si>
    <t>Cyber Security | SAAS | Leadership | Founder | Revenue Generation | GTM | RevOps | Investor | Sales Digitalisation enthusiast</t>
  </si>
  <si>
    <t>simon@rocksec.co</t>
  </si>
  <si>
    <t>https://linkedin.com/in/simonsharp-surecloud</t>
  </si>
  <si>
    <t>SureCloud is the world’s first Capability company. We help organizations achieve desired GRC and Cyber Security outcomes faster and with more confidence to better compete in today’s fast-changing risk landscape. Our capabilities bring together the right combination of Gartner-recognized GRC software, world-class cyber and risk expertise, and authoritative industry content in one place to provide a smarter solution to business-critical challenges, including Cyber Risk, Vendor Risk, Compliance, Data Privacy, and more. At SureCloud, we are committed to challenging the status quo and helping organizations around the world to deliver desired outcomes, differently.</t>
  </si>
  <si>
    <t>Leo</t>
  </si>
  <si>
    <t>Lytvynenko 🇺🇦</t>
  </si>
  <si>
    <t>YouScan 🇺🇦</t>
  </si>
  <si>
    <t>CEO@ YouScan</t>
  </si>
  <si>
    <t>https://linkedin.com/in/llytvynenko</t>
  </si>
  <si>
    <t>YouScan is a powerful yet easy to use social media analytics platform, which helps companies become better by listening to their consumers online. It helps brands connect to their audiences, uncover valuable consumer insights to improve products and services, and even find new sales leads.</t>
  </si>
  <si>
    <t>Friedhelm A.</t>
  </si>
  <si>
    <t>Schmitt</t>
  </si>
  <si>
    <t>Fincite GmbH</t>
  </si>
  <si>
    <t>Founder / Investor - Co-created € 100+ mil. company value and counting... Growing thus hiring!</t>
  </si>
  <si>
    <t>friedhelm.schmitt@fincite.de</t>
  </si>
  <si>
    <t>https://linkedin.com/in/friedhelmschmitt</t>
  </si>
  <si>
    <t>Empowering Financial Institutions with the best-in-class investment software from customer onboarding to reporting</t>
  </si>
  <si>
    <t>Cristian</t>
  </si>
  <si>
    <t>Dinca</t>
  </si>
  <si>
    <t>dcs plus</t>
  </si>
  <si>
    <t>CEO&amp; Founder</t>
  </si>
  <si>
    <t>https://linkedin.com/in/cristian-dinca-03522618</t>
  </si>
  <si>
    <t>dcs plus provides a full software stack of solutions, addressing the complex needs of all types of travel companies. dcs plus’ software perform across the travel distribution chain, helping travel agencies maximize revenue and improve process efficiency while optimizing operating costs.
 The travel technology ecosystem provided by dcs plus is designed in house and consists of a mid-back office (TINA), a booking engine/ agent desktop (IRIX), an OBT (NOVA), a B2C online solution (TRIP) and an inventory management application (AIDA). This software suite allows the agencies to maximize their revenue through the sales channels (IRIX/NOVA/TRIP/AIDA), while the mid-back office (TINA) optimizes operational processes making the travel agency more efficient and thereby reducing costs and increasing profit.</t>
  </si>
  <si>
    <t>Manjusha</t>
  </si>
  <si>
    <t>Tipre</t>
  </si>
  <si>
    <t>Yaala Labs</t>
  </si>
  <si>
    <t>Building digitally native financial infrastructure</t>
  </si>
  <si>
    <t>https://linkedin.com/in/manjusha-tipre-52181918</t>
  </si>
  <si>
    <t>Yaala Labs helps innovators build, launch and grow next generation marketplaces for digital and traditional assets</t>
  </si>
  <si>
    <t>Christoph</t>
  </si>
  <si>
    <t>Moser</t>
  </si>
  <si>
    <t>Base-IT GmbH</t>
  </si>
  <si>
    <t>CEOat Base IT</t>
  </si>
  <si>
    <t>https://linkedin.com/in/christoph-moser-14481818</t>
  </si>
  <si>
    <t>Artūrs</t>
  </si>
  <si>
    <t>Vasiļevskis</t>
  </si>
  <si>
    <t>Tilde ~</t>
  </si>
  <si>
    <t>CEOand Chairman of the Board at Tilde</t>
  </si>
  <si>
    <t>https://linkedin.com/in/vasilevskis</t>
  </si>
  <si>
    <t>Tilde is a leading European language technology and localization company. To enable languages in the digital age, Tilde develops custom machine translation systems, cloud terminology services, and mobile translation apps.
 Customers use Tilde’s language technology products and localization services to facilitate multilingual communication in their everyday work, helping them to cross language barriers and reach global audiences.</t>
  </si>
  <si>
    <t>Kelly</t>
  </si>
  <si>
    <t>Simkiss</t>
  </si>
  <si>
    <t>Cybit</t>
  </si>
  <si>
    <t>Chief Executive Officer at Cybit Group</t>
  </si>
  <si>
    <t>https://linkedin.com/in/kelly-simkiss-0b477818</t>
  </si>
  <si>
    <t>Cybit is an end-to-end IT solutions provider</t>
  </si>
  <si>
    <t>Tobias</t>
  </si>
  <si>
    <t>Enders</t>
  </si>
  <si>
    <t>GMS Global Media Services</t>
  </si>
  <si>
    <t>CEO- GMS Global Media Services, GPA Board Member Germany</t>
  </si>
  <si>
    <t>https://linkedin.com/in/tobias-enders</t>
  </si>
  <si>
    <t>full-service provider for av-media and videoconferencing for over 15 years.
 Together we will develop a concept that perfectly fits your space and your corporate culture. Our solutions can be implemented in existing spaces (retro fit) as well as in new buildings.</t>
  </si>
  <si>
    <t>Steve (Wooseok)</t>
  </si>
  <si>
    <t>Seo</t>
  </si>
  <si>
    <t>bemyfriends</t>
  </si>
  <si>
    <t>Founder &amp; CEO@ bemyfriends , Fandom Business</t>
  </si>
  <si>
    <t>https://linkedin.com/in/wooseokseo</t>
  </si>
  <si>
    <t>b.stage provides features for content uploading, community management, direct communication with members, global eCommerce, live streaming and more all in one space. To enhance each owner’s fandom business and strenghten their fandom management, b.stage also supports various digital rewards like NFTs and social tokens.</t>
  </si>
  <si>
    <t>Silvia</t>
  </si>
  <si>
    <t>Caparros de Olmedo</t>
  </si>
  <si>
    <t>Scytl Innovating Democracy</t>
  </si>
  <si>
    <t>CEOen Scytl</t>
  </si>
  <si>
    <t>https://linkedin.com/in/silvia-caparros-de-olmedo</t>
  </si>
  <si>
    <t>Scytl provides highly secure solutions for online voting and electoral modernization.
 Scytl drives the digital transformation of elections and decision-making processes by delivering outstanding solutions that are secure, transparent, and accessible.</t>
  </si>
  <si>
    <t>☑ Claudia</t>
  </si>
  <si>
    <t>Negri</t>
  </si>
  <si>
    <t>Sefin S.p.A.</t>
  </si>
  <si>
    <t>Chief Executive Officer at Sefin S.p.A.</t>
  </si>
  <si>
    <t>claudia.negri@sefin.it</t>
  </si>
  <si>
    <t>https://linkedin.com/in/☑-claudia-negri-444b0517</t>
  </si>
  <si>
    <t>provide tailored solutions for clients operating within the financial and banking industries with regards to Factoring, Leasing, Loans, NPL.
 -contract management systems
 -consulting &amp; regulatory services
 -e-business (ERP and document management)
 -data center (BCS, security and connectivity)
 -web marketing</t>
  </si>
  <si>
    <t>Don-Paul</t>
  </si>
  <si>
    <t>Dhaliwal</t>
  </si>
  <si>
    <t>Conigital Group</t>
  </si>
  <si>
    <t>Founder &amp; CEOof Conigital, A Self Driving Scaleup making transport safer and cleaner for a sustainable future.</t>
  </si>
  <si>
    <t>don.dhaliwal@conigitalgroup.com</t>
  </si>
  <si>
    <t>https://linkedin.com/in/dondhaliwal</t>
  </si>
  <si>
    <t>deep tech, AI Driverless Vehicle Company developing our full-stack “Lift and Shift” driverless vehicle platform ConICAV™ for any vehicle type. Retrofit or custom build driverless vehicles for industrial and commercial fleets, for a variety of different use cases.</t>
  </si>
  <si>
    <t>Botan</t>
  </si>
  <si>
    <t>Osman</t>
  </si>
  <si>
    <t>Restrata</t>
  </si>
  <si>
    <t>CEO@ Restrata | building technology to enable a safer workforce &amp; more resilient companies | ConnectedResilience</t>
  </si>
  <si>
    <t>https://linkedin.com/in/botanosman</t>
  </si>
  <si>
    <t>Restrata is evolving the way organisations achieve resilience through a resilience operating system - resilienceOS.</t>
  </si>
  <si>
    <t>Ingus</t>
  </si>
  <si>
    <t>Rukis</t>
  </si>
  <si>
    <t>Mapon</t>
  </si>
  <si>
    <t>Co CEO/ member of the board at Mapon</t>
  </si>
  <si>
    <t>https://linkedin.com/in/ingus-rukis-7219a417</t>
  </si>
  <si>
    <t>Mapon is one of the leading fleet management and asset tracking solution providers in Northern Europe. Mapon platform includes GPS tracking, fuel control, route planning, temperature monitoring, security, tachograph data management, digital vehicle inspections, asset tracking, IoT, video telematics and other solutions. There's also a variety of integrations available to help companies automate their fleet management and other business processes.</t>
  </si>
  <si>
    <t>David</t>
  </si>
  <si>
    <t>Rai</t>
  </si>
  <si>
    <t>Sparta Global</t>
  </si>
  <si>
    <t>Group CEO- Sparta Global</t>
  </si>
  <si>
    <t>https://linkedin.com/in/david-rai</t>
  </si>
  <si>
    <t>Marketplace</t>
  </si>
  <si>
    <t>Sparta Global provides high calibre graduates with intensive training in Software Development, Data Engineering, DevOps, Data Analysis, SDET, Software Testing, PMO and Business Analysis. The training programme provide practical and applicable knowledge in an intense trainer led learning environment.</t>
  </si>
  <si>
    <t>Luis</t>
  </si>
  <si>
    <t>de los Santos Menéndez</t>
  </si>
  <si>
    <t>CTAIMA</t>
  </si>
  <si>
    <t>Co-CEOat CTAIMA | Harvard MBA</t>
  </si>
  <si>
    <t>https://linkedin.com/in/luisdelossantosmenendez</t>
  </si>
  <si>
    <t>CTAIMA is the leading provider of cloud-based SaaS solutions for OHSE and contractor management in Spain</t>
  </si>
  <si>
    <t>Marco Antonio</t>
  </si>
  <si>
    <t>Sanz Molina Prados</t>
  </si>
  <si>
    <t>CloudSystems.ES</t>
  </si>
  <si>
    <t>CEOat Waima Group (CloudAPPi, Waima Technologies, Waima Ventures), API Evangelist at APIAddicts, Business and Tech Angel, Startup Tech Advisor</t>
  </si>
  <si>
    <t>marcoantonio.sanz@cloudappi.net</t>
  </si>
  <si>
    <t>https://linkedin.com/in/marco-antonio-sanz-molina-prados-09733518</t>
  </si>
  <si>
    <t>Services play mostly</t>
  </si>
  <si>
    <t>Startup specialised in APIs. Can define and develop API Governances, using any API Manager, as Axway, IBM, WSO2, Apigee or AnypointPlatform.
 Develops products with API Architecture, which are very good for startups companies and big companies that they want to grow and innovate.
 It also administers Cloud Systems as AWS, IBM and Azure. Are specialized in defining cloud Architectures that they allow to reduce the cloud costs.</t>
  </si>
  <si>
    <t>Andy</t>
  </si>
  <si>
    <t>Singh</t>
  </si>
  <si>
    <t>Teqfocus</t>
  </si>
  <si>
    <t>Founder &amp; CEOat Teqfocus</t>
  </si>
  <si>
    <t>https://linkedin.com/in/singhandy</t>
  </si>
  <si>
    <t>Teqfocus is a technology consulting and services company. Wide range of services includes Business Application Implementations, Product Engineering, Data Engineering and Analytics, Cloud Services, User Experience, Technology Advisory, Transformation Office, and Legacy Migrations &amp; Integrations. Teqfocus is a Salesforce Silver Consulting Partner, Salesforce India Reseller Partner &amp; AWS Advanced Consulting Partner based out of Toronto, Canada.</t>
  </si>
  <si>
    <t>Gökhan</t>
  </si>
  <si>
    <t>Girgin</t>
  </si>
  <si>
    <t>feature/mind</t>
  </si>
  <si>
    <t>CTO &amp; Co-f</t>
  </si>
  <si>
    <t>girgingokhan@gmail.com</t>
  </si>
  <si>
    <t>https://linkedin.com/in/girgingokhan</t>
  </si>
  <si>
    <t>Innovative Products &amp; Inspirational Digital Destinations</t>
  </si>
  <si>
    <t>Dr Nasser</t>
  </si>
  <si>
    <t>Siabi OBE</t>
  </si>
  <si>
    <t>Cogmap</t>
  </si>
  <si>
    <t>CEOat Microlink PC</t>
  </si>
  <si>
    <t>nasser@microlinkpc.com</t>
  </si>
  <si>
    <t>https://linkedin.com/in/dr-nasser-siabi-obe-206b8318</t>
  </si>
  <si>
    <t>Cogmap enables you to gain a better understanding of your cognitive health and performance, as well as insight into how your brain processes information and how it changes over time.</t>
  </si>
  <si>
    <t>KC</t>
  </si>
  <si>
    <t>Wee</t>
  </si>
  <si>
    <t>WIZ.AI</t>
  </si>
  <si>
    <t>Chief Sales Officer @Wiz.ai #WorldEconomicForum Tech Pioneer 2022</t>
  </si>
  <si>
    <t>https://linkedin.com/in/kc-wee-8a86b849</t>
  </si>
  <si>
    <t>We're on a mission to build smart voice AI engagement solutions that are intuitive, interactive and easily accessible by customers, while being highly scalable for companies through process automation.</t>
  </si>
  <si>
    <t>Harm</t>
  </si>
  <si>
    <t>van der Ploeg</t>
  </si>
  <si>
    <t>Aquemini</t>
  </si>
  <si>
    <t>Entrepreneur and CEO</t>
  </si>
  <si>
    <t>https://linkedin.com/in/hcgtvanderploeg</t>
  </si>
  <si>
    <t>Bittlestone</t>
  </si>
  <si>
    <t>CIMA</t>
  </si>
  <si>
    <t>CEOof Metapraxis, CIMA Vice President, AICPA Board Member, Non-Executive Director ZING Technologies.</t>
  </si>
  <si>
    <t>https://linkedin.com/in/simon-bittlestone</t>
  </si>
  <si>
    <t>Financial and Accounting service provider</t>
  </si>
  <si>
    <t>Sun</t>
  </si>
  <si>
    <t>Yi</t>
  </si>
  <si>
    <t>ABPGroup</t>
  </si>
  <si>
    <t>CEO, ABPGroup - Cybersecurity &amp; Data Protection</t>
  </si>
  <si>
    <t>sunyi@abpgroup.com</t>
  </si>
  <si>
    <t>https://linkedin.com/in/sun-yi-24441217</t>
  </si>
  <si>
    <t>ABPGroup is Asia’s leading Cybersecurity technology provider focusing on delivering the best-of-breed security solutions for today’s cybersecurity challenges. Sunnic, a technology firm that provides comprehensive digital data security solutions to regional banks and government agencies. Sunnic's flagship security solutions are Total Data Protection, which secures data during transmission, processing, and storage, and Secure Payment, which provides strict point-to-point encryption as well as credit card encryption technology.
 ABPCyber, a trusted partner for customers in leading enterprises, financial institutions, educational institutions, and government sectors. Based in Singapore, APBCyber specializes in cybersecurity consultancy and advisory, architecture design and integrations, managed operations, and managed security services for advanced threat detection and response.
 ABPSecurite, a leading value-added distributor of Cybersecurity and Network Performance (VAD). ABPSecurite offers three main service suites: Professional Services, Maintenance and Support Services, Cloud Management Services. Professional services include consulting and installation to help companies perfectly implement their needs. ABPSecurite offers 24/7 breakfix and phone support for various technology portfolios. Cloud management services help businesses harness the computing power of the cloud and enable businesses to effectively and efficiently outsource cloud deployment, operations, and management.</t>
  </si>
  <si>
    <t>Ricardo</t>
  </si>
  <si>
    <t>Romero López</t>
  </si>
  <si>
    <t>ITERIAM</t>
  </si>
  <si>
    <t>CEO| Digital Transformation | Business Development | Innovation and Technology Strategy</t>
  </si>
  <si>
    <t>https://linkedin.com/in/ricardo-romero-lopez</t>
  </si>
  <si>
    <t>Smith</t>
  </si>
  <si>
    <t>Codification</t>
  </si>
  <si>
    <t>Founder and CEOof Codification</t>
  </si>
  <si>
    <t>richard@codification.io</t>
  </si>
  <si>
    <t>https://linkedin.com/in/richwsmith</t>
  </si>
  <si>
    <t>Codification's mission is to help some of the world's most successful organisations keep pace with rapid technological change, by modernising their IT legacy and reducing the time to market for digital products.</t>
  </si>
  <si>
    <t>Gurdip</t>
  </si>
  <si>
    <t>Kallik</t>
  </si>
  <si>
    <t>Chief Executive Officer at Kallik</t>
  </si>
  <si>
    <t>gurdip.singh@kallik.com</t>
  </si>
  <si>
    <t>https://linkedin.com/in/gurdip-singh-40016117</t>
  </si>
  <si>
    <t>Kallik, the enterprise labeling company, provides regulated industries with a definitive, end-to-end artwork and labeling management platform that enabled trust in your label and trust in your brand.
 AWS cloud-based artwork and labeling platform, Veraciti™, enables compliance and delivers supply chain efficiency for all the artwork and content assets that make up product packaging, labeling and instructions for use (IFUs). From barcodes to safety symbols and text, Veraciti manages any format, in any territory, on any material and via any channel – with complete reliability and traceability.
 Medical device manufacturers, pharmaceutical firms, chemical, cosmetics and food &amp; beverage companies use Kallik to deliver trust in their artwork and labeling, integrity in their process and confidence in their brand.</t>
  </si>
  <si>
    <t>Thierry</t>
  </si>
  <si>
    <t>Chambon</t>
  </si>
  <si>
    <t>ENERGISME</t>
  </si>
  <si>
    <t>Chief Executive Officer at LOAMICS and at ENERGISME</t>
  </si>
  <si>
    <t>https://linkedin.com/in/chambonthierry</t>
  </si>
  <si>
    <t>Energisme is the software platform focusing on energy intelligence. It allows companies and local authorities to take control of their energy expenses.
 Developed around innovative technologies, it collects and aggregates all types of multi-fluid data coming from heterogeneous sources.
 This data is then standardized and rendered via multi-level and multi-role dashboards.
 Energisme provides its customers with predictive modeling tools and an ecosystem of partners to anticipate and optimize their energy consumptions.</t>
  </si>
  <si>
    <t>Delcourt</t>
  </si>
  <si>
    <t>La mobilery</t>
  </si>
  <si>
    <t>CEOLa Mobilery // #UXUIDesigner #ProductOwner #TechLead #LeadDev #ArchiTech #Dev #Scrummaster #LeadProject</t>
  </si>
  <si>
    <t>https://linkedin.com/in/ndelcourt</t>
  </si>
  <si>
    <t>Digital, digital services (app, sites and web software), offers expertise, excellence and above all skills (architectures, UX/UI, devs, etc.)</t>
  </si>
  <si>
    <t>Clifford</t>
  </si>
  <si>
    <t>learnd</t>
  </si>
  <si>
    <t>Co-Founder &amp; CEO- learnd</t>
  </si>
  <si>
    <t>https://linkedin.com/in/johnclifford-learnd</t>
  </si>
  <si>
    <t>Reducing emissions, making energy savings and flexing spaces to meet changing needs.
 Develops BMS(Building Management Systems to automate and streamline the activities in a building and saves up on cost and keeps track of multiple factors in a building 
 Combine vast engineering capabilities and a 24/7 service offering with a platform that can support any legacy technology. This means giving the customers the data they need and the control they want over their buildings.</t>
  </si>
  <si>
    <t>Zane</t>
  </si>
  <si>
    <t>Gambasin</t>
  </si>
  <si>
    <t>101 Ways</t>
  </si>
  <si>
    <t>CEOat 101 Ways | Tech, Product, Delivery &amp; Leadership Consulting</t>
  </si>
  <si>
    <t>https://linkedin.com/in/zanegambasin</t>
  </si>
  <si>
    <t>101 Ways is a technology consultancy focused on high quality people delivering strong consulting services to help technology leaders solve challenging problems and build great digital products. Services include scaling tech development, advice, assessment, leadership and transformation across web, mobile, data and cloud.</t>
  </si>
  <si>
    <t>Renaud</t>
  </si>
  <si>
    <t>de Gonfreville</t>
  </si>
  <si>
    <t>ZIWO Cloud Contact Center Software</t>
  </si>
  <si>
    <t>SAAS B2B CEOand Co-Founder</t>
  </si>
  <si>
    <t>https://linkedin.com/in/renauddegonfreville</t>
  </si>
  <si>
    <t>ZIWO is Cloud Contact Center Software (CCAAS) that provides a straightforward solution for companies to talk to their clients with a crystal-clear voice. ZIWO has readymade plugins with most CRM and is integrable with any app.
 Ziwo provides businesses with access to an industry-leading cloud contact center solution. The software includes advanced features such as call tracking, Virtual phone numbers in 150+ countries, Call Masking, End Call Survey, CDR, IVR, Real-time Reporting, and more.</t>
  </si>
  <si>
    <t>Gerry</t>
  </si>
  <si>
    <t>Brennan</t>
  </si>
  <si>
    <t>Cloudbooking</t>
  </si>
  <si>
    <t>Solving workplace challenges | Empowering hybrid workplaces | Optimising workplaces to enhance collaboration, community &amp; well being</t>
  </si>
  <si>
    <t>https://linkedin.com/in/gerry-brennan</t>
  </si>
  <si>
    <t>Integrated Workspace Management, Cloudbooking entered the software industry with a simple goal: To ensure organisations worldwide make the right business decisions about their two most important assets: people and space.
 More than ever, space needs to be managed in a people-centric way focusing on helping to raise productivity, maximise estate efficiency – and above all, focus on the safety and well-being of people.
 Cloudbooking’s workspace management tools and data insights make a promise. It is a promise to allow businesses to truly understand how space is being used and how to fully optimise what they already have even further.
 So, whether you’re managing a safe return to the workplace during COVID-19, consolidating your real estate due to new ways of working, or improving the employee experience, whatever comes next, Cloudbooking will help you adapt.</t>
  </si>
  <si>
    <t>Alan</t>
  </si>
  <si>
    <t>Catic</t>
  </si>
  <si>
    <t>Teneo d.o.o.</t>
  </si>
  <si>
    <t>CEOat Teneo d.o.o. Sarajevo; CEOat Infodom d.o.o. Sarajevo,</t>
  </si>
  <si>
    <t>alan.catic@teneo.ba</t>
  </si>
  <si>
    <t>https://linkedin.com/in/alancatic</t>
  </si>
  <si>
    <t>Teneo is Bosnian and Herzegovinian company that strives to help clients be more efficient in conducting their daily business through digital tools and mindset regardless of where they are.</t>
  </si>
  <si>
    <t>Roger</t>
  </si>
  <si>
    <t>Whittle</t>
  </si>
  <si>
    <t>Jigsaw24</t>
  </si>
  <si>
    <t>Founder &amp; CEOJigsaw24</t>
  </si>
  <si>
    <t>https://linkedin.com/in/rogerwhittle</t>
  </si>
  <si>
    <t>Jigsaw24 is a leading B2B IT solutions provider. Helps businesses, creatives, educational institutions and public sector organisations to improve their performance through better sustainable technology and expert services, support and sales. We are committed to using technology to help our customers solve real-world problems and reduce their impact on the planet, delivering projects in an environmentally responsible way.</t>
  </si>
  <si>
    <t>Emma</t>
  </si>
  <si>
    <t>O'Brien</t>
  </si>
  <si>
    <t>Embridge Consulting</t>
  </si>
  <si>
    <t>Founder of Embridge Consulting, Entrepreneur, Leader, Women in Business</t>
  </si>
  <si>
    <t>emma.obrien@embridgeconsulting.com</t>
  </si>
  <si>
    <t>https://linkedin.com/in/emmaobrien</t>
  </si>
  <si>
    <t>Embridge Consulting is a leading boutique Digital Transformation Consultancy, specialising in ERP and Business Change.</t>
  </si>
  <si>
    <t>RAGU NANDHAN</t>
  </si>
  <si>
    <t>SENTHIL KUMAR</t>
  </si>
  <si>
    <t>Bank-Genie Pte Ltd</t>
  </si>
  <si>
    <t>CTO &amp; Co-Founder at FinTech "Bank-Genie"</t>
  </si>
  <si>
    <t>https://linkedin.com/in/ragu-nandhan-senthil-kumar-b729a245</t>
  </si>
  <si>
    <t>Bank-Genie is FinTech based out of Singapore. Its focus is enabling Digital Transformation at Banks and Financial Institutions, via its Genie-Transformation Suite of Products. It enables MFI's to serve the unserved, underserved population, and at the same time enables Commercial Banks to serve their Customer's. Some advantages of our Transformation products are:
 - Maximize Reach &amp; Grow Footprint.
 - Greatly reduce Servicing &amp; Operating Costs.
 - Customer Delight, Retention, and Widening &amp; Deepening Relationships.
 - Quicker TAT, Increased Transaction Volumes, Enhanced Operating Efficiencies.
 - Seamless &amp; Friction-less Service.</t>
  </si>
  <si>
    <t>Oral</t>
  </si>
  <si>
    <t>Yigitkus</t>
  </si>
  <si>
    <t>Delivers AI</t>
  </si>
  <si>
    <t>Founder at Delivers.ai &amp; BookLogic, Technology Builder, AI&amp;Robotics Enthusiast , Serial Entrepreneur for SaaS&amp;MaaS; actively hiring</t>
  </si>
  <si>
    <t>oral@booklogic.net</t>
  </si>
  <si>
    <t>https://linkedin.com/in/oral-yigitkus-1179b515</t>
  </si>
  <si>
    <t>DELIVERS.AI are already pioneering the concept of ‘Mobility as a Service (MaaS)’ in the commercial world as a B2B proposition to restaurants and groceries with our street robot device.
In the future, DELIVERS.AI will offer its MaaS capability for a wider range of use cases with robot devices specifically designed for purpose, supported by a common DELIVERS.AI platform.</t>
  </si>
  <si>
    <t>Hichem</t>
  </si>
  <si>
    <t>Guemiri</t>
  </si>
  <si>
    <t>HGC Technologies</t>
  </si>
  <si>
    <t>CEOat HGC Technologies</t>
  </si>
  <si>
    <t>Hichem.Guemiri@wearehgc.com</t>
  </si>
  <si>
    <t>https://linkedin.com/in/hichemguemiri</t>
  </si>
  <si>
    <t>In-house experts, who work to understand the business, your brand, and how you want to use ServiceNow™ to transform your enterprise.</t>
  </si>
  <si>
    <t>Fatih</t>
  </si>
  <si>
    <t>Ciftci</t>
  </si>
  <si>
    <t>FLYMEDI</t>
  </si>
  <si>
    <t>Founder &amp; CEOat FLYMEDI</t>
  </si>
  <si>
    <t>https://linkedin.com/in/fciftci</t>
  </si>
  <si>
    <t>FlyMedi is a medical tourism marketplace where people can find and compare clinics all around the world, read patient reviews, and book online.
Every year millions go abroad for high-quality- affordable healthcare services. At FlyMedi, we provide easy access to global secure, affordable and high-quality healthcare by giving the opportunity to explore medical tour packages which include treatment-accommodation-local transfers.</t>
  </si>
  <si>
    <t>Filipe</t>
  </si>
  <si>
    <t>Grangeiro</t>
  </si>
  <si>
    <t>ARTSOFT Business Software</t>
  </si>
  <si>
    <t>CEO/ Software Engineer</t>
  </si>
  <si>
    <t>https://linkedin.com/in/filipegrangeiro</t>
  </si>
  <si>
    <t>Tim</t>
  </si>
  <si>
    <t>Ward</t>
  </si>
  <si>
    <t>CluedIn ApS</t>
  </si>
  <si>
    <t>CEOat CluedIn - Helping companies become data driven. Microsoft recommended MDM Vendor. Gartner Cool Vendor for Data Management in 2020 - We're hiring</t>
  </si>
  <si>
    <t>https://linkedin.com/in/tim-ward-a4412515</t>
  </si>
  <si>
    <t>Tony</t>
  </si>
  <si>
    <t>Wheble</t>
  </si>
  <si>
    <t>Feefo</t>
  </si>
  <si>
    <t>Chief Executive Officer at Feefo</t>
  </si>
  <si>
    <t>https://linkedin.com/in/tony-wheble-92014a15</t>
  </si>
  <si>
    <t>Laurent</t>
  </si>
  <si>
    <t>Laporte</t>
  </si>
  <si>
    <t>Braincube</t>
  </si>
  <si>
    <t>Founder &amp; CEO- Braincube</t>
  </si>
  <si>
    <t>laurent.laporte@braincube.com</t>
  </si>
  <si>
    <t>https://linkedin.com/in/laurentlaporte</t>
  </si>
  <si>
    <t>Matthew</t>
  </si>
  <si>
    <t>Rhodes</t>
  </si>
  <si>
    <t>Jarmany Ltd</t>
  </si>
  <si>
    <t>CEO&amp; Co-Founder, JARMANY</t>
  </si>
  <si>
    <t>https://linkedin.com/in/matthew-rhodes-0127a915</t>
  </si>
  <si>
    <t>Caspar</t>
  </si>
  <si>
    <t>Thykier</t>
  </si>
  <si>
    <t>Zappar</t>
  </si>
  <si>
    <t>Co-Founder &amp; CEOat Zappar</t>
  </si>
  <si>
    <t>https://linkedin.com/in/caspar-thykier</t>
  </si>
  <si>
    <t>Pramesh</t>
  </si>
  <si>
    <t>WebMob Technologies</t>
  </si>
  <si>
    <t>Let’s talk Tech , Growth, Ideas, Solutions!</t>
  </si>
  <si>
    <t>https://linkedin.com/in/prameshjain</t>
  </si>
  <si>
    <t>Nick</t>
  </si>
  <si>
    <t>Halliday</t>
  </si>
  <si>
    <t>IDS Group</t>
  </si>
  <si>
    <t>CEOof software development &amp; systems integrator IDS-Group // Founder of SaaS construction product eviFile.com</t>
  </si>
  <si>
    <t>https://linkedin.com/in/nick-halliday-874b8214</t>
  </si>
  <si>
    <t>Mike</t>
  </si>
  <si>
    <t>Hanauer</t>
  </si>
  <si>
    <t>Redstor</t>
  </si>
  <si>
    <t>Growing GTM teams and creating enterprise value for shareholders</t>
  </si>
  <si>
    <t>hanauermichael424@gmail.com</t>
  </si>
  <si>
    <t>https://linkedin.com/in/mikehanauer</t>
  </si>
  <si>
    <t>Jerome P</t>
  </si>
  <si>
    <t>Moeri</t>
  </si>
  <si>
    <t>NAVORI SA</t>
  </si>
  <si>
    <t>Founder and CEO- Navori SA</t>
  </si>
  <si>
    <t>https://linkedin.com/in/jerome-p-m-6a7b2214</t>
  </si>
  <si>
    <t>Howitt</t>
  </si>
  <si>
    <t>inTEC BUSINESS</t>
  </si>
  <si>
    <t>Chairman &amp; Chief Executive Officer at the inTEC GROUP</t>
  </si>
  <si>
    <t>simon.howitt@intecbusiness.co.uk</t>
  </si>
  <si>
    <t>https://linkedin.com/in/simon-howitt-28126216</t>
  </si>
  <si>
    <t>Viktor</t>
  </si>
  <si>
    <t>Jarnheimer</t>
  </si>
  <si>
    <t>Proxify AB</t>
  </si>
  <si>
    <t>Founding CEO@ Proxify</t>
  </si>
  <si>
    <t>https://linkedin.com/in/jarnheimer</t>
  </si>
  <si>
    <t>Gediminas</t>
  </si>
  <si>
    <t>Ubartas</t>
  </si>
  <si>
    <t>Corner Case Technologies</t>
  </si>
  <si>
    <t>CEOat Corner Case Technologies</t>
  </si>
  <si>
    <t>https://linkedin.com/in/gediminasubartas</t>
  </si>
  <si>
    <t>Karamjit</t>
  </si>
  <si>
    <t>Brisk Logic</t>
  </si>
  <si>
    <t>Helping B2b Startups Build Scalable Products In Just 30 Days With 5-20x ROI Using Unique Processes</t>
  </si>
  <si>
    <t>https://linkedin.com/in/karamjitsinghwaldi</t>
  </si>
  <si>
    <t>Clément</t>
  </si>
  <si>
    <t>DAVID</t>
  </si>
  <si>
    <t>Padok</t>
  </si>
  <si>
    <t>CEOchez Padok</t>
  </si>
  <si>
    <t>https://linkedin.com/in/clément-david-59048944</t>
  </si>
  <si>
    <t>Raigo</t>
  </si>
  <si>
    <t>Õunapuu</t>
  </si>
  <si>
    <t>FOB Solutions</t>
  </si>
  <si>
    <t>CEOand Co-founder at FOB Solutions</t>
  </si>
  <si>
    <t>raigo.ounapuu@fob-solutions.com</t>
  </si>
  <si>
    <t>https://linkedin.com/in/raigo-õunapuu-268a6713</t>
  </si>
  <si>
    <t>Simeonov</t>
  </si>
  <si>
    <t>Management Business Machine Ltd. (M&amp;BM)</t>
  </si>
  <si>
    <t>Chief Executive Officer at “Management Business Machine"​ Ltd.</t>
  </si>
  <si>
    <t>simeonov@mbm-bg.com</t>
  </si>
  <si>
    <t>https://linkedin.com/in/ivan-simeonov-497a0813</t>
  </si>
  <si>
    <t>1E</t>
  </si>
  <si>
    <t>Chief Revenue Officer (CRO) at 1E</t>
  </si>
  <si>
    <t>https://linkedin.com/in/richardwardj</t>
  </si>
  <si>
    <t>Josep Ll.</t>
  </si>
  <si>
    <t>Rus</t>
  </si>
  <si>
    <t>Becomit</t>
  </si>
  <si>
    <t>CEO- Becomit</t>
  </si>
  <si>
    <t>rus@puntinformatic.com</t>
  </si>
  <si>
    <t>https://linkedin.com/in/josep-ll-rus-13a93713</t>
  </si>
  <si>
    <t>Navdeep</t>
  </si>
  <si>
    <t>Singla</t>
  </si>
  <si>
    <t>On Device Solutions Ltd.</t>
  </si>
  <si>
    <t>Founder and CEO: Helping clients in the Utilities and Energy industry define and deliver their Enterprise Mobility strategy</t>
  </si>
  <si>
    <t>nsingla@ondevicesolutions.com</t>
  </si>
  <si>
    <t>https://linkedin.com/in/navdeep-singla</t>
  </si>
  <si>
    <t>Hostynski</t>
  </si>
  <si>
    <t>Concise Software</t>
  </si>
  <si>
    <t>CEOat Concise Software</t>
  </si>
  <si>
    <t>lukaszhostynski@elphantasmo.com.pl</t>
  </si>
  <si>
    <t>https://linkedin.com/in/lukashostynski</t>
  </si>
  <si>
    <t>Maxime</t>
  </si>
  <si>
    <t>Grosdoigt</t>
  </si>
  <si>
    <t>Staizen</t>
  </si>
  <si>
    <t>Digital transformation | Staizen Brussels, Lille, Luxembourg, Manila &amp; Singapore</t>
  </si>
  <si>
    <t>https://linkedin.com/in/maximegrosdoigt</t>
  </si>
  <si>
    <t>Volodymyr</t>
  </si>
  <si>
    <t>Kaminovskyy</t>
  </si>
  <si>
    <t>Lionwood.software</t>
  </si>
  <si>
    <t>Chief Executive Officer at Lionwood.software</t>
  </si>
  <si>
    <t>volodya.kaminovskyy@gmail.com</t>
  </si>
  <si>
    <t>https://linkedin.com/in/volodymyr-kaminovskyy</t>
  </si>
  <si>
    <t>Stephens</t>
  </si>
  <si>
    <t>Techary</t>
  </si>
  <si>
    <t>Chief Executive Officer at Techary</t>
  </si>
  <si>
    <t>https://linkedin.com/in/tom--stephens</t>
  </si>
  <si>
    <t>Rizwan</t>
  </si>
  <si>
    <t>Haider</t>
  </si>
  <si>
    <t>Prime Alley Technology</t>
  </si>
  <si>
    <t>CEOat Prime Alley</t>
  </si>
  <si>
    <t>rizwan@primealley.com</t>
  </si>
  <si>
    <t>https://linkedin.com/in/primealley</t>
  </si>
  <si>
    <t>López Arias</t>
  </si>
  <si>
    <t>Vanguard Cloud &amp; Innovation</t>
  </si>
  <si>
    <t>CSO Vanguard Cloud &amp; Innovation | Salesforce ☁️ Partner</t>
  </si>
  <si>
    <t>davidlopezarias9@gmail.com</t>
  </si>
  <si>
    <t>https://linkedin.com/in/david-lópez-arias-97269844</t>
  </si>
  <si>
    <t>Kayser</t>
  </si>
  <si>
    <t>eyos.one</t>
  </si>
  <si>
    <t>Co-Founder &amp; CEOat eyos.one - creating value out of each physical retail transaction in the world.</t>
  </si>
  <si>
    <t>https://linkedin.com/in/kayseralexander</t>
  </si>
  <si>
    <t>Euan</t>
  </si>
  <si>
    <t>Andrews</t>
  </si>
  <si>
    <t>xDesign</t>
  </si>
  <si>
    <t>xDesign - Software Development | Augmented Engineering | Web &amp; Mobile Apps | We're Hiring! |</t>
  </si>
  <si>
    <t>https://linkedin.com/in/euan-andrews</t>
  </si>
  <si>
    <t>Dev</t>
  </si>
  <si>
    <t>Ganesan</t>
  </si>
  <si>
    <t>PathFactory</t>
  </si>
  <si>
    <t>Growth CEO, PE Advisor, Board Member</t>
  </si>
  <si>
    <t>devganesan59@gmail.com</t>
  </si>
  <si>
    <t>https://linkedin.com/in/devganesan</t>
  </si>
  <si>
    <t>Wegener</t>
  </si>
  <si>
    <t>Talentformation.com GmbH</t>
  </si>
  <si>
    <t>CEO&amp; Passionate Business Model Designer &amp; Product Guy</t>
  </si>
  <si>
    <t>https://linkedin.com/in/michael-wegener-32120745</t>
  </si>
  <si>
    <t>Harry</t>
  </si>
  <si>
    <t>Circle IT</t>
  </si>
  <si>
    <t>Founder at Circle, An Arrow Group Company</t>
  </si>
  <si>
    <t>roger.harry@circleit.co.uk</t>
  </si>
  <si>
    <t>https://linkedin.com/in/rogerharry</t>
  </si>
  <si>
    <t>Giuliano</t>
  </si>
  <si>
    <t>Giannetti</t>
  </si>
  <si>
    <t>Revolt BI - We get data to people</t>
  </si>
  <si>
    <t>Owner &amp; CEO@ Revolt BI</t>
  </si>
  <si>
    <t>https://linkedin.com/in/giuliano-giannetti</t>
  </si>
  <si>
    <t>Brett</t>
  </si>
  <si>
    <t>Ring</t>
  </si>
  <si>
    <t>TravelTime</t>
  </si>
  <si>
    <t>Travel time APIs to better match people to work, products and services</t>
  </si>
  <si>
    <t>https://linkedin.com/in/brettring</t>
  </si>
  <si>
    <t>Isaq</t>
  </si>
  <si>
    <t>Spenmo</t>
  </si>
  <si>
    <t>CTO and Founder @ Spenmo (YC S20) | Manage your company spending efficiently</t>
  </si>
  <si>
    <t>https://linkedin.com/in/isaqahmed</t>
  </si>
  <si>
    <t>Cassi</t>
  </si>
  <si>
    <t>Roper</t>
  </si>
  <si>
    <t>Redgate Software</t>
  </si>
  <si>
    <t>CRO at Redgate Software</t>
  </si>
  <si>
    <t>cassi.roper@red-gate.com</t>
  </si>
  <si>
    <t>https://linkedin.com/in/cassi-roper</t>
  </si>
  <si>
    <t>FISCAL Technologies</t>
  </si>
  <si>
    <t>Chief Revenue Officer</t>
  </si>
  <si>
    <t>paulconway136@gmail.com</t>
  </si>
  <si>
    <t>https://linkedin.com/in/paul-conway</t>
  </si>
  <si>
    <t>Carl</t>
  </si>
  <si>
    <t>Jacobs</t>
  </si>
  <si>
    <t>APICBASE</t>
  </si>
  <si>
    <t>CEO&amp; Co-founder @ Apicbase | Host @ The Food Service Growth Show | Venture Partner @ Birdhouse | Startup mentor</t>
  </si>
  <si>
    <t>https://linkedin.com/in/carlwjacobs</t>
  </si>
  <si>
    <t>Jobbins</t>
  </si>
  <si>
    <t>Transparity</t>
  </si>
  <si>
    <t>Co-Founder and Chairman of Transparity</t>
  </si>
  <si>
    <t>https://linkedin.com/in/davidjobbins</t>
  </si>
  <si>
    <t>Adam</t>
  </si>
  <si>
    <t>Greenwood-Byrne</t>
  </si>
  <si>
    <t>RealVNC</t>
  </si>
  <si>
    <t>Tech CEO@ RealVNC 👨‍💻</t>
  </si>
  <si>
    <t>https://linkedin.com/in/greenwoodbyrne</t>
  </si>
  <si>
    <t>Stepan</t>
  </si>
  <si>
    <t>S.</t>
  </si>
  <si>
    <t>SOAX.COM</t>
  </si>
  <si>
    <t>SOAX.COM – Co-founder &amp; CEO</t>
  </si>
  <si>
    <t>https://linkedin.com/in/stepanstpn</t>
  </si>
  <si>
    <t>Mikael</t>
  </si>
  <si>
    <t>Fjellström</t>
  </si>
  <si>
    <t>Castra AB</t>
  </si>
  <si>
    <t>CEO@Castra Mellansverige | With Sweden's most satisfied consultants, we do great things for our customers!</t>
  </si>
  <si>
    <t>https://linkedin.com/in/mikaelfjellstrom</t>
  </si>
  <si>
    <t>Yuri</t>
  </si>
  <si>
    <t>Ahmet</t>
  </si>
  <si>
    <t>vCloud.ai</t>
  </si>
  <si>
    <t>Founder at vCloud.ai</t>
  </si>
  <si>
    <t>yuri.ahmetov@vcloud.ai</t>
  </si>
  <si>
    <t>https://linkedin.com/in/yuri-ahmet-23632813</t>
  </si>
  <si>
    <t>Burges</t>
  </si>
  <si>
    <t>BiP Solutions Ltd</t>
  </si>
  <si>
    <t>Chief Executive Officer BiP Solutions Ltd</t>
  </si>
  <si>
    <t>simon.burges@bipsolutions.com</t>
  </si>
  <si>
    <t>https://linkedin.com/in/simon-burges-82832513</t>
  </si>
  <si>
    <t>Amir A.</t>
  </si>
  <si>
    <t>Kolahzadeh</t>
  </si>
  <si>
    <t>IT SEC</t>
  </si>
  <si>
    <t>Founder &amp; CEO@ IT SEC Certified Blockchain Security Expert</t>
  </si>
  <si>
    <t>https://linkedin.com/in/akolahzadeh</t>
  </si>
  <si>
    <t>Topor</t>
  </si>
  <si>
    <t>AUKRO</t>
  </si>
  <si>
    <t>Work Hard, Have Fun, Make History</t>
  </si>
  <si>
    <t>https://linkedin.com/in/peter-topor</t>
  </si>
  <si>
    <t>Glover</t>
  </si>
  <si>
    <t>Symec Technologies Limited</t>
  </si>
  <si>
    <t>CEO, Symec Technologies Limited</t>
  </si>
  <si>
    <t>https://linkedin.com/in/biztransform</t>
  </si>
  <si>
    <t>Florian</t>
  </si>
  <si>
    <t>Prester</t>
  </si>
  <si>
    <t>sepp.med gmbh</t>
  </si>
  <si>
    <t>Quality ensures Success!</t>
  </si>
  <si>
    <t>https://linkedin.com/in/florian-prester-18b7b441</t>
  </si>
  <si>
    <t>Sang</t>
  </si>
  <si>
    <t>Yip</t>
  </si>
  <si>
    <t>LabCI Limited</t>
  </si>
  <si>
    <t>Chief Executive Officer at LabCI Limited</t>
  </si>
  <si>
    <t>https://linkedin.com/in/sang-yip-7aa71711</t>
  </si>
  <si>
    <t>Walsh</t>
  </si>
  <si>
    <t>TREND Networks</t>
  </si>
  <si>
    <t>Chief Executive Officer - Depend On Us to Empower The Connected World</t>
  </si>
  <si>
    <t>plefordbank@gmail.com</t>
  </si>
  <si>
    <t>https://linkedin.com/in/paul-walsh-trend-networks</t>
  </si>
  <si>
    <t>Sudhakar</t>
  </si>
  <si>
    <t>Vemuri</t>
  </si>
  <si>
    <t>PS Global Technologies</t>
  </si>
  <si>
    <t>Founder and CEOat PS Global Technologies</t>
  </si>
  <si>
    <t>https://linkedin.com/in/sudhakar-vemuri-09468211</t>
  </si>
  <si>
    <t>Frantisek</t>
  </si>
  <si>
    <t>Zeman</t>
  </si>
  <si>
    <t>Algotech</t>
  </si>
  <si>
    <t>CEOat Algotech</t>
  </si>
  <si>
    <t>fzeman@algotech.cz</t>
  </si>
  <si>
    <t>https://linkedin.com/in/frantisekzeman</t>
  </si>
  <si>
    <t>Kleene</t>
  </si>
  <si>
    <t>Former CDO at Zego, Data Director at notonthehighstreet.com and Head of Data Science at Just Eat</t>
  </si>
  <si>
    <t>https://linkedin.com/in/andrew-thomas-95460241</t>
  </si>
  <si>
    <t>Peer</t>
  </si>
  <si>
    <t>Joost</t>
  </si>
  <si>
    <t>DIGITEC</t>
  </si>
  <si>
    <t>CEO&amp; Managing Director at Digitec GmbH</t>
  </si>
  <si>
    <t>p.joost@digitec.de</t>
  </si>
  <si>
    <t>https://linkedin.com/in/peerjoost</t>
  </si>
  <si>
    <t>William</t>
  </si>
  <si>
    <t>McMahon</t>
  </si>
  <si>
    <t>Gravitai</t>
  </si>
  <si>
    <t>CEO&amp; Founder at Gravitai &amp; Lego Nerd | Providing Agnostic Expert Cloud Consulting Solutions to companies globally as a dedicated Salesforce &amp; Odoo ERP Partner. 🧡</t>
  </si>
  <si>
    <t>https://linkedin.com/in/williammcmahon</t>
  </si>
  <si>
    <t>Mahon</t>
  </si>
  <si>
    <t>EVAD Technology Group</t>
  </si>
  <si>
    <t>CEO- EVAD IT Solutions</t>
  </si>
  <si>
    <t>david.mahon@evad.ie</t>
  </si>
  <si>
    <t>https://linkedin.com/in/david-mahon-384a5010</t>
  </si>
  <si>
    <t>Claudiu</t>
  </si>
  <si>
    <t>Campean</t>
  </si>
  <si>
    <t>We As Web</t>
  </si>
  <si>
    <t>Digital transformation/Software development</t>
  </si>
  <si>
    <t>claudiu.campean@gmail.com</t>
  </si>
  <si>
    <t>https://linkedin.com/in/claudiu-campean-29a35a41</t>
  </si>
  <si>
    <t>Lubo</t>
  </si>
  <si>
    <t>Smid</t>
  </si>
  <si>
    <t>STRV</t>
  </si>
  <si>
    <t>Co-Founder &amp; CEOat STRV &amp; Enter, Forbes 30 Under 30</t>
  </si>
  <si>
    <t>lubo@strv.com</t>
  </si>
  <si>
    <t>https://linkedin.com/in/lubosmid</t>
  </si>
  <si>
    <t>Stefano</t>
  </si>
  <si>
    <t>Doninelli</t>
  </si>
  <si>
    <t>SureVIVE SA</t>
  </si>
  <si>
    <t>Head of Innovation e Chief Digital Officer (CDO) Member of the Board di sureVIVE, Founder, Chairman &amp; Innovation Manager presso DOS Group, Investitore in startup tecnologiche</t>
  </si>
  <si>
    <t>stefano.doninelli@dos-group.com</t>
  </si>
  <si>
    <t>https://linkedin.com/in/stefanodoninelli</t>
  </si>
  <si>
    <t>Terry</t>
  </si>
  <si>
    <t>Digital Wholesale Solutions</t>
  </si>
  <si>
    <t>Chief Executive Officer at Digital Wholesale Solutions</t>
  </si>
  <si>
    <t>terry.obrien@digitalwholesalesolutions.com</t>
  </si>
  <si>
    <t>https://linkedin.com/in/terryobrien7</t>
  </si>
  <si>
    <t>Gilda</t>
  </si>
  <si>
    <t>Nunziata</t>
  </si>
  <si>
    <t>A.T. Consulting TBPI TIM</t>
  </si>
  <si>
    <t>CEOAntelma</t>
  </si>
  <si>
    <t>https://linkedin.com/in/gilda-nunziata-a9434711</t>
  </si>
  <si>
    <t>Pedro</t>
  </si>
  <si>
    <t>Pinho Veloso</t>
  </si>
  <si>
    <t>Near Partner</t>
  </si>
  <si>
    <t>CEO@ Near Partner / Nearshore / Software development / Salesforce / Outsystems | We're hiring!</t>
  </si>
  <si>
    <t>pedro.veloso@nearpartner.com</t>
  </si>
  <si>
    <t>https://linkedin.com/in/pveloso</t>
  </si>
  <si>
    <t>Robin</t>
  </si>
  <si>
    <t>Werner</t>
  </si>
  <si>
    <t>Ultra Tendency International</t>
  </si>
  <si>
    <t>CRO at Ultra Tendency (We are hiring!)</t>
  </si>
  <si>
    <t>https://linkedin.com/in/robin-werner-06979010</t>
  </si>
  <si>
    <t>Tudor</t>
  </si>
  <si>
    <t>Ciuleanu (Tudi)</t>
  </si>
  <si>
    <t>RebelDot</t>
  </si>
  <si>
    <t>CEOat RebelDot®, the B2B company helping global brands design, develop and launch digital products.</t>
  </si>
  <si>
    <t>tudor.ciuleanu@rebeldot.com</t>
  </si>
  <si>
    <t>https://linkedin.com/in/tciuleanu</t>
  </si>
  <si>
    <t>Arnaud</t>
  </si>
  <si>
    <t>Dupont</t>
  </si>
  <si>
    <t>Afelio</t>
  </si>
  <si>
    <t>Chief Executive Officer at Afelio</t>
  </si>
  <si>
    <t>https://linkedin.com/in/arnaud-dupont-03539b40</t>
  </si>
  <si>
    <t>Ramon</t>
  </si>
  <si>
    <t>Ares</t>
  </si>
  <si>
    <t>xVDiTeCH</t>
  </si>
  <si>
    <t>CEOen Ozona Tech</t>
  </si>
  <si>
    <t>https://linkedin.com/in/ramonaresyanez</t>
  </si>
  <si>
    <t>Ronan</t>
  </si>
  <si>
    <t>Murphy</t>
  </si>
  <si>
    <t>Smarttech247</t>
  </si>
  <si>
    <t>Founder &amp; Executive Chairman</t>
  </si>
  <si>
    <t>rmurphy@getvisibility.com</t>
  </si>
  <si>
    <t>https://linkedin.com/in/ronanmurphy1</t>
  </si>
  <si>
    <t>Mathias</t>
  </si>
  <si>
    <t>Plank</t>
  </si>
  <si>
    <t>Yabie</t>
  </si>
  <si>
    <t>Founder &amp; Chairman at Yabie</t>
  </si>
  <si>
    <t>https://linkedin.com/in/mathiasplank</t>
  </si>
  <si>
    <t>Joseph</t>
  </si>
  <si>
    <t>Gan</t>
  </si>
  <si>
    <t>V-Key</t>
  </si>
  <si>
    <t>CEOof V-Key; Pioneer in Digital Security</t>
  </si>
  <si>
    <t>https://linkedin.com/in/josephgan</t>
  </si>
  <si>
    <t>Jorge</t>
  </si>
  <si>
    <t>Sanz Estrada</t>
  </si>
  <si>
    <t>FacePhi</t>
  </si>
  <si>
    <t>CRO en FacePhi Biometria S.A</t>
  </si>
  <si>
    <t>jsanz@facephi.com</t>
  </si>
  <si>
    <t>https://linkedin.com/in/jorge-sanz-estrada-440b513b</t>
  </si>
  <si>
    <t>Neal</t>
  </si>
  <si>
    <t>Endean</t>
  </si>
  <si>
    <t>Optimity Ltd</t>
  </si>
  <si>
    <t>Chief Revenue Officer at Optimity Ltd</t>
  </si>
  <si>
    <t>https://linkedin.com/in/neal-endean-5b4454b</t>
  </si>
  <si>
    <t>Evans</t>
  </si>
  <si>
    <t>Orderly</t>
  </si>
  <si>
    <t>AI for sustainability in QSR and grocery</t>
  </si>
  <si>
    <t>peter.evans234@googlemail.com</t>
  </si>
  <si>
    <t>https://linkedin.com/in/peterjonoevans</t>
  </si>
  <si>
    <t>Albert</t>
  </si>
  <si>
    <t>Pescheck, MBA</t>
  </si>
  <si>
    <t>AZOWO GmbH</t>
  </si>
  <si>
    <t>CEOand CO-Founder AZOWO</t>
  </si>
  <si>
    <t>https://linkedin.com/in/albertpescheck</t>
  </si>
  <si>
    <t>Julien</t>
  </si>
  <si>
    <t>Beenakkers</t>
  </si>
  <si>
    <t>Future Connections</t>
  </si>
  <si>
    <t>CEOat Future Connections - Technology Partner - Innovation - Future proof Solutions and Services</t>
  </si>
  <si>
    <t>https://linkedin.com/in/julien-beenakkers</t>
  </si>
  <si>
    <t>Nguyen</t>
  </si>
  <si>
    <t>Vinova Pte. Ltd.</t>
  </si>
  <si>
    <t>CEOat Vinova Pte. Ltd.</t>
  </si>
  <si>
    <t>https://linkedin.com/in/dinhhai</t>
  </si>
  <si>
    <t>Preece</t>
  </si>
  <si>
    <t>Wild Cards Podcast</t>
  </si>
  <si>
    <t>Co-Founder &amp; CEOat Tillo 🚀 | NED</t>
  </si>
  <si>
    <t>alexpreece25@gmail.com</t>
  </si>
  <si>
    <t>https://linkedin.com/in/alex-preece</t>
  </si>
  <si>
    <t>Igor</t>
  </si>
  <si>
    <t>Iemelianov</t>
  </si>
  <si>
    <t>IT Delight</t>
  </si>
  <si>
    <t>PhD in Computer Science, CEO@ IT DELIGHT, 10 years of eCommerce expertise / Magento2 and Shopware6 development</t>
  </si>
  <si>
    <t>https://linkedin.com/in/iyemelyanov</t>
  </si>
  <si>
    <t>Towers</t>
  </si>
  <si>
    <t>Remarkable Group</t>
  </si>
  <si>
    <t>Chief Executive Officer at Remarkable Group, Executive Director Sagittarius, Nemetos Tanasuk, Ultimedia &amp; Unify</t>
  </si>
  <si>
    <t>https://linkedin.com/in/nicktowers</t>
  </si>
  <si>
    <t>Andris</t>
  </si>
  <si>
    <t>Gailitis</t>
  </si>
  <si>
    <t>DEAC</t>
  </si>
  <si>
    <t>CEOat DEAC &amp; DLC</t>
  </si>
  <si>
    <t>https://linkedin.com/in/andrisgailitis</t>
  </si>
  <si>
    <t>Sams</t>
  </si>
  <si>
    <t>MOHARA</t>
  </si>
  <si>
    <t>Co-Founder and CEOat MOHARA - Startup Studio, Innovative Tech Product Builder. Angel Investor.</t>
  </si>
  <si>
    <t>richard@mohara.co</t>
  </si>
  <si>
    <t>01273 470615</t>
  </si>
  <si>
    <t>https://linkedin.com/in/samsrichard</t>
  </si>
  <si>
    <t>Dzmitry</t>
  </si>
  <si>
    <t>Tsybulka</t>
  </si>
  <si>
    <t>Prylada</t>
  </si>
  <si>
    <t>CEOat TYMIQ GmbH</t>
  </si>
  <si>
    <t>d.tsybulko@gmail.com</t>
  </si>
  <si>
    <t>https://linkedin.com/in/dmitry-tsybulko</t>
  </si>
  <si>
    <t>Rohin</t>
  </si>
  <si>
    <t>Parkar</t>
  </si>
  <si>
    <t>Spintly</t>
  </si>
  <si>
    <t>CEO&amp; Co-Founder Spintly/Access Control/Building Automation/Wireless mesh/API economy/Entrepreneur</t>
  </si>
  <si>
    <t>rohinparkar@gmail.com</t>
  </si>
  <si>
    <t>https://linkedin.com/in/rohin-parkar</t>
  </si>
  <si>
    <t>Betts</t>
  </si>
  <si>
    <t>Vizst Technology</t>
  </si>
  <si>
    <t>CEO-Vizst Technology-Your trusted technology partner; providing customer-focused expertise, practical technologies and unrivalled support to elevate your organisation</t>
  </si>
  <si>
    <t>https://linkedin.com/in/CEOprivateequity</t>
  </si>
  <si>
    <t>Good</t>
  </si>
  <si>
    <t>Panamoure</t>
  </si>
  <si>
    <t>CEOat Panamoure</t>
  </si>
  <si>
    <t>matt.good@panamoure.com</t>
  </si>
  <si>
    <t>https://linkedin.com/in/matthew-good-1b7965a</t>
  </si>
  <si>
    <t>Martin</t>
  </si>
  <si>
    <t>Balaam</t>
  </si>
  <si>
    <t>Pimberly</t>
  </si>
  <si>
    <t>CEO&amp; Founder at Pimberly PIM/DAM SaaS Platform</t>
  </si>
  <si>
    <t>https://linkedin.com/in/martinabalaam</t>
  </si>
  <si>
    <t>Marcus</t>
  </si>
  <si>
    <t>Nordquist</t>
  </si>
  <si>
    <t>QueensLab</t>
  </si>
  <si>
    <t>CEOat QueensLab Portugal</t>
  </si>
  <si>
    <t>https://linkedin.com/in/marcusnordquist</t>
  </si>
  <si>
    <t>Philip</t>
  </si>
  <si>
    <t>Sharpe</t>
  </si>
  <si>
    <t>Sonalake</t>
  </si>
  <si>
    <t>CEOat Sonalake</t>
  </si>
  <si>
    <t>https://linkedin.com/in/pvsharpe</t>
  </si>
  <si>
    <t>Charlie</t>
  </si>
  <si>
    <t>CEO@ TravelTime</t>
  </si>
  <si>
    <t>https://linkedin.com/in/charlie-davies-259b6b9</t>
  </si>
  <si>
    <t>Joe</t>
  </si>
  <si>
    <t>O'Connor</t>
  </si>
  <si>
    <t>RDT Limited</t>
  </si>
  <si>
    <t>Deputy Chief Executive Officer - RDT Limited</t>
  </si>
  <si>
    <t>https://linkedin.com/in/joe-o-connor-819b389</t>
  </si>
  <si>
    <t>Jeevan</t>
  </si>
  <si>
    <t>NV, MBA (IB)</t>
  </si>
  <si>
    <t>Equinox Technologies</t>
  </si>
  <si>
    <t>CEOEquinox | Softdesk Technologies</t>
  </si>
  <si>
    <t>jeevanpan@gmail.com</t>
  </si>
  <si>
    <t>https://linkedin.com/in/jeevannv</t>
  </si>
  <si>
    <t>James</t>
  </si>
  <si>
    <t>Westlake</t>
  </si>
  <si>
    <t>Global App Testing</t>
  </si>
  <si>
    <t>Chief Revenue and Marketing Officer | Global App Testing Helping the likes of Meta, Microsoft and Google in any market around the world to confidently release high quality software at speed</t>
  </si>
  <si>
    <t>https://linkedin.com/in/james-westlake</t>
  </si>
  <si>
    <t>Narimantas</t>
  </si>
  <si>
    <t>Bloznelis</t>
  </si>
  <si>
    <t>BankingLab</t>
  </si>
  <si>
    <t>CEO&amp; Co-Founder at BankingLab</t>
  </si>
  <si>
    <t>https://linkedin.com/in/narimantas</t>
  </si>
  <si>
    <t>Wajid</t>
  </si>
  <si>
    <t>Khan, PhD.</t>
  </si>
  <si>
    <t>Takaful Global</t>
  </si>
  <si>
    <t>Takaful.global | Entrepreneur | AI &amp; Data</t>
  </si>
  <si>
    <t>wajid@caspia.co.uk</t>
  </si>
  <si>
    <t>https://linkedin.com/in/wajidkhanuk</t>
  </si>
  <si>
    <t>Waracle</t>
  </si>
  <si>
    <t>Waracle Ltd</t>
  </si>
  <si>
    <t>https://linkedin.com/in/bigchris</t>
  </si>
  <si>
    <t>Fahim</t>
  </si>
  <si>
    <t>Al Zubaidi</t>
  </si>
  <si>
    <t>Akshaak.com</t>
  </si>
  <si>
    <t>Co-Founder at Akshaak.com</t>
  </si>
  <si>
    <t>fahim@evento.ae</t>
  </si>
  <si>
    <t>https://linkedin.com/in/fzubaidi</t>
  </si>
  <si>
    <t>Brotherton</t>
  </si>
  <si>
    <t>Archdesk</t>
  </si>
  <si>
    <t>Data Flow not Data Silo</t>
  </si>
  <si>
    <t>https://linkedin.com/in/richardbrotherton</t>
  </si>
  <si>
    <t>Ritu</t>
  </si>
  <si>
    <t>Ashar</t>
  </si>
  <si>
    <t>Workfall</t>
  </si>
  <si>
    <t>Co-Founder &amp; CLO | AWS Community Builder | Building Workfall’s #kickass Coder Community | AWS Certified Solutions Architect | IT Coach</t>
  </si>
  <si>
    <t>rita.vishal.ashar@gmail.com</t>
  </si>
  <si>
    <t>https://linkedin.com/in/rituashar</t>
  </si>
  <si>
    <t>Miguel</t>
  </si>
  <si>
    <t>Vicente</t>
  </si>
  <si>
    <t>Antai Ventures</t>
  </si>
  <si>
    <t>Chairman &amp; Co-founder at Antai Ventures</t>
  </si>
  <si>
    <t>https://linkedin.com/in/miguel-vicente-5348358</t>
  </si>
  <si>
    <t>Bennett</t>
  </si>
  <si>
    <t>Amber Labs</t>
  </si>
  <si>
    <t>CCO &amp; Co-Founder at Amber Labs</t>
  </si>
  <si>
    <t>https://linkedin.com/in/james-b-59818539</t>
  </si>
  <si>
    <t>Pawel</t>
  </si>
  <si>
    <t>Chyl</t>
  </si>
  <si>
    <t>Monogo Sp. z o.o.</t>
  </si>
  <si>
    <t>CEO- Monogo / eCommerce Agency / Adobe Experience Cloud / Magento / Akeneo</t>
  </si>
  <si>
    <t>https://linkedin.com/in/pawel-chyl-monogo</t>
  </si>
  <si>
    <t>Olly</t>
  </si>
  <si>
    <t>Duquemin</t>
  </si>
  <si>
    <t>Resolution IT</t>
  </si>
  <si>
    <t>CEOat Resolution IT</t>
  </si>
  <si>
    <t>olly.duquemin@resolution-it.co.uk</t>
  </si>
  <si>
    <t>https://linkedin.com/in/olly-duquemin-78715939</t>
  </si>
  <si>
    <t>Rolf</t>
  </si>
  <si>
    <t>Knoerzer</t>
  </si>
  <si>
    <t>IndustryApps</t>
  </si>
  <si>
    <t>IndustryApps, your platform for rapid industrial digitalisation. Built on open Industry 4.0 standards</t>
  </si>
  <si>
    <t>https://linkedin.com/in/rolf-knoerzer-37103b39</t>
  </si>
  <si>
    <t>Ted</t>
  </si>
  <si>
    <t>Quek</t>
  </si>
  <si>
    <t>Broctagon Fintech Group</t>
  </si>
  <si>
    <t>Multi-Asset Liquidity Provider | Forex SaaS CRM | Blockchain | Web3.0</t>
  </si>
  <si>
    <t>ted@broctagon.com</t>
  </si>
  <si>
    <t>https://linkedin.com/in/tedquek</t>
  </si>
  <si>
    <t>Jérôme</t>
  </si>
  <si>
    <t>GIRARD</t>
  </si>
  <si>
    <t>InnoIT Consulting</t>
  </si>
  <si>
    <t>CEOat InnoIT Consulting</t>
  </si>
  <si>
    <t>https://linkedin.com/in/girardjerome</t>
  </si>
  <si>
    <t>Luís</t>
  </si>
  <si>
    <t>Fernandes</t>
  </si>
  <si>
    <t>ROOX</t>
  </si>
  <si>
    <t>CEOAT ROOX | Helping Legal Firms Innovate and Getting More Secure</t>
  </si>
  <si>
    <t>luis.fernandes@roox.pt</t>
  </si>
  <si>
    <t>https://linkedin.com/in/luisafonsofernandes</t>
  </si>
  <si>
    <t>Mosca</t>
  </si>
  <si>
    <t>nPlan</t>
  </si>
  <si>
    <t>Co-founder and CTO at nPlan - no recruiters, no outsourcing</t>
  </si>
  <si>
    <t>https://linkedin.com/in/nitbix</t>
  </si>
  <si>
    <t>Mustafa Fuat</t>
  </si>
  <si>
    <t>Vardar</t>
  </si>
  <si>
    <t>Related Digital</t>
  </si>
  <si>
    <t>CEOat Related Digital</t>
  </si>
  <si>
    <t>https://linkedin.com/in/mustafafuatvardar</t>
  </si>
  <si>
    <t>Anu</t>
  </si>
  <si>
    <t>Einberg</t>
  </si>
  <si>
    <t>Mooncascade</t>
  </si>
  <si>
    <t>CEOat Mooncascade</t>
  </si>
  <si>
    <t>https://linkedin.com/in/anueinberg</t>
  </si>
  <si>
    <t>Fleming</t>
  </si>
  <si>
    <t>Cyberhawk</t>
  </si>
  <si>
    <t>Stop, collaborate and listen.</t>
  </si>
  <si>
    <t>https://linkedin.com/in/worlddronechamps</t>
  </si>
  <si>
    <t>SHEILA</t>
  </si>
  <si>
    <t>POWER</t>
  </si>
  <si>
    <t>Antavo Enterprise Loyalty Cloud</t>
  </si>
  <si>
    <t>Chief Sales Officer at Antavo</t>
  </si>
  <si>
    <t>https://linkedin.com/in/sheila-power-aa71508</t>
  </si>
  <si>
    <t>Shane</t>
  </si>
  <si>
    <t>Dove</t>
  </si>
  <si>
    <t>Node4 Ltd</t>
  </si>
  <si>
    <t>CSO at Node4 Ltd</t>
  </si>
  <si>
    <t>https://linkedin.com/in/shane-dove-bb56127</t>
  </si>
  <si>
    <t>Yiannis</t>
  </si>
  <si>
    <t>Kiachopoulos</t>
  </si>
  <si>
    <t>Causaly</t>
  </si>
  <si>
    <t>CEO, Co-Founder at Causaly</t>
  </si>
  <si>
    <t>https://linkedin.com/in/ioanniskiachopoulos</t>
  </si>
  <si>
    <t>Abhijeet</t>
  </si>
  <si>
    <t>Kulkarni</t>
  </si>
  <si>
    <t>vCFO</t>
  </si>
  <si>
    <t>Founder and CEO- Appistoki Consulting</t>
  </si>
  <si>
    <t>https://linkedin.com/in/abhijeet-kulkarni-2475567</t>
  </si>
  <si>
    <t>Lee</t>
  </si>
  <si>
    <t>DSP-Explorer</t>
  </si>
  <si>
    <t>Chief Revenue Officer - DSP-Explorer</t>
  </si>
  <si>
    <t>https://linkedin.com/in/leewalker3</t>
  </si>
  <si>
    <t>Terence</t>
  </si>
  <si>
    <t>Lyons</t>
  </si>
  <si>
    <t>TSC - The Stakeholder Company</t>
  </si>
  <si>
    <t>CEO. TSC.ai, global leader in AI driven Stakeholder and ESG software and data working with many of the largest corporations on the planet in 104+ countries.</t>
  </si>
  <si>
    <t>https://linkedin.com/in/terence-lyons</t>
  </si>
  <si>
    <t>Christophe</t>
  </si>
  <si>
    <t>Corne</t>
  </si>
  <si>
    <t>Systancia</t>
  </si>
  <si>
    <t>Owner, CEOat Systancia, Cybersecurity</t>
  </si>
  <si>
    <t>c.corne@systancia.com</t>
  </si>
  <si>
    <t>03 89 33 58 20</t>
  </si>
  <si>
    <t>https://linkedin.com/in/christophecorne</t>
  </si>
  <si>
    <t>Alper</t>
  </si>
  <si>
    <t>Aydemir</t>
  </si>
  <si>
    <t>Volumental</t>
  </si>
  <si>
    <t>CEOat Volumental</t>
  </si>
  <si>
    <t>https://linkedin.com/in/alpervm</t>
  </si>
  <si>
    <t>Petrovych</t>
  </si>
  <si>
    <t>Soverio</t>
  </si>
  <si>
    <t>Salesforce consulting &amp; implementation services for businesses of any size</t>
  </si>
  <si>
    <t>ipetrovych@gmail.com</t>
  </si>
  <si>
    <t>https://linkedin.com/in/ipetrovych</t>
  </si>
  <si>
    <t>Shaun</t>
  </si>
  <si>
    <t>Wilde MBA Chartered FCIPD FRSA</t>
  </si>
  <si>
    <t>Think Learning</t>
  </si>
  <si>
    <t>Your people, our solutions</t>
  </si>
  <si>
    <t>https://linkedin.com/in/shaunwildeuk</t>
  </si>
  <si>
    <t>Morgan</t>
  </si>
  <si>
    <t>Pirum</t>
  </si>
  <si>
    <t>Chief Executive Officer at Pirum</t>
  </si>
  <si>
    <t>https://linkedin.com/in/philip-morgan-2382727</t>
  </si>
  <si>
    <t>Nazeer</t>
  </si>
  <si>
    <t>Aval</t>
  </si>
  <si>
    <t>Resemble Systems</t>
  </si>
  <si>
    <t>Founder &amp; CEOResemble Systems | Senior Advisor | Consultant | MIT Certified on AI &amp; Robotics</t>
  </si>
  <si>
    <t>https://linkedin.com/in/nazeeraval</t>
  </si>
  <si>
    <t>Elliott</t>
  </si>
  <si>
    <t>Insource Ltd</t>
  </si>
  <si>
    <t>Chief Executive Officer at Insource Ltd</t>
  </si>
  <si>
    <t>https://linkedin.com/in/sam-elliott-4028727</t>
  </si>
  <si>
    <t>Lucía</t>
  </si>
  <si>
    <t>Ferrer</t>
  </si>
  <si>
    <t>PUE</t>
  </si>
  <si>
    <t>Chief Revenue Officer en PUE - #Data Any #Cloud, Anywhere</t>
  </si>
  <si>
    <t>https://linkedin.com/in/luciaferrer</t>
  </si>
  <si>
    <t>Matt</t>
  </si>
  <si>
    <t>Otten</t>
  </si>
  <si>
    <t>Tractable</t>
  </si>
  <si>
    <t>Domestic &amp; Global Growth Sales Leader | Revenue Turnaround Expert | Start Up Executor | Board Member | Social Selling Speaker</t>
  </si>
  <si>
    <t>https://linkedin.com/in/mattotten</t>
  </si>
  <si>
    <t>Doug</t>
  </si>
  <si>
    <t>Gross</t>
  </si>
  <si>
    <t>NGDATA</t>
  </si>
  <si>
    <t>CEOat NGDATA</t>
  </si>
  <si>
    <t>https://linkedin.com/in/dogross</t>
  </si>
  <si>
    <t>Dachselt</t>
  </si>
  <si>
    <t>Shadow Esports GmbH</t>
  </si>
  <si>
    <t>CEOat Bayes Esports, Managing Director as Bayes Holding, Shadows Esports</t>
  </si>
  <si>
    <t>https://linkedin.com/in/martin-dachselt-89373b7</t>
  </si>
  <si>
    <t>Iain</t>
  </si>
  <si>
    <t>Fraser</t>
  </si>
  <si>
    <t>Juriba Limited</t>
  </si>
  <si>
    <t>Chief Revenue Officer, Mergers and Acquisitions at Juriba Limited</t>
  </si>
  <si>
    <t>iain_fraser@hotmail.com</t>
  </si>
  <si>
    <t>https://linkedin.com/in/iain-fraser-4193888</t>
  </si>
  <si>
    <t>Guido</t>
  </si>
  <si>
    <t>Lucarelli</t>
  </si>
  <si>
    <t>B2X S.r.l.</t>
  </si>
  <si>
    <t>Founder &amp; CEOB2X - The Omnichallenge Company | Lancio e sviluppo di canali eCommerce sostenibili, Appassionato di progetti innovativi e nuove tecnologie. Ingegnere meccanico prestato al digital retail.</t>
  </si>
  <si>
    <t>https://linkedin.com/in/guidolucarelli</t>
  </si>
  <si>
    <t>Sanjeev</t>
  </si>
  <si>
    <t>Walia</t>
  </si>
  <si>
    <t>Spire Data</t>
  </si>
  <si>
    <t>*Founder and President, Spire Solutions *GTM Advisory Services for CyberSecurity Companies intending to Enter Middle East Market</t>
  </si>
  <si>
    <t>sanjwal@gmail.com</t>
  </si>
  <si>
    <t>https://linkedin.com/in/sanjeev-walia-6133078</t>
  </si>
  <si>
    <t>Raphael</t>
  </si>
  <si>
    <t>Stange</t>
  </si>
  <si>
    <t>Nitrado</t>
  </si>
  <si>
    <t>CEOat Nitrado (marbis GmbH) | Global leaders in game server hosting</t>
  </si>
  <si>
    <t>https://linkedin.com/in/raphaelstange</t>
  </si>
  <si>
    <t>Austin</t>
  </si>
  <si>
    <t>Fresh Relevance</t>
  </si>
  <si>
    <t>Co-Founder, CEOat Fresh Relevance</t>
  </si>
  <si>
    <t>https://linkedin.com/in/mikethetechie</t>
  </si>
  <si>
    <t>Reuter</t>
  </si>
  <si>
    <t>DE-CIX</t>
  </si>
  <si>
    <t>CSO @ DE-CIX - Solutions Sales Leader: People + Value = Results</t>
  </si>
  <si>
    <t>https://linkedin.com/in/creuter512</t>
  </si>
  <si>
    <t>thierry</t>
  </si>
  <si>
    <t>servat</t>
  </si>
  <si>
    <t>Clearsy</t>
  </si>
  <si>
    <t>President de Clearsy. Plus les systèmes sont automatisés, plus ils se doivent d’être fiables et sûrs. J’ai créé CLEARSY pour concevoir des systèmes innovants et des outils de conception plus sûrs.</t>
  </si>
  <si>
    <t>https://linkedin.com/in/thierryservat</t>
  </si>
  <si>
    <t>Malone</t>
  </si>
  <si>
    <t>Provident CRM</t>
  </si>
  <si>
    <t>CEOat Provident CRM</t>
  </si>
  <si>
    <t>https://linkedin.com/in/maloner</t>
  </si>
  <si>
    <t>Akdemir</t>
  </si>
  <si>
    <t>Simply Deliver</t>
  </si>
  <si>
    <t>Co-Founder / CEOat Simply Deliver &amp; Co-Founder / CTO at Rail-Flow</t>
  </si>
  <si>
    <t>wosmen@me.com</t>
  </si>
  <si>
    <t>https://linkedin.com/in/osmanakdemir</t>
  </si>
  <si>
    <t>Stéphane</t>
  </si>
  <si>
    <t>Heitz</t>
  </si>
  <si>
    <t>TRANSVALOR</t>
  </si>
  <si>
    <t>Chief Executive Officer chez TRANSVALOR</t>
  </si>
  <si>
    <t>https://linkedin.com/in/stephaneheitz</t>
  </si>
  <si>
    <t>Jakub</t>
  </si>
  <si>
    <t>Jakubowicz</t>
  </si>
  <si>
    <t>The Codest</t>
  </si>
  <si>
    <t>CTO and Co-Founder at The Codest</t>
  </si>
  <si>
    <t>https://linkedin.com/in/jakubjakubowicz</t>
  </si>
  <si>
    <t>Attila</t>
  </si>
  <si>
    <t>Kecsmar</t>
  </si>
  <si>
    <t>Antavo Ltd.</t>
  </si>
  <si>
    <t>CEOand Co-founder @ Antavo</t>
  </si>
  <si>
    <t>https://linkedin.com/in/attila-kecsmar</t>
  </si>
  <si>
    <t>Lowe</t>
  </si>
  <si>
    <t>PMC</t>
  </si>
  <si>
    <t>Chief Executive Officer at PMC</t>
  </si>
  <si>
    <t>https://linkedin.com/in/richard-lowe-a199b25</t>
  </si>
  <si>
    <t>Cyril</t>
  </si>
  <si>
    <t>VERHILLE</t>
  </si>
  <si>
    <t>Byg Informatique SAS</t>
  </si>
  <si>
    <t>CEOat BYG INFORMATIQUE SAS</t>
  </si>
  <si>
    <t>https://linkedin.com/in/cyril-verhille-1a140b6</t>
  </si>
  <si>
    <t>de Lumley</t>
  </si>
  <si>
    <t>Cosmo Tech</t>
  </si>
  <si>
    <t>Chief Revenue Officer at Cosmo Tech</t>
  </si>
  <si>
    <t>tdelumley@cosmotech.com</t>
  </si>
  <si>
    <t>https://linkedin.com/in/thierrydelumley</t>
  </si>
  <si>
    <t>Rui A.</t>
  </si>
  <si>
    <t>Costa</t>
  </si>
  <si>
    <t>greenpact.eu</t>
  </si>
  <si>
    <t>co-CEO@ Ubiwhere</t>
  </si>
  <si>
    <t>https://linkedin.com/in/ruiarnaldo</t>
  </si>
  <si>
    <t>Ignacio</t>
  </si>
  <si>
    <t>Sainz de Baranda</t>
  </si>
  <si>
    <t>Innova Advanced Consulting</t>
  </si>
  <si>
    <t>CEOat Innova Advanced Consulting &amp; CSO at InnoQubit Software. Board Member at Fast Lean Consulting</t>
  </si>
  <si>
    <t>isainz@innovaconsulting.es</t>
  </si>
  <si>
    <t>https://linkedin.com/in/sainzdebaranda</t>
  </si>
  <si>
    <t>Wylde</t>
  </si>
  <si>
    <t>Wildanet</t>
  </si>
  <si>
    <t>Chief Executive Officer at Wildanet Limited</t>
  </si>
  <si>
    <t>https://linkedin.com/in/helen-wylde-chief-commercial-officer-non-executive-director-chief-executive-director</t>
  </si>
  <si>
    <t>Adrienne</t>
  </si>
  <si>
    <t>Minster</t>
  </si>
  <si>
    <t>Rated People</t>
  </si>
  <si>
    <t>Chief Executive Officer at Rated People</t>
  </si>
  <si>
    <t>https://linkedin.com/in/adrienneminster</t>
  </si>
  <si>
    <t>Jacques</t>
  </si>
  <si>
    <t>Fouché</t>
  </si>
  <si>
    <t>Inspired Testing</t>
  </si>
  <si>
    <t>CEOat Inspired Testing</t>
  </si>
  <si>
    <t>https://linkedin.com/in/jacques-fouché</t>
  </si>
  <si>
    <t>Hadjy</t>
  </si>
  <si>
    <t>Horangi</t>
  </si>
  <si>
    <t>Horangi: Helping our customers innovate without fear!</t>
  </si>
  <si>
    <t>https://linkedin.com/in/paul-hadjy-316a026</t>
  </si>
  <si>
    <t>Paolo</t>
  </si>
  <si>
    <t>Andreozzi</t>
  </si>
  <si>
    <t>Jobtech</t>
  </si>
  <si>
    <t>CEO&amp; Founder at JOBTECH.IT - WE ARE HIRING!</t>
  </si>
  <si>
    <t>pa.andreozzi@gmail.com</t>
  </si>
  <si>
    <t>https://linkedin.com/in/paolo-andreozzi</t>
  </si>
  <si>
    <t>Sundeep (Sam) Katta</t>
  </si>
  <si>
    <t>Reddy</t>
  </si>
  <si>
    <t>IDNOR TECHNOLOGIES</t>
  </si>
  <si>
    <t>Founder &amp; CEO- Idnor Technologies Inc</t>
  </si>
  <si>
    <t>sundeep@idnor.com</t>
  </si>
  <si>
    <t>https://linkedin.com/in/samkatta</t>
  </si>
  <si>
    <t>Brightsolid</t>
  </si>
  <si>
    <t>Chief Sales Officer at Brightsolid</t>
  </si>
  <si>
    <t>malcsmiths@virginmedia.com</t>
  </si>
  <si>
    <t>07584 146174</t>
  </si>
  <si>
    <t>https://linkedin.com/in/malcsmith</t>
  </si>
  <si>
    <t>Kristian</t>
  </si>
  <si>
    <t>Ikast</t>
  </si>
  <si>
    <t>PatientSky</t>
  </si>
  <si>
    <t>Chief Executive Officer at PatientSky</t>
  </si>
  <si>
    <t>kristian-ikast@hotmail.com</t>
  </si>
  <si>
    <t>https://linkedin.com/in/kristianikast</t>
  </si>
  <si>
    <t>Iosu</t>
  </si>
  <si>
    <t>Arrizabalaga Cortabarria</t>
  </si>
  <si>
    <t>Factum Information Technologies</t>
  </si>
  <si>
    <t>Founder and CEOat Factum Information Technologies</t>
  </si>
  <si>
    <t>https://linkedin.com/in/iosuarrizabalaga</t>
  </si>
  <si>
    <t>Patrick</t>
  </si>
  <si>
    <t>GIUDICELLI</t>
  </si>
  <si>
    <t>CroissancePlus</t>
  </si>
  <si>
    <t>CEO, AKIO</t>
  </si>
  <si>
    <t>https://linkedin.com/in/patrick-giudicelli-1197484</t>
  </si>
  <si>
    <t>Thibaud</t>
  </si>
  <si>
    <t>De Keyzer</t>
  </si>
  <si>
    <t>Mobilexpense</t>
  </si>
  <si>
    <t>CEO@ Mobilexpense</t>
  </si>
  <si>
    <t>https://linkedin.com/in/thibauddekeyzer</t>
  </si>
  <si>
    <t>Nitin</t>
  </si>
  <si>
    <t>Mahajan</t>
  </si>
  <si>
    <t>Proventeq</t>
  </si>
  <si>
    <t>Founder and CEOat Proventeq</t>
  </si>
  <si>
    <t>https://linkedin.com/in/nitin-mahajan-95a7284</t>
  </si>
  <si>
    <t>Baskar</t>
  </si>
  <si>
    <t>Agneeswaran</t>
  </si>
  <si>
    <t>Vajro</t>
  </si>
  <si>
    <t>40 Under 40 Asiaone Most Influential Leaders 2020-21</t>
  </si>
  <si>
    <t>https://linkedin.com/in/baskaragneeswaran</t>
  </si>
  <si>
    <t>Koníček</t>
  </si>
  <si>
    <t>NTT DATA Business Solutions CZ</t>
  </si>
  <si>
    <t>VP and CEOat NTT DATA Business Solutions CZ &amp; SK | We Transform. SAP® solutions into Value | SAP Global Platinum Partner | Trusted Global Innovator</t>
  </si>
  <si>
    <t>martin.konicek@me.com</t>
  </si>
  <si>
    <t>https://linkedin.com/in/konicekmartin</t>
  </si>
  <si>
    <t>Shrivastava</t>
  </si>
  <si>
    <t>Techneplus</t>
  </si>
  <si>
    <t>Chief Executive Officer at Techneplus</t>
  </si>
  <si>
    <t>https://linkedin.com/in/ravi-shrivastava-ab65424</t>
  </si>
  <si>
    <t>Rik</t>
  </si>
  <si>
    <t>Hülser</t>
  </si>
  <si>
    <t>Joblift</t>
  </si>
  <si>
    <t>Helping companies to hire blue and grey collar profiles with programmatic recruitment communication!</t>
  </si>
  <si>
    <t>rik.huelser@gmail.com</t>
  </si>
  <si>
    <t>https://linkedin.com/in/rikhuelser</t>
  </si>
  <si>
    <t>Ferris</t>
  </si>
  <si>
    <t>Konica Minolta Business Solutions UK Ltd</t>
  </si>
  <si>
    <t>Chief Executive Officer at Konica Minolta Business Solutions UK Ltd</t>
  </si>
  <si>
    <t>https://linkedin.com/in/ferrisrob</t>
  </si>
  <si>
    <t>Imal</t>
  </si>
  <si>
    <t>Kalutotage</t>
  </si>
  <si>
    <t>NCINGA</t>
  </si>
  <si>
    <t>Entrepreneur</t>
  </si>
  <si>
    <t>https://linkedin.com/in/imalkalutotage</t>
  </si>
  <si>
    <t>Basila</t>
  </si>
  <si>
    <t>Sensoneo</t>
  </si>
  <si>
    <t>CEO&amp; Co-Founder at Sensoneo</t>
  </si>
  <si>
    <t>martin.basila@sensoneo.com</t>
  </si>
  <si>
    <t>https://linkedin.com/in/martinbasila</t>
  </si>
  <si>
    <t>Ed</t>
  </si>
  <si>
    <t>Bradley</t>
  </si>
  <si>
    <t>Virtualstock</t>
  </si>
  <si>
    <t>Founder / CEOat Virtualstock</t>
  </si>
  <si>
    <t>https://linkedin.com/in/ed-bradley-b414534</t>
  </si>
  <si>
    <t>Anil</t>
  </si>
  <si>
    <t>Menghani</t>
  </si>
  <si>
    <t>Copernicus Consulting Pte Ltd</t>
  </si>
  <si>
    <t>Sales Leader | GTM Specialist | B2B SaaS Growth Expert 🚀 | #60SecGuy | Asia's Top 10 LinkedIn Modern Sales 🏆</t>
  </si>
  <si>
    <t>menghani.anil@gmail.com</t>
  </si>
  <si>
    <t>https://linkedin.com/in/anilmenghani</t>
  </si>
  <si>
    <t>Antoine</t>
  </si>
  <si>
    <t>Aguado</t>
  </si>
  <si>
    <t>EGERIE</t>
  </si>
  <si>
    <t>Chief Revenue Officer(CRO) EGERIE European Saas leader in CyberSecurity Risk management #Cybersecurity #International acceleration #Customer success #Frenchtech</t>
  </si>
  <si>
    <t>https://linkedin.com/in/antoineaguado</t>
  </si>
  <si>
    <t>Angel</t>
  </si>
  <si>
    <t>Kanchev</t>
  </si>
  <si>
    <t>Bright Consulting</t>
  </si>
  <si>
    <t>Chief Executive Officer at Bright Consulting</t>
  </si>
  <si>
    <t>https://linkedin.com/in/angel-kanchev-3213464</t>
  </si>
  <si>
    <t>Gorman</t>
  </si>
  <si>
    <t>ProFinda.com</t>
  </si>
  <si>
    <t>Founder and CEOat ProFinda. San Fran &lt;&gt; London &lt;&gt; NYC</t>
  </si>
  <si>
    <t>https://linkedin.com/in/rogergorman</t>
  </si>
  <si>
    <t>Christopher</t>
  </si>
  <si>
    <t>Cheetham</t>
  </si>
  <si>
    <t>NOEXIS</t>
  </si>
  <si>
    <t>CEO- NOEXIS Inc</t>
  </si>
  <si>
    <t>chrisjcheetham@gmail.com</t>
  </si>
  <si>
    <t>https://linkedin.com/in/christopherjcheetham</t>
  </si>
  <si>
    <t>Chamara</t>
  </si>
  <si>
    <t>Arunoda</t>
  </si>
  <si>
    <t>Platned</t>
  </si>
  <si>
    <t>CEO&amp; Co-Founder at Platned</t>
  </si>
  <si>
    <t>https://linkedin.com/in/chamaraarunoda</t>
  </si>
  <si>
    <t>Davidson</t>
  </si>
  <si>
    <t>Nova</t>
  </si>
  <si>
    <t>CEO- Nova</t>
  </si>
  <si>
    <t>https://linkedin.com/in/andydavidson1974</t>
  </si>
  <si>
    <t>Jignasu</t>
  </si>
  <si>
    <t>Rathod</t>
  </si>
  <si>
    <t>Elitser Holdings Ltd</t>
  </si>
  <si>
    <t>CEO&amp; Managing Director at Elitser Technologies LLC</t>
  </si>
  <si>
    <t>https://linkedin.com/in/jignasu-rathod-3a59784</t>
  </si>
  <si>
    <t>Ali</t>
  </si>
  <si>
    <t>Ouni</t>
  </si>
  <si>
    <t>Spectrum Groupe</t>
  </si>
  <si>
    <t>CEO- Spectrum Groupe</t>
  </si>
  <si>
    <t>https://linkedin.com/in/aliouni</t>
  </si>
  <si>
    <t>Blackler</t>
  </si>
  <si>
    <t>Krystal</t>
  </si>
  <si>
    <t>UK's only B Corp public cloud/hosting provider | 100% renewably powered | 3,385,154 trees planted and counting! | Born @ 344ppm CO2</t>
  </si>
  <si>
    <t>0208 050 1337</t>
  </si>
  <si>
    <t>https://linkedin.com/in/simonblackler</t>
  </si>
  <si>
    <t>Webber</t>
  </si>
  <si>
    <t>Whitespace</t>
  </si>
  <si>
    <t>Chief Marketing &amp; Revenue Officer</t>
  </si>
  <si>
    <t>andrew@white.space</t>
  </si>
  <si>
    <t>https://linkedin.com/in/andrewwebber2021</t>
  </si>
  <si>
    <t>Gudmundur</t>
  </si>
  <si>
    <t>Kristjansson - GK</t>
  </si>
  <si>
    <t>Lucinity</t>
  </si>
  <si>
    <t>Founder &amp; CEOat Lucinity</t>
  </si>
  <si>
    <t>gk@lucinity.com</t>
  </si>
  <si>
    <t>https://linkedin.com/in/gudmundurkr</t>
  </si>
  <si>
    <t>Paone</t>
  </si>
  <si>
    <t>Field Effect</t>
  </si>
  <si>
    <t>Chief Revenue Officer at Field Effect</t>
  </si>
  <si>
    <t>tom.paone@gmail.com</t>
  </si>
  <si>
    <t>407-718-6050</t>
  </si>
  <si>
    <t>https://linkedin.com/in/tom-paone-56b7235</t>
  </si>
  <si>
    <t>Thanasis</t>
  </si>
  <si>
    <t>Navrozoglou</t>
  </si>
  <si>
    <t>NATECH S.A</t>
  </si>
  <si>
    <t>President &amp; CEO</t>
  </si>
  <si>
    <t>a.navrozoglou@natech.gr</t>
  </si>
  <si>
    <t>https://linkedin.com/in/navrozoglou</t>
  </si>
  <si>
    <t>Neuhaus</t>
  </si>
  <si>
    <t>SocialHub</t>
  </si>
  <si>
    <t>Founder &amp; CEObei SocialHub</t>
  </si>
  <si>
    <t>https://linkedin.com/in/david-neuhaus</t>
  </si>
  <si>
    <t>Kris</t>
  </si>
  <si>
    <t>Lichter</t>
  </si>
  <si>
    <t>Stealth Mode</t>
  </si>
  <si>
    <t>Explorer-at-heart | Deep Tech CEO| Operating Partner | Builder of high-performance teams</t>
  </si>
  <si>
    <t>https://linkedin.com/in/krislichter</t>
  </si>
  <si>
    <t>Savage</t>
  </si>
  <si>
    <t>Rhetorik</t>
  </si>
  <si>
    <t>CRO at Rhetorik | market and buyer intelligence to target key technology decision makers and accelerate sales</t>
  </si>
  <si>
    <t>https://linkedin.com/in/kevin-savage-0aa4653</t>
  </si>
  <si>
    <t>Andrés</t>
  </si>
  <si>
    <t>Tarascó Acuña</t>
  </si>
  <si>
    <t>Tarlogic</t>
  </si>
  <si>
    <t>Founder &amp; CEOat Tarlogic</t>
  </si>
  <si>
    <t>https://linkedin.com/in/andrestarasco</t>
  </si>
  <si>
    <t>Benjamin</t>
  </si>
  <si>
    <t>Hakoun</t>
  </si>
  <si>
    <t>FittingBox</t>
  </si>
  <si>
    <t>CoFounder - CEOFittingBox (Hiring!!!)</t>
  </si>
  <si>
    <t>https://linkedin.com/in/benjamin-hakoun-b953863</t>
  </si>
  <si>
    <t>Magnus</t>
  </si>
  <si>
    <t>Norddahl</t>
  </si>
  <si>
    <t>Annata</t>
  </si>
  <si>
    <t>Unlocking Opportunities For Innovation</t>
  </si>
  <si>
    <t>https://linkedin.com/in/magnusnorddahl</t>
  </si>
  <si>
    <t>Jerry</t>
  </si>
  <si>
    <t>Haywood</t>
  </si>
  <si>
    <t>boost.ai</t>
  </si>
  <si>
    <t>CEOboost.ai</t>
  </si>
  <si>
    <t>https://linkedin.com/in/jehaywoo</t>
  </si>
  <si>
    <t>Simone</t>
  </si>
  <si>
    <t>Zinanni</t>
  </si>
  <si>
    <t>Develer S.r.l.</t>
  </si>
  <si>
    <t>Founder and CEO, Develer. Affianchiamo la tua azienda per realizzare prodotti eccezionali, progettando software e hardware con cura e passione.</t>
  </si>
  <si>
    <t>simone@develer.com</t>
  </si>
  <si>
    <t>https://linkedin.com/in/zinanni</t>
  </si>
  <si>
    <t>Druppov</t>
  </si>
  <si>
    <t>Oggetto</t>
  </si>
  <si>
    <t>Oggetto | Digital commerce consulting and implementation</t>
  </si>
  <si>
    <t>https://linkedin.com/in/sdruppov</t>
  </si>
  <si>
    <t>Hellings</t>
  </si>
  <si>
    <t>ITQ</t>
  </si>
  <si>
    <t>CEOat ITQ | We are obsessed with our customers’ success |</t>
  </si>
  <si>
    <t>https://linkedin.com/in/robert-hellings-5229883</t>
  </si>
  <si>
    <t>Joel</t>
  </si>
  <si>
    <t>Chin Siang Hui</t>
  </si>
  <si>
    <t>Activate Interactive Pte Ltd</t>
  </si>
  <si>
    <t>CEOat Activate Interactive, Beat Holdings (Tokyo Stock Exchange:9399), GINSMS (Toronto Venture Exchange:GOK)</t>
  </si>
  <si>
    <t>https://linkedin.com/in/joel-chin-siang-hui-3359403</t>
  </si>
  <si>
    <t>Keet</t>
  </si>
  <si>
    <t>Millennium Consulting</t>
  </si>
  <si>
    <t>Digital Transformation Leader</t>
  </si>
  <si>
    <t>https://linkedin.com/in/philkeet</t>
  </si>
  <si>
    <t>Dmitriy</t>
  </si>
  <si>
    <t>Ershov</t>
  </si>
  <si>
    <t>Rock'n'Block</t>
  </si>
  <si>
    <t>CEOof Rock'n'Block | Blockchain development, blockchain adoption for enterprises | #NFT #DEX #DeFi #Crypto payment gateways</t>
  </si>
  <si>
    <t>https://linkedin.com/in/yershov</t>
  </si>
  <si>
    <t>Jamie</t>
  </si>
  <si>
    <t>Hinton</t>
  </si>
  <si>
    <t>Razor Ltd</t>
  </si>
  <si>
    <t>CEOat Razor | FT Top 1000 Fastest Growing Companies | One to Watch - LDC Top 50 Most Ambitious Business Leaders</t>
  </si>
  <si>
    <t>https://linkedin.com/in/jamiehinton</t>
  </si>
  <si>
    <t>Wise</t>
  </si>
  <si>
    <t>Eque2 Ltd</t>
  </si>
  <si>
    <t>Experienced revenue leader across EMEA and US. Passionate about building great teams for great businesses.</t>
  </si>
  <si>
    <t>https://linkedin.com/in/matthew-wise7</t>
  </si>
  <si>
    <t>Manara</t>
  </si>
  <si>
    <t>UNGUESS</t>
  </si>
  <si>
    <t>CEO&amp; Co-Founder at UNGUESS</t>
  </si>
  <si>
    <t>https://linkedin.com/in/lucamanara</t>
  </si>
  <si>
    <t>Jefferies</t>
  </si>
  <si>
    <t>Ntegra</t>
  </si>
  <si>
    <t>Co-Founder and CEOat Ntegra</t>
  </si>
  <si>
    <t>https://linkedin.com/in/jefferiesandy</t>
  </si>
  <si>
    <t>Marion</t>
  </si>
  <si>
    <t>Stewart</t>
  </si>
  <si>
    <t>Red Helix</t>
  </si>
  <si>
    <t>CEOat Red Helix</t>
  </si>
  <si>
    <t>https://linkedin.com/in/marion-stewart-6837933</t>
  </si>
  <si>
    <t>Ian</t>
  </si>
  <si>
    <t>Brigden- FISM</t>
  </si>
  <si>
    <t>The Point Company</t>
  </si>
  <si>
    <t>CEOand Founder, The Point Company | Business Growth Specialist | Driving the Future of Sales Marketing | Passionate about the Advantages of the Tech Market | Judge BESMA 2017</t>
  </si>
  <si>
    <t>ian.brigden@thepointco.com</t>
  </si>
  <si>
    <t>https://linkedin.com/in/ianbrigden</t>
  </si>
  <si>
    <t>Nuseir</t>
  </si>
  <si>
    <t>Yassin</t>
  </si>
  <si>
    <t>Nas Company</t>
  </si>
  <si>
    <t>CEOat Nas Company</t>
  </si>
  <si>
    <t>https://linkedin.com/in/nyassin</t>
  </si>
  <si>
    <t>Rosenberg</t>
  </si>
  <si>
    <t>uMotif</t>
  </si>
  <si>
    <t>CEOuMotif</t>
  </si>
  <si>
    <t>https://linkedin.com/in/steve-rosenberg-03705b3</t>
  </si>
  <si>
    <t>Kraeftner</t>
  </si>
  <si>
    <t>celum gmbh</t>
  </si>
  <si>
    <t>Founder&amp;CEO, Head of Product Vision @ CELUM - we are hiring!</t>
  </si>
  <si>
    <t>https://linkedin.com/in/kraftner</t>
  </si>
  <si>
    <t>Jeroen</t>
  </si>
  <si>
    <t>In The Pocket</t>
  </si>
  <si>
    <t>CEO&amp; Co-founder at In The Pocket</t>
  </si>
  <si>
    <t>https://linkedin.com/in/jeroenlemaire</t>
  </si>
  <si>
    <t>Parlett</t>
  </si>
  <si>
    <t>Answer Digital</t>
  </si>
  <si>
    <t>Founder and CEOat Answer Digital, Founder and CEOat Answer Pay, NED PrinSix Technologies, FinTech Investor</t>
  </si>
  <si>
    <t>https://linkedin.com/in/gary-parlett-47663a3</t>
  </si>
  <si>
    <t>Mika</t>
  </si>
  <si>
    <t>Yletyinen</t>
  </si>
  <si>
    <t>Oscar Software Oy</t>
  </si>
  <si>
    <t>CEOand Board member</t>
  </si>
  <si>
    <t>mika.yletyinen@gmail.com</t>
  </si>
  <si>
    <t>https://linkedin.com/in/mika-yletyinen-101b412</t>
  </si>
  <si>
    <t>N.</t>
  </si>
  <si>
    <t>Norris &amp; Partners</t>
  </si>
  <si>
    <t>Advisor. Designer of AI. PhD student.</t>
  </si>
  <si>
    <t>https://linkedin.com/in/sjnorris</t>
  </si>
  <si>
    <t>Panayotis</t>
  </si>
  <si>
    <t>Gezerlis</t>
  </si>
  <si>
    <t>Convert Group</t>
  </si>
  <si>
    <t>Founder &amp; President at Convert Group, Chair of Global ePharmacy Summit</t>
  </si>
  <si>
    <t>https://linkedin.com/in/pgezerlis</t>
  </si>
  <si>
    <t>Anton</t>
  </si>
  <si>
    <t>Johansson</t>
  </si>
  <si>
    <t>Grebban</t>
  </si>
  <si>
    <t>CEO, Grebban + senior advisor</t>
  </si>
  <si>
    <t>https://linkedin.com/in/antonjohansson</t>
  </si>
  <si>
    <t>Infinity Group</t>
  </si>
  <si>
    <t>CEOat Infinity Group UK</t>
  </si>
  <si>
    <t>rob.young@infinity.uk.com</t>
  </si>
  <si>
    <t>https://linkedin.com/in/robyounginfinitygroup</t>
  </si>
  <si>
    <t>Marc</t>
  </si>
  <si>
    <t>Churchouse</t>
  </si>
  <si>
    <t>Mercator Digital</t>
  </si>
  <si>
    <t>CEO&amp; Co-Founder at Mercator Group</t>
  </si>
  <si>
    <t>marc@mercatorit.com</t>
  </si>
  <si>
    <t>01892 611161</t>
  </si>
  <si>
    <t>https://linkedin.com/in/marc-churchouse-021aa72</t>
  </si>
  <si>
    <t>Furness</t>
  </si>
  <si>
    <t>Roc Technologies</t>
  </si>
  <si>
    <t>Chief Executive Officer at Roc Technologies</t>
  </si>
  <si>
    <t>https://linkedin.com/in/ian-furness-699a912</t>
  </si>
  <si>
    <t>Prem</t>
  </si>
  <si>
    <t>Bhatia</t>
  </si>
  <si>
    <t>graas</t>
  </si>
  <si>
    <t>Co-Founder @ Graas, early stage investor APAC</t>
  </si>
  <si>
    <t>https://linkedin.com/in/prembhatia1</t>
  </si>
  <si>
    <t>Nauman</t>
  </si>
  <si>
    <t>Vawda</t>
  </si>
  <si>
    <t>iVolve Technologies Ltd.</t>
  </si>
  <si>
    <t>CEO&amp; Founder - iVolve Technologies</t>
  </si>
  <si>
    <t>https://linkedin.com/in/vawda</t>
  </si>
  <si>
    <t>Ruchira</t>
  </si>
  <si>
    <t>Pathirana</t>
  </si>
  <si>
    <t>LAYOUTindex</t>
  </si>
  <si>
    <t>Specialised in business development, growth, strategy, consulting &amp; optimising a portfolio of partnerships to grow and support businesses at global scale</t>
  </si>
  <si>
    <t>ruchira@layoutindex.com</t>
  </si>
  <si>
    <t>https://linkedin.com/in/ruchirapathirana</t>
  </si>
  <si>
    <t>Mark</t>
  </si>
  <si>
    <t>Taylor</t>
  </si>
  <si>
    <t>Chorus</t>
  </si>
  <si>
    <t>CTO and Founder at Chorus</t>
  </si>
  <si>
    <t>https://linkedin.com/in/mark-taylor-1041864</t>
  </si>
  <si>
    <t>Vaibhav</t>
  </si>
  <si>
    <t>Dabhade</t>
  </si>
  <si>
    <t>Anchanto</t>
  </si>
  <si>
    <t>Hiring Chief Growth Officer, Chief of Staff, Head of Design</t>
  </si>
  <si>
    <t>vaibhav.dabhade@anchanto.com</t>
  </si>
  <si>
    <t>https://linkedin.com/in/vaibhavdabhade</t>
  </si>
  <si>
    <t>Lamik</t>
  </si>
  <si>
    <t>CEOat Redgate Software</t>
  </si>
  <si>
    <t>https://linkedin.com/in/jakublamik</t>
  </si>
  <si>
    <t>Rooks</t>
  </si>
  <si>
    <t>RevLifter</t>
  </si>
  <si>
    <t>Chief Revenue Officer at RevLifter</t>
  </si>
  <si>
    <t>andrew.rooks@hotmail.com</t>
  </si>
  <si>
    <t>https://linkedin.com/in/andrewrooks</t>
  </si>
  <si>
    <t>Alberto</t>
  </si>
  <si>
    <t>Scavino</t>
  </si>
  <si>
    <t>Irion</t>
  </si>
  <si>
    <t>Helping companies to govern, manage and validate data, save resources and create value.</t>
  </si>
  <si>
    <t>https://linkedin.com/in/albertoscavino</t>
  </si>
  <si>
    <t>Yannis</t>
  </si>
  <si>
    <t>Karampelas</t>
  </si>
  <si>
    <t>Userfeel</t>
  </si>
  <si>
    <t>Founder &amp; CEOat Userfeel, a better user testing platform</t>
  </si>
  <si>
    <t>info@netstudio.gr</t>
  </si>
  <si>
    <t>https://linkedin.com/in/netstudio</t>
  </si>
  <si>
    <t>Kush</t>
  </si>
  <si>
    <t>Wadhwa</t>
  </si>
  <si>
    <t>Trilateral Research Ltd</t>
  </si>
  <si>
    <t>CEOof an Ethical AI Company | Serial Entrepreneur | Passionate about the intersection of creativity, technology &amp; societal impact</t>
  </si>
  <si>
    <t>https://linkedin.com/in/kush-wadhwa-a026372</t>
  </si>
  <si>
    <t>Tomasz</t>
  </si>
  <si>
    <t>T.</t>
  </si>
  <si>
    <t>Thulium</t>
  </si>
  <si>
    <t>Chief Growth Officer at Thulium</t>
  </si>
  <si>
    <t>https://linkedin.com/in/tomasztybon</t>
  </si>
  <si>
    <t>Vikram</t>
  </si>
  <si>
    <t>Saxena</t>
  </si>
  <si>
    <t>BetterCommerce</t>
  </si>
  <si>
    <t>Founder | CEO@ BetterCommerce. passionate about retail tech innovation, delivering high speed growth for mid-market retailers</t>
  </si>
  <si>
    <t>vikram@bettercommerce.io</t>
  </si>
  <si>
    <t>https://linkedin.com/in/vikramsaxena</t>
  </si>
  <si>
    <t>Rohit</t>
  </si>
  <si>
    <t>Thakral</t>
  </si>
  <si>
    <t>Target Integration Ltd.</t>
  </si>
  <si>
    <t>Empowering You to Digitally Transform Your Business! Off the shelf packages from TI or Custom Software from Alberon</t>
  </si>
  <si>
    <t>thakralrohit@gmail.com</t>
  </si>
  <si>
    <t>https://linkedin.com/in/rohitthakral</t>
  </si>
  <si>
    <t>Lisican</t>
  </si>
  <si>
    <t>TECHNODAT Digital PLM Experience</t>
  </si>
  <si>
    <t>CEOat TECHNODAT</t>
  </si>
  <si>
    <t>roman.lisican@technodat.eu</t>
  </si>
  <si>
    <t>https://linkedin.com/in/rlisican</t>
  </si>
  <si>
    <t>Bryan</t>
  </si>
  <si>
    <t>Hauptman</t>
  </si>
  <si>
    <t>Hack The Box</t>
  </si>
  <si>
    <t>Chief Revenue Officer at Hack The Box</t>
  </si>
  <si>
    <t>https://linkedin.com/in/bryanhauptman</t>
  </si>
  <si>
    <t>Ivailo</t>
  </si>
  <si>
    <t>Ivanov</t>
  </si>
  <si>
    <t>BGO Software - the digital health lab</t>
  </si>
  <si>
    <t>CTO &amp; Co-founder of BGO Software - The Digital Health Lab</t>
  </si>
  <si>
    <t>https://linkedin.com/in/jungleboy</t>
  </si>
  <si>
    <t>Jerome</t>
  </si>
  <si>
    <t>Tocanne</t>
  </si>
  <si>
    <t>Rapid Views</t>
  </si>
  <si>
    <t>Founder and CEO, RapidViews / DeciVision</t>
  </si>
  <si>
    <t>https://linkedin.com/in/jerome-tocanne-6935092</t>
  </si>
  <si>
    <t>Federico</t>
  </si>
  <si>
    <t>Marini</t>
  </si>
  <si>
    <t>ICOS Spa</t>
  </si>
  <si>
    <t>https://linkedin.com/in/fmarini</t>
  </si>
  <si>
    <t>Einar 🌎</t>
  </si>
  <si>
    <t>Bodström</t>
  </si>
  <si>
    <t>ClimateView</t>
  </si>
  <si>
    <t>CLIMATEVIEW</t>
  </si>
  <si>
    <t>https://linkedin.com/in/einarbodstrom</t>
  </si>
  <si>
    <t>Jordan</t>
  </si>
  <si>
    <t>Bink</t>
  </si>
  <si>
    <t>CEO| NED | Investor</t>
  </si>
  <si>
    <t>https://linkedin.com/in/mike-jordan-294a061</t>
  </si>
  <si>
    <t>Balu</t>
  </si>
  <si>
    <t>Herbert</t>
  </si>
  <si>
    <t>Proud to lead Proventeq (Global launch partner of Microsoft Project Cortex). Helping customers &amp; partners achieve maximum ROI with Content Analytics/KM, ECM consolidation &amp; control content sprawl using AI/ML technologies</t>
  </si>
  <si>
    <t>https://linkedin.com/in/baluherbert</t>
  </si>
  <si>
    <t>Zagorski</t>
  </si>
  <si>
    <t>SuperAwesome</t>
  </si>
  <si>
    <t>Chief Revenue Officer at SuperAwesome, an Epic Games Company</t>
  </si>
  <si>
    <t>https://linkedin.com/in/benzagorski</t>
  </si>
  <si>
    <t>Rudy</t>
  </si>
  <si>
    <t>Campe</t>
  </si>
  <si>
    <t>In4Matic</t>
  </si>
  <si>
    <t>CEOIn4Matic</t>
  </si>
  <si>
    <t>https://linkedin.com/in/rudycampe</t>
  </si>
  <si>
    <t>Juan Antonio</t>
  </si>
  <si>
    <t>Mingorance Romero</t>
  </si>
  <si>
    <t>AMURA IT</t>
  </si>
  <si>
    <t>CEOen AMURA IT. Analytics, Big Data, Cibersecurity, Digital, Mobile, CX, Cloud</t>
  </si>
  <si>
    <t>jmingorance@einzelnet.com</t>
  </si>
  <si>
    <t>https://linkedin.com/in/juanmingorance</t>
  </si>
  <si>
    <t>Oleksa</t>
  </si>
  <si>
    <t>Stelmakh</t>
  </si>
  <si>
    <t>Leobit</t>
  </si>
  <si>
    <t>CEOat Leobit</t>
  </si>
  <si>
    <t>https://linkedin.com/in/oleksa</t>
  </si>
  <si>
    <t>Premchand</t>
  </si>
  <si>
    <t>Kurup</t>
  </si>
  <si>
    <t>Paramount Computer Systems FZ-LLC</t>
  </si>
  <si>
    <t>Catalyst,Transformer &amp; Teacher-preneur | Charter Member TiE(The Indus Entrepreneurs) Dubai</t>
  </si>
  <si>
    <t>https://linkedin.com/in/premchand-kurup</t>
  </si>
  <si>
    <t>Weait</t>
  </si>
  <si>
    <t>ITC Secure</t>
  </si>
  <si>
    <t>Chief Revenue Officer at ITC Secure</t>
  </si>
  <si>
    <t>https://linkedin.com/in/mark-weait-92239b2</t>
  </si>
  <si>
    <t>Dr. Harindar</t>
  </si>
  <si>
    <t>Keer</t>
  </si>
  <si>
    <t>FlixStock</t>
  </si>
  <si>
    <t>Building Imaging Layer for the Online Commerce</t>
  </si>
  <si>
    <t>https://linkedin.com/in/harindarkeer</t>
  </si>
  <si>
    <t>Etienne</t>
  </si>
  <si>
    <t>MULLIE</t>
  </si>
  <si>
    <t>BIM&amp;CO</t>
  </si>
  <si>
    <t>Président BIM&amp;CO - A global leader in data management by enabling all construction stakeholders to exchange building product data seamlessly. Digital Continuity</t>
  </si>
  <si>
    <t>https://linkedin.com/in/etienne-mullie-9978991</t>
  </si>
  <si>
    <t>Bogdan</t>
  </si>
  <si>
    <t>Allmatics</t>
  </si>
  <si>
    <t>Founder&amp;CEOat Allmatics.net (Software Development)</t>
  </si>
  <si>
    <t>https://linkedin.com/in/bogdankyrychenko</t>
  </si>
  <si>
    <t>Sertac</t>
  </si>
  <si>
    <t>Tasdelen</t>
  </si>
  <si>
    <t>Sertac Tasdelen Studio</t>
  </si>
  <si>
    <t>Co-Founder &amp; CEOat Vision Technology</t>
  </si>
  <si>
    <t>https://linkedin.com/in/sertactasdelen</t>
  </si>
  <si>
    <t>Heidi Blengsli</t>
  </si>
  <si>
    <t>Aabel</t>
  </si>
  <si>
    <t>CheckWare AS</t>
  </si>
  <si>
    <t>CEOat CheckWare AS</t>
  </si>
  <si>
    <t>https://linkedin.com/in/heidi-blengsli-aabel-38b8111</t>
  </si>
  <si>
    <t>Romero de la Vega</t>
  </si>
  <si>
    <t>Neteris Consulting</t>
  </si>
  <si>
    <t>Co-Founder &amp; CEOat Neteris Consulting</t>
  </si>
  <si>
    <t>https://linkedin.com/in/ignacioromerodelavega</t>
  </si>
  <si>
    <t>Chief Sales Officer at Jigsaw24 - Apple Authorised Enterprise Reseller</t>
  </si>
  <si>
    <t>https://linkedin.com/in/timbodill</t>
  </si>
  <si>
    <t>Yali</t>
  </si>
  <si>
    <t>Sassoon</t>
  </si>
  <si>
    <t>Neotree</t>
  </si>
  <si>
    <t>Co-founder and CSO @ snowplow.io - we enable companies to Create Data for AI and advanced analytics; Chair of Trustees @ neotree.org - working towards a world where every baby is counted and cared for</t>
  </si>
  <si>
    <t>https://linkedin.com/in/yalisassoon</t>
  </si>
  <si>
    <t>Spencer</t>
  </si>
  <si>
    <t>Lea</t>
  </si>
  <si>
    <t>Air IT</t>
  </si>
  <si>
    <t>Chief Revenue Officer at Air IT</t>
  </si>
  <si>
    <t>https://linkedin.com/in/spencerlea</t>
  </si>
  <si>
    <t>Marcin</t>
  </si>
  <si>
    <t>Obel</t>
  </si>
  <si>
    <t>Qodeca sp. z o.o.</t>
  </si>
  <si>
    <t>Founder &amp; CEOat Qodeca</t>
  </si>
  <si>
    <t>marcin.obel@gmail.com</t>
  </si>
  <si>
    <t>https://linkedin.com/in/marcinobel</t>
  </si>
  <si>
    <t>Vincent</t>
  </si>
  <si>
    <t>O'Hanlon</t>
  </si>
  <si>
    <t>VitrX</t>
  </si>
  <si>
    <t>CEOVitrX | Investor Xclusive Rally | Patron Asset Finance Professional Association (AFPA Trust)</t>
  </si>
  <si>
    <t>https://linkedin.com/in/vohanlon</t>
  </si>
  <si>
    <t>Szczepański</t>
  </si>
  <si>
    <t>Currenda Sp. z o.o.</t>
  </si>
  <si>
    <t>CEO, President of the Management Board of Currenda Sp. z o.o., Lecturer</t>
  </si>
  <si>
    <t>https://linkedin.com/in/sebastianszczepanski</t>
  </si>
  <si>
    <t>Karadiguddi</t>
  </si>
  <si>
    <t>Scrumconnect Consulting</t>
  </si>
  <si>
    <t>Founder | CEOat Scrumconnect Consulting</t>
  </si>
  <si>
    <t>https://linkedin.com/in/praveenkaradiguddi</t>
  </si>
  <si>
    <t>Rafal</t>
  </si>
  <si>
    <t>Strzelecki</t>
  </si>
  <si>
    <t>CashDirector</t>
  </si>
  <si>
    <t>Beyond Banking 🔴 Embedded Banking 🔴 SME VAS ecosystems</t>
  </si>
  <si>
    <t>https://linkedin.com/in/rafstrzelecki</t>
  </si>
  <si>
    <t>Ben</t>
  </si>
  <si>
    <t>Co-founder &amp; Chief Design Officer</t>
  </si>
  <si>
    <t>https://linkedin.com/in/ben-james-2157221</t>
  </si>
  <si>
    <t>Andrea</t>
  </si>
  <si>
    <t>Wörrlein</t>
  </si>
  <si>
    <t>VNC - Virtual Network Consult AG (Switzerland)</t>
  </si>
  <si>
    <t>Member of the Board, VNC AG</t>
  </si>
  <si>
    <t>aw@vnc.biz</t>
  </si>
  <si>
    <t>https://linkedin.com/in/andreawoerrlein</t>
  </si>
  <si>
    <t>Gianluca</t>
  </si>
  <si>
    <t>Cagiano</t>
  </si>
  <si>
    <t>Apparound</t>
  </si>
  <si>
    <t>CEO&amp; Founder at Apparound</t>
  </si>
  <si>
    <t>https://linkedin.com/in/gianluca-cagiano-ba968a1</t>
  </si>
  <si>
    <t>Rui Pedro</t>
  </si>
  <si>
    <t>Alves</t>
  </si>
  <si>
    <t>RUPEAL</t>
  </si>
  <si>
    <t>CEOof KWAN &amp; InvoiceXpress</t>
  </si>
  <si>
    <t>rui.alves@rupeal.com</t>
  </si>
  <si>
    <t>https://linkedin.com/in/rupeal</t>
  </si>
  <si>
    <t>Mobysoft Ltd</t>
  </si>
  <si>
    <t>Chief Executive Officer - Mobysoft Ltd</t>
  </si>
  <si>
    <t>https://linkedin.com/in/paulevans125</t>
  </si>
  <si>
    <t>Doherty</t>
  </si>
  <si>
    <t>Doherty Associates</t>
  </si>
  <si>
    <t>Founder and Chief Executive Officer, Doherty Associates</t>
  </si>
  <si>
    <t>https://linkedin.com/in/tddoherty</t>
  </si>
  <si>
    <t>Duffy</t>
  </si>
  <si>
    <t>Alscient</t>
  </si>
  <si>
    <t>CEOat Alscient</t>
  </si>
  <si>
    <t>https://linkedin.com/in/lee-duffy-1501112</t>
  </si>
  <si>
    <t>Marta</t>
  </si>
  <si>
    <t>Monteiro</t>
  </si>
  <si>
    <t>Infomentum</t>
  </si>
  <si>
    <t>Founder and CTO at Infomentum - Making change work</t>
  </si>
  <si>
    <t>https://linkedin.com/in/martamonteiro</t>
  </si>
  <si>
    <t>Mathis</t>
  </si>
  <si>
    <t>Centreon</t>
  </si>
  <si>
    <t>Co-Founder &amp; CEOCentreon</t>
  </si>
  <si>
    <t>https://linkedin.com/in/julienmathis</t>
  </si>
  <si>
    <t>Franck</t>
  </si>
  <si>
    <t>Dupre</t>
  </si>
  <si>
    <t>ALTIM</t>
  </si>
  <si>
    <t>CEOat ALTIM Group</t>
  </si>
  <si>
    <t>franck.dupre@altim-consulting.com</t>
  </si>
  <si>
    <t>0033 6 43 18 94 10</t>
  </si>
  <si>
    <t>https://linkedin.com/in/duprefranck</t>
  </si>
  <si>
    <t>Pascal</t>
  </si>
  <si>
    <t>Fiévez</t>
  </si>
  <si>
    <t>CIVADIS</t>
  </si>
  <si>
    <t>Chief Executive Officer at CIVADIS</t>
  </si>
  <si>
    <t>https://linkedin.com/in/pascalfievez</t>
  </si>
  <si>
    <t>Adela Clara</t>
  </si>
  <si>
    <t>Wiener</t>
  </si>
  <si>
    <t>Aurachain</t>
  </si>
  <si>
    <t>CEOat Aurachain</t>
  </si>
  <si>
    <t>https://linkedin.com/in/adela-wiener</t>
  </si>
  <si>
    <t>Halvor</t>
  </si>
  <si>
    <t>Bjerke</t>
  </si>
  <si>
    <t>STACK EMEA</t>
  </si>
  <si>
    <t>Chief Executive Officer at STACK EMEA - Nordics</t>
  </si>
  <si>
    <t>halvor.bjerke@blaker.no</t>
  </si>
  <si>
    <t>https://linkedin.com/in/halvor-bjerke-54507a2</t>
  </si>
  <si>
    <t>Omri</t>
  </si>
  <si>
    <t>Kohl</t>
  </si>
  <si>
    <t>Pyramid Analytics</t>
  </si>
  <si>
    <t>AI &amp; Data Analytics Serial Entrepreneur</t>
  </si>
  <si>
    <t>omri@pyramidanalytics.com</t>
  </si>
  <si>
    <t>https://linkedin.com/in/omrikohl</t>
  </si>
  <si>
    <t>😁 Freddy</t>
  </si>
  <si>
    <t>Milesi</t>
  </si>
  <si>
    <t>SEKOIA</t>
  </si>
  <si>
    <t>CEOat Sekoia.io</t>
  </si>
  <si>
    <t>https://linkedin.com/in/fredmilesi</t>
  </si>
  <si>
    <t>Sweeney</t>
  </si>
  <si>
    <t>Hornbill</t>
  </si>
  <si>
    <t>Founder &amp; CEOof Hornbill | Creating Solutions For Enterprise Transformation | Digitalizing interactions and automating workloads.</t>
  </si>
  <si>
    <t>https://linkedin.com/in/gerrysweeney</t>
  </si>
  <si>
    <t>Yann</t>
  </si>
  <si>
    <t>Chevalier</t>
  </si>
  <si>
    <t>Intersec Group</t>
  </si>
  <si>
    <t>CEO, Intersec Group / We're hiring!</t>
  </si>
  <si>
    <t>https://linkedin.com/in/yannchevalier</t>
  </si>
  <si>
    <t>Casper</t>
  </si>
  <si>
    <t>Sulisz</t>
  </si>
  <si>
    <t>intent</t>
  </si>
  <si>
    <t>CEOat intent</t>
  </si>
  <si>
    <t>https://linkedin.com/in/kacpersulisz</t>
  </si>
  <si>
    <t>Ribaudo</t>
  </si>
  <si>
    <t>CyberIAM</t>
  </si>
  <si>
    <t>CyberIAM Holdings / Founder and Entrepreneur / Board Member / Technology Strategist / Identity Access Specialist</t>
  </si>
  <si>
    <t>https://linkedin.com/in/ribaudomichael</t>
  </si>
  <si>
    <t>Oliver</t>
  </si>
  <si>
    <t>Cummings</t>
  </si>
  <si>
    <t>Nurole</t>
  </si>
  <si>
    <t>Nurole CEO| Investor | Board Member</t>
  </si>
  <si>
    <t>https://linkedin.com/in/oliver-cummings</t>
  </si>
  <si>
    <t>Fernando</t>
  </si>
  <si>
    <t>Küfer</t>
  </si>
  <si>
    <t>disguise</t>
  </si>
  <si>
    <t>CEOat disguise</t>
  </si>
  <si>
    <t>https://linkedin.com/in/fernando-küfer-1824a41</t>
  </si>
  <si>
    <t>Sascha</t>
  </si>
  <si>
    <t>Stürze</t>
  </si>
  <si>
    <t>Analyx®</t>
  </si>
  <si>
    <t>Serial MarTech &amp; MarIntel Entrepreneur | Global Insight250 | CPO Analyx | Angel Investor | Author</t>
  </si>
  <si>
    <t>https://linkedin.com/in/sascha</t>
  </si>
  <si>
    <t>Jridi</t>
  </si>
  <si>
    <t>OMICRONE</t>
  </si>
  <si>
    <t>Founder of Omicrone - Conseil en stratégie de transformation digitale</t>
  </si>
  <si>
    <t>mh.jridi@omicrone.fr</t>
  </si>
  <si>
    <t>https://linkedin.com/in/mohamed-hedi-jridi</t>
  </si>
  <si>
    <t>Tomaz</t>
  </si>
  <si>
    <t>Gornik</t>
  </si>
  <si>
    <t>Better</t>
  </si>
  <si>
    <t>CEOat Better and co-chair of openEHR International</t>
  </si>
  <si>
    <t>tomaz.gornik@better.care</t>
  </si>
  <si>
    <t>https://linkedin.com/in/tomazgornik</t>
  </si>
  <si>
    <t>Daniel</t>
  </si>
  <si>
    <t>Korski</t>
  </si>
  <si>
    <t>Eva Health Technologies</t>
  </si>
  <si>
    <t>CEOand Co-Founder at PUBLIC</t>
  </si>
  <si>
    <t>https://linkedin.com/in/daniel-korski-4816aa2</t>
  </si>
  <si>
    <t>Jon</t>
  </si>
  <si>
    <t>Pickles</t>
  </si>
  <si>
    <t>Inspiretec</t>
  </si>
  <si>
    <t>CRO | Revenue Growth | CRM | Travel Technology | Customer Experience | Reservation Platforms | 360 Customer View | Marketing |</t>
  </si>
  <si>
    <t>https://linkedin.com/in/jonathan-pickles</t>
  </si>
  <si>
    <t>Jens</t>
  </si>
  <si>
    <t>Lüdemann</t>
  </si>
  <si>
    <t>PikeTec GmbH</t>
  </si>
  <si>
    <t>Automotive software testing | TPT | Hiring Automotive Software Engineers ADAS, E-Mobility | Hiring Java Experts</t>
  </si>
  <si>
    <t>jens.luedemann@piketec.com</t>
  </si>
  <si>
    <t>https://linkedin.com/in/jensluedemann</t>
  </si>
  <si>
    <t>Nolan</t>
  </si>
  <si>
    <t>Student.com</t>
  </si>
  <si>
    <t>Founder &amp; CEOat Student.com</t>
  </si>
  <si>
    <t>https://linkedin.com/in/luke-nolan-18b683</t>
  </si>
  <si>
    <t>Arvind</t>
  </si>
  <si>
    <t>Aleph-Labs</t>
  </si>
  <si>
    <t>CEOat Aleph Pte Ltd.</t>
  </si>
  <si>
    <t>singh.arvind@gmail.com</t>
  </si>
  <si>
    <t>https://linkedin.com/in/arvindsingh</t>
  </si>
  <si>
    <t>Day</t>
  </si>
  <si>
    <t>Lendscape</t>
  </si>
  <si>
    <t>Chief Executive Officer at Lendscape</t>
  </si>
  <si>
    <t>https://linkedin.com/in/kevin-day-0a0664</t>
  </si>
  <si>
    <t>Olga</t>
  </si>
  <si>
    <t>Litvin-Mendzebrovska</t>
  </si>
  <si>
    <t>HBM</t>
  </si>
  <si>
    <t>Founder &amp; CEO| HBM | Helping financial institutions and startups to build their tech products, scale core teams, shorten time to market, save costs and assure long-term value with a professional team.</t>
  </si>
  <si>
    <t>https://linkedin.com/in/olgamlitvin</t>
  </si>
  <si>
    <t>Kreuzer</t>
  </si>
  <si>
    <t>ITVT GmbH</t>
  </si>
  <si>
    <t>CEO, ITVT Group, passionate entrepreneur and pathfinder, improving the bottom line for utilities, manufacturing, chemicals and telco providers on Dynamics365</t>
  </si>
  <si>
    <t>https://linkedin.com/in/patrickkreuzer</t>
  </si>
  <si>
    <t>Ihab</t>
  </si>
  <si>
    <t>El Saie</t>
  </si>
  <si>
    <t>Dunstan Thomas (DT)</t>
  </si>
  <si>
    <t>CEOat Dunstan Thomas</t>
  </si>
  <si>
    <t>https://linkedin.com/in/ihabelsaie</t>
  </si>
  <si>
    <t>Albino</t>
  </si>
  <si>
    <t>Campo</t>
  </si>
  <si>
    <t>NUMINTEC a Telavox Company</t>
  </si>
  <si>
    <t>albinocampo@hotmail.com</t>
  </si>
  <si>
    <t>https://linkedin.com/in/albinocampo</t>
  </si>
  <si>
    <t>Hookway</t>
  </si>
  <si>
    <t>Relative Insight</t>
  </si>
  <si>
    <t>CEO, Relative Insight</t>
  </si>
  <si>
    <t>https://linkedin.com/in/benhookway</t>
  </si>
  <si>
    <t>Westmacott</t>
  </si>
  <si>
    <t>The Impact Team</t>
  </si>
  <si>
    <t>On a mission to improve data governance through automation. Giving back time and money to data governance professionals I Co-Founder Guardum I Founder Scribestar</t>
  </si>
  <si>
    <t>https://linkedin.com/in/robert-westmacott-datagovernanceexpert</t>
  </si>
  <si>
    <t>Stephen</t>
  </si>
  <si>
    <t>de Vries</t>
  </si>
  <si>
    <t>IriusRisk</t>
  </si>
  <si>
    <t>Co-Founder, CEOIriusRisk, Regional mountain staring champion</t>
  </si>
  <si>
    <t>https://linkedin.com/in/stephen-de-vries-4185a8</t>
  </si>
  <si>
    <t>Boost</t>
  </si>
  <si>
    <t>Civo</t>
  </si>
  <si>
    <t>CEO@ Civo.com - Reimagining cloud computing</t>
  </si>
  <si>
    <t>https://linkedin.com/in/markboost</t>
  </si>
  <si>
    <t>Nentwich</t>
  </si>
  <si>
    <t>Duco</t>
  </si>
  <si>
    <t>CEOof Duco</t>
  </si>
  <si>
    <t>https://linkedin.com/in/christiannentwich</t>
  </si>
  <si>
    <t>Hrvoje</t>
  </si>
  <si>
    <t>Kapetanovic</t>
  </si>
  <si>
    <t>Undabot</t>
  </si>
  <si>
    <t>CEOat Undabot</t>
  </si>
  <si>
    <t>hrvoje.kapetanovic@outlook.com</t>
  </si>
  <si>
    <t>https://linkedin.com/in/hrvojekapetanovic</t>
  </si>
  <si>
    <t>Victor</t>
  </si>
  <si>
    <t>Plata Mazzotti</t>
  </si>
  <si>
    <t>TXM</t>
  </si>
  <si>
    <t>MATI - CISSP - ITIL &amp; CEOat TXM</t>
  </si>
  <si>
    <t>https://linkedin.com/in/platavictor</t>
  </si>
  <si>
    <t>Francesco</t>
  </si>
  <si>
    <t>Micotti</t>
  </si>
  <si>
    <t>WebScience - an adesso company</t>
  </si>
  <si>
    <t>CEOat WebScience - an adesso company</t>
  </si>
  <si>
    <t>micotti@webscience.it</t>
  </si>
  <si>
    <t>https://linkedin.com/in/micotti</t>
  </si>
  <si>
    <t>Lenna</t>
  </si>
  <si>
    <t>Russ</t>
  </si>
  <si>
    <t>Tradeteq</t>
  </si>
  <si>
    <t>CRO at Tradeteq</t>
  </si>
  <si>
    <t>https://linkedin.com/in/lennaruss</t>
  </si>
  <si>
    <t>Rory</t>
  </si>
  <si>
    <t>McKeand</t>
  </si>
  <si>
    <t>TSG</t>
  </si>
  <si>
    <t>CEOat TSG</t>
  </si>
  <si>
    <t>https://linkedin.com/in/rory-mckeand-a6ab9530</t>
  </si>
  <si>
    <t>Lloyd</t>
  </si>
  <si>
    <t>edison365</t>
  </si>
  <si>
    <t>Chief Executive Officer at edison365</t>
  </si>
  <si>
    <t>https://linkedin.com/in/ivanlloyd</t>
  </si>
  <si>
    <t>Santosh</t>
  </si>
  <si>
    <t>Katti</t>
  </si>
  <si>
    <t>Graphene Services Pte Ltd</t>
  </si>
  <si>
    <t>Founder and CEO- Graphene AI</t>
  </si>
  <si>
    <t>https://linkedin.com/in/santoshkatti</t>
  </si>
  <si>
    <t>Jim</t>
  </si>
  <si>
    <t>Darragh</t>
  </si>
  <si>
    <t>TotalMobile Ltd</t>
  </si>
  <si>
    <t>CEOat TotalMobile Ltd</t>
  </si>
  <si>
    <t>https://linkedin.com/in/jimdarragh</t>
  </si>
  <si>
    <t>Gus</t>
  </si>
  <si>
    <t>Schmedlen</t>
  </si>
  <si>
    <t>Texthelp</t>
  </si>
  <si>
    <t>Chief Revenue Officer at Texthelp Group</t>
  </si>
  <si>
    <t>https://linkedin.com/in/schmedlen</t>
  </si>
  <si>
    <t>Dawud</t>
  </si>
  <si>
    <t>Outtask</t>
  </si>
  <si>
    <t>CEOat Outtask International</t>
  </si>
  <si>
    <t>https://linkedin.com/in/mike-dawud-256533</t>
  </si>
  <si>
    <t>Anthony</t>
  </si>
  <si>
    <t>Levy</t>
  </si>
  <si>
    <t>Circularity First</t>
  </si>
  <si>
    <t>CEO/ Founder / Speaker / Sustainable IT</t>
  </si>
  <si>
    <t>https://linkedin.com/in/anthonylevy</t>
  </si>
  <si>
    <t>Brotman</t>
  </si>
  <si>
    <t>Secondmind</t>
  </si>
  <si>
    <t>Chief Executive Officer at Secondmind</t>
  </si>
  <si>
    <t>https://linkedin.com/in/garybrotman</t>
  </si>
  <si>
    <t>Gustaf</t>
  </si>
  <si>
    <t>Tanate</t>
  </si>
  <si>
    <t>ISPnext</t>
  </si>
  <si>
    <t>CEObij ISPnext</t>
  </si>
  <si>
    <t>https://linkedin.com/in/gtanate</t>
  </si>
  <si>
    <t>Armstrong</t>
  </si>
  <si>
    <t>Reapit UK</t>
  </si>
  <si>
    <t>Chief Executive Officer at Reapit, a leading international supplier of Property CRM, Property Management and Client Accounting software for estate agents</t>
  </si>
  <si>
    <t>markararmstrong@gmail.com</t>
  </si>
  <si>
    <t>https://linkedin.com/in/mararmstrong</t>
  </si>
  <si>
    <t>Arman</t>
  </si>
  <si>
    <t>Gukasyan</t>
  </si>
  <si>
    <t>Revizto</t>
  </si>
  <si>
    <t>Founder and CEOof Revizto, Integrated Collaboration Platform</t>
  </si>
  <si>
    <t>https://linkedin.com/in/armangukasyan</t>
  </si>
  <si>
    <t>Trudinger</t>
  </si>
  <si>
    <t>Computing Distribution Group (CDG)</t>
  </si>
  <si>
    <t>Chief Executive Officer at Computing Distribution Group (CDG)</t>
  </si>
  <si>
    <t>trudinger@gmail.com</t>
  </si>
  <si>
    <t>https://linkedin.com/in/trudinger</t>
  </si>
  <si>
    <t>Gereon</t>
  </si>
  <si>
    <t>Tillenburg</t>
  </si>
  <si>
    <t>TWINSOFT GmbH &amp; Co. KG</t>
  </si>
  <si>
    <t>CEO, share holder ⚙️ Biometrie 👁️ | IT-Security 🔒 | high availability🔋 IT-Services | TWINSOFT</t>
  </si>
  <si>
    <t>gereon.tillenburg@twinsoft.de</t>
  </si>
  <si>
    <t>02102-3004-0</t>
  </si>
  <si>
    <t>https://linkedin.com/in/gereon-tillenburg</t>
  </si>
  <si>
    <t>Deepak</t>
  </si>
  <si>
    <t>Ravindran</t>
  </si>
  <si>
    <t>Kraken Technologies</t>
  </si>
  <si>
    <t>CEOKraken Utilities- Helping Build Companies that are loved !</t>
  </si>
  <si>
    <t>deepak.ravindran@gmail.com</t>
  </si>
  <si>
    <t>https://linkedin.com/in/deepakravindran</t>
  </si>
  <si>
    <t>Marco</t>
  </si>
  <si>
    <t>Merafina</t>
  </si>
  <si>
    <t>DyFlowing</t>
  </si>
  <si>
    <t>Founder, Presidente e Amministratore Delegato at DyFlowing</t>
  </si>
  <si>
    <t>https://linkedin.com/in/merafinamarco</t>
  </si>
  <si>
    <t>Geert</t>
  </si>
  <si>
    <t>Desager</t>
  </si>
  <si>
    <t>Duke &amp; Grace</t>
  </si>
  <si>
    <t>CEOat Duke &amp; Grace</t>
  </si>
  <si>
    <t>https://linkedin.com/in/geertdesager</t>
  </si>
  <si>
    <t>Ezekiel</t>
  </si>
  <si>
    <t>Creative Virtual Ltd</t>
  </si>
  <si>
    <t>We help companies to improve their customer experience using Artificial Intelligence to save time for both customer and company</t>
  </si>
  <si>
    <t>chris@creativevirtual.com</t>
  </si>
  <si>
    <t>https://linkedin.com/in/chrisez</t>
  </si>
  <si>
    <t>Borys</t>
  </si>
  <si>
    <t>Skraba</t>
  </si>
  <si>
    <t>Strix PL</t>
  </si>
  <si>
    <t>CEOSTRIX PL</t>
  </si>
  <si>
    <t>https://linkedin.com/in/skraba</t>
  </si>
  <si>
    <t>Diego Alejandro</t>
  </si>
  <si>
    <t>Berardo</t>
  </si>
  <si>
    <t>easycommerce®</t>
  </si>
  <si>
    <t>Emprendedor Empresario</t>
  </si>
  <si>
    <t>diegoalejandroberardo@gmail.com</t>
  </si>
  <si>
    <t>https://linkedin.com/in/diegoberardo</t>
  </si>
  <si>
    <t>Oosterhuis</t>
  </si>
  <si>
    <t>Working Spirit ICT BV</t>
  </si>
  <si>
    <t>CEO|Founder|Working Spirit ICT BV | Working Spirit Foundation | Connecting people| Investor| Real Estate Rental &amp; Property Development in NL, Spain &amp; Dubai | Business Coach</t>
  </si>
  <si>
    <t>roosterhuis@outlook.com</t>
  </si>
  <si>
    <t>https://linkedin.com/in/richardoosterhuis</t>
  </si>
  <si>
    <t>Shaw</t>
  </si>
  <si>
    <t>Orgvue</t>
  </si>
  <si>
    <t>Chief Executive at Orgvue</t>
  </si>
  <si>
    <t>https://linkedin.com/in/oliver-shaw-597a75</t>
  </si>
  <si>
    <t>Russell</t>
  </si>
  <si>
    <t>Horton</t>
  </si>
  <si>
    <t>FluidOne</t>
  </si>
  <si>
    <t>CEOat FluidOne, Chairman at CSA, Marathon, Highlander and project five</t>
  </si>
  <si>
    <t>russell@grovalue.co.uk</t>
  </si>
  <si>
    <t>https://linkedin.com/in/russellhorton</t>
  </si>
  <si>
    <t>Eoin</t>
  </si>
  <si>
    <t>Keary</t>
  </si>
  <si>
    <t>edgescan</t>
  </si>
  <si>
    <t>Founder of edgescan. Writer, Mentor, Industry volunteer, Former OWASP Testing &amp; Code review Leader/Author. Forbes Technology Council Member. Fmr OWASP Global Vice Chair</t>
  </si>
  <si>
    <t>https://linkedin.com/in/eoinkeary</t>
  </si>
  <si>
    <t>Sharon</t>
  </si>
  <si>
    <t>Lim</t>
  </si>
  <si>
    <t>Browzwear</t>
  </si>
  <si>
    <t>Venture builder / Investor / Advisory</t>
  </si>
  <si>
    <t>https://linkedin.com/in/sharonlimyp</t>
  </si>
  <si>
    <t>Fred</t>
  </si>
  <si>
    <t>Valente</t>
  </si>
  <si>
    <t>eMotion Studios</t>
  </si>
  <si>
    <t>Founder &amp; CRO One Big Media Group | Creator Economy Centric</t>
  </si>
  <si>
    <t>https://linkedin.com/in/fredvalente</t>
  </si>
  <si>
    <t>Jeremy</t>
  </si>
  <si>
    <t>Keefe</t>
  </si>
  <si>
    <t>Nuvias Unified Comms</t>
  </si>
  <si>
    <t>Chief Executive Officer at Nuvias Unified Comms</t>
  </si>
  <si>
    <t>jeremyfm@aol.com</t>
  </si>
  <si>
    <t>https://linkedin.com/in/keefejeremy</t>
  </si>
  <si>
    <t>Frank</t>
  </si>
  <si>
    <t>Arts</t>
  </si>
  <si>
    <t>Enable U</t>
  </si>
  <si>
    <t>Everything Connected</t>
  </si>
  <si>
    <t>https://linkedin.com/in/frank-arts</t>
  </si>
  <si>
    <t>Terence (EG)</t>
  </si>
  <si>
    <t>Chan</t>
  </si>
  <si>
    <t>CAD-IT Group of Companies</t>
  </si>
  <si>
    <t>Founder &amp; CEOat CAD-IT Group of Companies</t>
  </si>
  <si>
    <t>https://linkedin.com/in/terence-eg-chan-66945831</t>
  </si>
  <si>
    <t>Bentolila</t>
  </si>
  <si>
    <t>INSIDEBOARD</t>
  </si>
  <si>
    <t>CEO&amp; Co-Founder InsideBoard, The 1st AI Digital Success Platform (cool vendor Digital Adoption Solutions) #OwnYourSuccess</t>
  </si>
  <si>
    <t>michael@insideboard.com</t>
  </si>
  <si>
    <t>https://linkedin.com/in/michaelbentolila-insideboard-conduite-du-changement</t>
  </si>
  <si>
    <t>Fabio</t>
  </si>
  <si>
    <t>Kuhn</t>
  </si>
  <si>
    <t>Vortexa</t>
  </si>
  <si>
    <t>Founder &amp; CEOat Vortexa</t>
  </si>
  <si>
    <t>https://linkedin.com/in/fabiokuhn</t>
  </si>
  <si>
    <t>Jaap</t>
  </si>
  <si>
    <t>Merkus</t>
  </si>
  <si>
    <t>Valori</t>
  </si>
  <si>
    <t>CEOat Valori</t>
  </si>
  <si>
    <t>https://linkedin.com/in/jaap-merkus-1b5336</t>
  </si>
  <si>
    <t>Wendt</t>
  </si>
  <si>
    <t>Digidentity BV</t>
  </si>
  <si>
    <t>Enabling and protecting peoples digital lives.</t>
  </si>
  <si>
    <t>https://linkedin.com/in/mwendt</t>
  </si>
  <si>
    <t>Haworth</t>
  </si>
  <si>
    <t>Vemotion Interactive Limited</t>
  </si>
  <si>
    <t>Chief Executive Officer at TeleWare Group &amp; Vemotion Interactive Limited</t>
  </si>
  <si>
    <t>https://linkedin.com/in/stevehaworth</t>
  </si>
  <si>
    <t>Timmer</t>
  </si>
  <si>
    <t>Linnworks</t>
  </si>
  <si>
    <t>CEO, Board Member, Growth Executive, Supply Chain Expert</t>
  </si>
  <si>
    <t>https://linkedin.com/in/chris-timmer-019996</t>
  </si>
  <si>
    <t>Bruno</t>
  </si>
  <si>
    <t>Van Haetsdaele</t>
  </si>
  <si>
    <t>Linxo</t>
  </si>
  <si>
    <t>Founder and CEOat Linxo</t>
  </si>
  <si>
    <t>https://linkedin.com/in/bruno-van-haetsdaele-22a995</t>
  </si>
  <si>
    <t>Noel</t>
  </si>
  <si>
    <t>O2O - MO2O /Digital Business &amp; Transformation</t>
  </si>
  <si>
    <t>CEOen O2O - MO2O | ONE2ONE</t>
  </si>
  <si>
    <t>https://linkedin.com/in/simonnoel</t>
  </si>
  <si>
    <t>Monro</t>
  </si>
  <si>
    <t>Adzuna</t>
  </si>
  <si>
    <t>Co-Founder &amp; CEOat Adzuna. I disrupt existing stuff and help new &amp; better stuff grow. (Please don't contact me if you want to sell stuff to Adzuna, or 'expand your network'!)</t>
  </si>
  <si>
    <t>https://linkedin.com/in/dougmonro</t>
  </si>
  <si>
    <t>Scott</t>
  </si>
  <si>
    <t>Abney</t>
  </si>
  <si>
    <t>Quorum Cyber</t>
  </si>
  <si>
    <t>scottabney@gmail.com</t>
  </si>
  <si>
    <t>https://linkedin.com/in/scottabney</t>
  </si>
  <si>
    <t>Alain</t>
  </si>
  <si>
    <t>Fontaine</t>
  </si>
  <si>
    <t>Doctena</t>
  </si>
  <si>
    <t>CEOat Doctena.</t>
  </si>
  <si>
    <t>https://linkedin.com/in/valain</t>
  </si>
  <si>
    <t>Francis</t>
  </si>
  <si>
    <t>Lelong</t>
  </si>
  <si>
    <t>Alegria.group</t>
  </si>
  <si>
    <t>CEO@ Alegria.group | #NOCODE Maker &amp; Evangelist | Digital consultant | Salesforce Administrator | Ex-CEO&amp; Co-founder @Sarenza.com | We are hiring !</t>
  </si>
  <si>
    <t>https://linkedin.com/in/francis-lelong</t>
  </si>
  <si>
    <t>Bozzola</t>
  </si>
  <si>
    <t>Moviri</t>
  </si>
  <si>
    <t>CEOat Moviri Group (Akamas, Cleafy, ContentWise)</t>
  </si>
  <si>
    <t>https://linkedin.com/in/paolo-bozzola-614271</t>
  </si>
  <si>
    <t>Patricio</t>
  </si>
  <si>
    <t>Gómez Pawelek</t>
  </si>
  <si>
    <t>Jobomas.com</t>
  </si>
  <si>
    <t>CEO&amp; Founder at Jobomas.com</t>
  </si>
  <si>
    <t>https://linkedin.com/in/patriciogp</t>
  </si>
  <si>
    <t>Lafargue</t>
  </si>
  <si>
    <t>Cryptomathic</t>
  </si>
  <si>
    <t>Global CEOat CRYPTOMAThIC</t>
  </si>
  <si>
    <t>https://linkedin.com/in/laurent-lafargue-cryptomathic</t>
  </si>
  <si>
    <t>Gorzynski</t>
  </si>
  <si>
    <t>Algomine</t>
  </si>
  <si>
    <t>CEOat Algomine</t>
  </si>
  <si>
    <t>https://linkedin.com/in/mgorzynski</t>
  </si>
  <si>
    <t>Kit</t>
  </si>
  <si>
    <t>Cox</t>
  </si>
  <si>
    <t>Enate Ltd</t>
  </si>
  <si>
    <t>Founder of Enate - People + Bots orchestrated in harmony #FutureOfWork made simple with #Orchestration</t>
  </si>
  <si>
    <t>https://linkedin.com/in/kit-cox</t>
  </si>
  <si>
    <t>Cees</t>
  </si>
  <si>
    <t>Poortman</t>
  </si>
  <si>
    <t>Inspera</t>
  </si>
  <si>
    <t>Global CRO, Head of EMEA &amp; APAC | CCO | EdTech</t>
  </si>
  <si>
    <t>poortman.cees@gmail.com</t>
  </si>
  <si>
    <t>https://linkedin.com/in/cees-poortman-9581b9</t>
  </si>
  <si>
    <t>Ferdinando</t>
  </si>
  <si>
    <t>Napoli</t>
  </si>
  <si>
    <t>edilportale.com S.p.A.</t>
  </si>
  <si>
    <t>CEO/ Co-founder, edilportale.com S.p.A., Archiportale, Archilovers, Archiproducts</t>
  </si>
  <si>
    <t>https://linkedin.com/in/ferdinandonapoli</t>
  </si>
  <si>
    <t>Angelos</t>
  </si>
  <si>
    <t>Astrinidis</t>
  </si>
  <si>
    <t>iteam technology solutions s.a.</t>
  </si>
  <si>
    <t>CEOat iteam technology solutions S.A. &amp; avibright - Aviation Software</t>
  </si>
  <si>
    <t>https://linkedin.com/in/angelos-astrinidis</t>
  </si>
  <si>
    <t>Thorsten</t>
  </si>
  <si>
    <t>Heller</t>
  </si>
  <si>
    <t>Greenbird Integration Technology</t>
  </si>
  <si>
    <t>CEO@ Greenbird, data'fying Utilities with Utilihive - the #1 Energy-Ready iPaaS - to boost the Energy Transition.</t>
  </si>
  <si>
    <t>https://linkedin.com/in/thorstenheller</t>
  </si>
  <si>
    <t>Crain</t>
  </si>
  <si>
    <t>Nextail Labs</t>
  </si>
  <si>
    <t>Chief Revenue Officer and Global Revenue Strategist | Chief Growth Officer | SaaS | AI</t>
  </si>
  <si>
    <t>https://linkedin.com/in/bcrain</t>
  </si>
  <si>
    <t>Gavin</t>
  </si>
  <si>
    <t>CEOat Oxbotica</t>
  </si>
  <si>
    <t>gavinpjackson@btinternet.com</t>
  </si>
  <si>
    <t>https://linkedin.com/in/gavin-jackson-28b845</t>
  </si>
  <si>
    <t>Chaumartin</t>
  </si>
  <si>
    <t>CarltonOne Engagement</t>
  </si>
  <si>
    <t>https://linkedin.com/in/chaumartin</t>
  </si>
  <si>
    <t>Nabil Lawrence</t>
  </si>
  <si>
    <t>Souli</t>
  </si>
  <si>
    <t>UBIqube</t>
  </si>
  <si>
    <t>UBIqube CloudClapp</t>
  </si>
  <si>
    <t>https://linkedin.com/in/nasouli</t>
  </si>
  <si>
    <t>Marit</t>
  </si>
  <si>
    <t>Collin</t>
  </si>
  <si>
    <t>Kantega</t>
  </si>
  <si>
    <t>CEOat Kantega</t>
  </si>
  <si>
    <t>https://linkedin.com/in/marit-collin-830119</t>
  </si>
  <si>
    <t>Piotr</t>
  </si>
  <si>
    <t>Matysik</t>
  </si>
  <si>
    <t>Marketplanet</t>
  </si>
  <si>
    <t>CEOat Marketplanet / empowering eProcurement</t>
  </si>
  <si>
    <t>https://linkedin.com/in/piotr-matysik-b63808</t>
  </si>
  <si>
    <t>Davey</t>
  </si>
  <si>
    <t>Agilico</t>
  </si>
  <si>
    <t>CEOat Agilico</t>
  </si>
  <si>
    <t>https://linkedin.com/in/simon-davey-43873b30</t>
  </si>
  <si>
    <t>Keith</t>
  </si>
  <si>
    <t>Bell</t>
  </si>
  <si>
    <t>eConsult Health</t>
  </si>
  <si>
    <t>Digital front door to healthcare</t>
  </si>
  <si>
    <t>https://linkedin.com/in/keithramsaybell</t>
  </si>
  <si>
    <t>Robinson</t>
  </si>
  <si>
    <t>Beacon</t>
  </si>
  <si>
    <t>Co-Founder &amp; CEOat Beacon</t>
  </si>
  <si>
    <t>https://linkedin.com/in/fraser-robinson-936769</t>
  </si>
  <si>
    <t>Adi</t>
  </si>
  <si>
    <t>Ben-Ari</t>
  </si>
  <si>
    <t>Applied Blockchain</t>
  </si>
  <si>
    <t>Founder &amp; CEOat Applied Blockchain</t>
  </si>
  <si>
    <t>https://linkedin.com/in/adibenari</t>
  </si>
  <si>
    <t>Cardot</t>
  </si>
  <si>
    <t>Ariane Systems</t>
  </si>
  <si>
    <t>Founder &amp; Managing Director, CEOAmericas at Ariane Systems</t>
  </si>
  <si>
    <t>https://linkedin.com/in/laurent-cardot-b5a8a</t>
  </si>
  <si>
    <t>Lior</t>
  </si>
  <si>
    <t>Shiff</t>
  </si>
  <si>
    <t>Tripledot Studios</t>
  </si>
  <si>
    <t>Co-founder and CEOat Tripledot Studios</t>
  </si>
  <si>
    <t>https://linkedin.com/in/shiff</t>
  </si>
  <si>
    <t>Roderick</t>
  </si>
  <si>
    <t>Cain</t>
  </si>
  <si>
    <t>Amplience</t>
  </si>
  <si>
    <t>Chief of Staff, Programme Director, Continous Improvement and Transformation</t>
  </si>
  <si>
    <t>rod.cain@incaconsulting.co.uk</t>
  </si>
  <si>
    <t>07966 455792</t>
  </si>
  <si>
    <t>https://linkedin.com/in/roderickcain</t>
  </si>
  <si>
    <t>Beyond</t>
  </si>
  <si>
    <t>Group Chief Executive Officer at Beyond: Putting Data to Work</t>
  </si>
  <si>
    <t>https://linkedin.com/in/masterofinsight</t>
  </si>
  <si>
    <t>Foreshew-Cain</t>
  </si>
  <si>
    <t>Scott Logic</t>
  </si>
  <si>
    <t>Chief Executive Officer at Scott Logic</t>
  </si>
  <si>
    <t>https://linkedin.com/in/stephenforeshew</t>
  </si>
  <si>
    <t>Alexis</t>
  </si>
  <si>
    <t>Richardson</t>
  </si>
  <si>
    <t>Weaveworks</t>
  </si>
  <si>
    <t>CEOWeaveworks</t>
  </si>
  <si>
    <t>https://linkedin.com/in/richardsonalexis</t>
  </si>
  <si>
    <t>Ivica</t>
  </si>
  <si>
    <t>Tatar</t>
  </si>
  <si>
    <t>Logate d.o.o.</t>
  </si>
  <si>
    <t>Co-Founder and Strategy Lead at Logate and CEOat Poslovna inteligencija Podgorica</t>
  </si>
  <si>
    <t>https://linkedin.com/in/tatar</t>
  </si>
  <si>
    <t>Lendon</t>
  </si>
  <si>
    <t>Egress Software Technologies</t>
  </si>
  <si>
    <t>Chief Revenue Officer at Egress Software Technologies.</t>
  </si>
  <si>
    <t>https://linkedin.com/in/mark-lendon-7643901</t>
  </si>
  <si>
    <t>Cantle</t>
  </si>
  <si>
    <t>Vizlib</t>
  </si>
  <si>
    <t>Chief Revenue Officer (CRO)</t>
  </si>
  <si>
    <t>https://linkedin.com/in/andrew-cantle-9a53271</t>
  </si>
  <si>
    <t>Eylon</t>
  </si>
  <si>
    <t>Gushpantz</t>
  </si>
  <si>
    <t>L4B Software</t>
  </si>
  <si>
    <t>CEO&amp; CTO @ L4B Software | Global Technology Leader | Embedded Linux &amp; Open Source Specialist | CEODriving Global Growth</t>
  </si>
  <si>
    <t>https://linkedin.com/in/eylon-gushpantz-a503011</t>
  </si>
  <si>
    <t>Rouillard</t>
  </si>
  <si>
    <t>Eksaé</t>
  </si>
  <si>
    <t>Chief Executive Officer - Directeur Général chez Eksaé</t>
  </si>
  <si>
    <t>https://linkedin.com/in/antoine-rouillard-4bb2851</t>
  </si>
  <si>
    <t>Evan</t>
  </si>
  <si>
    <t>Carlson</t>
  </si>
  <si>
    <t>EasyVista</t>
  </si>
  <si>
    <t>Chief Revenue Officer, North America | Revenue Growth and Profit across Marketing, Sales, Services, Support, Customer Success | SaaS</t>
  </si>
  <si>
    <t>evanmickey@yahoo.com</t>
  </si>
  <si>
    <t>https://linkedin.com/in/evancarlson</t>
  </si>
  <si>
    <t>Wavex</t>
  </si>
  <si>
    <t>Founder, CEOof Wavex Technology Ltd an innovative and multi-award winning London Based IT Services outsourcing business</t>
  </si>
  <si>
    <t>https://linkedin.com/in/gavinrussell1</t>
  </si>
  <si>
    <t>Docherty</t>
  </si>
  <si>
    <t>ThinkAnalytics</t>
  </si>
  <si>
    <t>Founder &amp; CTO at ThinkAnalytics, CITP CEng FBCS</t>
  </si>
  <si>
    <t>https://linkedin.com/in/peterdocherty</t>
  </si>
  <si>
    <t>Bolt</t>
  </si>
  <si>
    <t>CEO- Transparity</t>
  </si>
  <si>
    <t>https://linkedin.com/in/pabolt</t>
  </si>
  <si>
    <t>DINIS</t>
  </si>
  <si>
    <t>Opportunity</t>
  </si>
  <si>
    <t>CEO, Founder at Opportunity, Entrepreneur - We are hiring !</t>
  </si>
  <si>
    <t>a.dinis@oppycx.com</t>
  </si>
  <si>
    <t>https://linkedin.com/in/anthony-dinis-8b90766a</t>
  </si>
  <si>
    <t>Andreas</t>
  </si>
  <si>
    <t>Idl</t>
  </si>
  <si>
    <t>Cropster GmbH</t>
  </si>
  <si>
    <t>CEOand Co-Founder Cropster GmbH</t>
  </si>
  <si>
    <t>https://linkedin.com/in/andreas-idl-2590a867</t>
  </si>
  <si>
    <t>Lukes</t>
  </si>
  <si>
    <t>Wanstor</t>
  </si>
  <si>
    <t>CEOat Wanstor</t>
  </si>
  <si>
    <t>https://linkedin.com/in/francesca-lukes-30026165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</si>
</sst>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h:mm:ss am/pm"/>
  </numFmts>
  <fonts count="19">
    <font>
      <sz val="10.0"/>
      <color rgb="FF000000"/>
      <name val="Arial"/>
      <scheme val="minor"/>
    </font>
    <font>
      <b/>
      <sz val="8.0"/>
      <color rgb="FF000000"/>
      <name val="&quot;Helvetica Neue&quot;"/>
    </font>
    <font>
      <sz val="8.0"/>
      <color rgb="FF000000"/>
      <name val="&quot;Helvetica Neue&quot;"/>
    </font>
    <font>
      <sz val="8.0"/>
      <color rgb="FF000000"/>
      <name val="Arial"/>
    </font>
    <font>
      <color theme="1"/>
      <name val="Arial"/>
      <scheme val="minor"/>
    </font>
    <font>
      <u/>
      <sz val="8.0"/>
      <color rgb="FF000000"/>
      <name val="&quot;Helvetica Neue&quot;"/>
    </font>
    <font>
      <sz val="8.0"/>
      <color theme="1"/>
      <name val="Arial"/>
      <scheme val="minor"/>
    </font>
    <font>
      <sz val="8.0"/>
      <color rgb="FFE6000E"/>
      <name val="&quot;Helvetica Neue&quot;"/>
    </font>
    <font>
      <u/>
      <sz val="8.0"/>
      <color rgb="FF000000"/>
      <name val="&quot;Helvetica Neue&quot;"/>
    </font>
    <font>
      <sz val="8.0"/>
      <color rgb="FF000000"/>
      <name val="&quot;Apple Color Emoji&quot;"/>
    </font>
    <font>
      <sz val="8.0"/>
      <color rgb="FF000000"/>
      <name val="&quot;Hiragino Sans&quot;"/>
    </font>
    <font>
      <u/>
      <sz val="8.0"/>
      <color rgb="FF000000"/>
      <name val="&quot;Helvetica Neue&quot;"/>
    </font>
    <font>
      <u/>
      <sz val="8.0"/>
      <color rgb="FF000000"/>
      <name val="&quot;Helvetica Neue&quot;"/>
    </font>
    <font>
      <sz val="8.0"/>
      <color rgb="FF000000"/>
      <name val="Helvetica"/>
    </font>
    <font>
      <u/>
      <sz val="8.0"/>
      <color rgb="FF000000"/>
      <name val="&quot;Helvetica Neue&quot;"/>
    </font>
    <font>
      <u/>
      <sz val="8.0"/>
      <color rgb="FF000000"/>
      <name val="Helvetica"/>
    </font>
    <font>
      <u/>
      <sz val="8.0"/>
      <color rgb="FF000000"/>
      <name val="&quot;Helvetica Neue&quot;"/>
    </font>
    <font>
      <sz val="9.0"/>
      <color rgb="FF000000"/>
      <name val="Times"/>
    </font>
    <font>
      <sz val="8.0"/>
      <color rgb="FF000000"/>
      <name val="&quot;Apple Symbols&quot;"/>
    </font>
  </fonts>
  <fills count="6">
    <fill>
      <patternFill patternType="none"/>
    </fill>
    <fill>
      <patternFill patternType="lightGray"/>
    </fill>
    <fill>
      <patternFill patternType="solid">
        <fgColor rgb="FFB0B3B2"/>
        <bgColor rgb="FFB0B3B2"/>
      </patternFill>
    </fill>
    <fill>
      <patternFill patternType="solid">
        <fgColor rgb="FFD4D4D4"/>
        <bgColor rgb="FFD4D4D4"/>
      </patternFill>
    </fill>
    <fill>
      <patternFill patternType="solid">
        <fgColor rgb="FFFFFFFF"/>
        <bgColor rgb="FFFFFFFF"/>
      </patternFill>
    </fill>
    <fill>
      <patternFill patternType="solid">
        <fgColor rgb="FFCC0000"/>
        <bgColor rgb="FFCC0000"/>
      </patternFill>
    </fill>
  </fills>
  <borders count="1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ck">
        <color rgb="FFE6000E"/>
      </bottom>
    </border>
    <border>
      <left style="thin">
        <color rgb="FF000000"/>
      </left>
      <right style="thick">
        <color rgb="FFE6000E"/>
      </right>
      <top style="thin">
        <color rgb="FF000000"/>
      </top>
      <bottom style="thin">
        <color rgb="FF000000"/>
      </bottom>
    </border>
    <border>
      <left style="thick">
        <color rgb="FFE6000E"/>
      </left>
      <right style="thin">
        <color rgb="FF000000"/>
      </right>
      <top style="thick">
        <color rgb="FFE6000E"/>
      </top>
      <bottom style="thick">
        <color rgb="FFE6000E"/>
      </bottom>
    </border>
    <border>
      <left style="thin">
        <color rgb="FF000000"/>
      </left>
      <right style="thin">
        <color rgb="FF000000"/>
      </right>
      <top style="thick">
        <color rgb="FFE6000E"/>
      </top>
      <bottom style="thick">
        <color rgb="FFE6000E"/>
      </bottom>
    </border>
    <border>
      <left style="thin">
        <color rgb="FF000000"/>
      </left>
      <right style="thin">
        <color rgb="FFFC4B3E"/>
      </right>
      <top style="thick">
        <color rgb="FFE6000E"/>
      </top>
      <bottom style="thick">
        <color rgb="FFE6000E"/>
      </bottom>
    </border>
    <border>
      <left style="thin">
        <color rgb="FFFC4B3E"/>
      </left>
      <right style="thin">
        <color rgb="FF000000"/>
      </right>
      <top style="thick">
        <color rgb="FFE6000E"/>
      </top>
      <bottom style="thick">
        <color rgb="FFE6000E"/>
      </bottom>
    </border>
    <border>
      <left style="thin">
        <color rgb="FF000000"/>
      </left>
      <right style="thick">
        <color rgb="FFE6000E"/>
      </right>
      <top style="thick">
        <color rgb="FFE6000E"/>
      </top>
      <bottom style="thick">
        <color rgb="FFE6000E"/>
      </bottom>
    </border>
    <border>
      <left style="thin">
        <color rgb="FF000000"/>
      </left>
      <right style="thin">
        <color rgb="FF000000"/>
      </right>
      <top style="thick">
        <color rgb="FFE6000E"/>
      </top>
      <bottom style="thin">
        <color rgb="FF000000"/>
      </bottom>
    </border>
    <border>
      <left style="thin">
        <color rgb="FF000000"/>
      </left>
      <right style="thin">
        <color rgb="FF000000"/>
      </right>
      <top style="thin">
        <color rgb="FF000000"/>
      </top>
      <bottom style="thick">
        <color rgb="FFCB001F"/>
      </bottom>
    </border>
    <border>
      <left style="thick">
        <color rgb="FFE6000E"/>
      </left>
      <right style="thin">
        <color rgb="FF000000"/>
      </right>
      <top style="thick">
        <color rgb="FFCB001F"/>
      </top>
      <bottom style="thick">
        <color rgb="FFCB001F"/>
      </bottom>
    </border>
    <border>
      <left style="thin">
        <color rgb="FF000000"/>
      </left>
      <right style="thin">
        <color rgb="FF000000"/>
      </right>
      <top style="thick">
        <color rgb="FFCB001F"/>
      </top>
      <bottom style="thick">
        <color rgb="FFCB001F"/>
      </bottom>
    </border>
    <border>
      <left style="thin">
        <color rgb="FF000000"/>
      </left>
      <right style="thick">
        <color rgb="FFCB001F"/>
      </right>
      <top style="thick">
        <color rgb="FFCB001F"/>
      </top>
      <bottom style="thick">
        <color rgb="FFCB001F"/>
      </bottom>
    </border>
    <border>
      <left style="thin">
        <color rgb="FF000000"/>
      </left>
      <right style="thin">
        <color rgb="FF000000"/>
      </right>
      <top style="thick">
        <color rgb="FFCB001F"/>
      </top>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Alignment="1" applyBorder="1" applyFill="1" applyFont="1">
      <alignment readingOrder="0" vertical="top"/>
    </xf>
    <xf borderId="1" fillId="3" fontId="1" numFmtId="0" xfId="0" applyAlignment="1" applyBorder="1" applyFill="1" applyFont="1">
      <alignment readingOrder="0" vertical="top"/>
    </xf>
    <xf borderId="1" fillId="0" fontId="2" numFmtId="0" xfId="0" applyAlignment="1" applyBorder="1" applyFont="1">
      <alignment readingOrder="0" vertical="top"/>
    </xf>
    <xf borderId="1" fillId="0" fontId="3" numFmtId="0" xfId="0" applyAlignment="1" applyBorder="1" applyFont="1">
      <alignment readingOrder="0" shrinkToFit="0" vertical="top" wrapText="0"/>
    </xf>
    <xf borderId="1" fillId="0" fontId="4" numFmtId="0" xfId="0" applyAlignment="1" applyBorder="1" applyFont="1">
      <alignment vertical="top"/>
    </xf>
    <xf borderId="1" fillId="0" fontId="5" numFmtId="0" xfId="0" applyAlignment="1" applyBorder="1" applyFont="1">
      <alignment readingOrder="0" vertical="top"/>
    </xf>
    <xf borderId="1" fillId="0" fontId="6" numFmtId="0" xfId="0" applyAlignment="1" applyBorder="1" applyFont="1">
      <alignment readingOrder="0" shrinkToFit="0" vertical="top" wrapText="0"/>
    </xf>
    <xf borderId="1" fillId="0" fontId="2" numFmtId="0" xfId="0" applyAlignment="1" applyBorder="1" applyFont="1">
      <alignment readingOrder="0" shrinkToFit="0" vertical="top" wrapText="0"/>
    </xf>
    <xf borderId="1" fillId="0" fontId="2" numFmtId="164" xfId="0" applyAlignment="1" applyBorder="1" applyFont="1" applyNumberFormat="1">
      <alignment readingOrder="0" vertical="top"/>
    </xf>
    <xf borderId="1" fillId="0" fontId="2" numFmtId="165" xfId="0" applyAlignment="1" applyBorder="1" applyFont="1" applyNumberFormat="1">
      <alignment readingOrder="0" vertical="top"/>
    </xf>
    <xf borderId="1" fillId="0" fontId="2" numFmtId="0" xfId="0" applyAlignment="1" applyBorder="1" applyFont="1">
      <alignment vertical="top"/>
    </xf>
    <xf borderId="1" fillId="0" fontId="6" numFmtId="0" xfId="0" applyAlignment="1" applyBorder="1" applyFont="1">
      <alignment shrinkToFit="0" vertical="top" wrapText="0"/>
    </xf>
    <xf borderId="1" fillId="0" fontId="7" numFmtId="0" xfId="0" applyAlignment="1" applyBorder="1" applyFont="1">
      <alignment readingOrder="0" vertical="top"/>
    </xf>
    <xf borderId="1" fillId="0" fontId="2" numFmtId="11" xfId="0" applyAlignment="1" applyBorder="1" applyFont="1" applyNumberFormat="1">
      <alignment readingOrder="0" vertical="top"/>
    </xf>
    <xf borderId="1" fillId="0" fontId="8" numFmtId="0" xfId="0" applyAlignment="1" applyBorder="1" applyFont="1">
      <alignment readingOrder="0" shrinkToFit="0" vertical="top" wrapText="0"/>
    </xf>
    <xf borderId="1" fillId="0" fontId="6" numFmtId="0" xfId="0" applyAlignment="1" applyBorder="1" applyFont="1">
      <alignment readingOrder="0" vertical="top"/>
    </xf>
    <xf borderId="0" fillId="0" fontId="4" numFmtId="0" xfId="0" applyAlignment="1" applyFont="1">
      <alignment readingOrder="0"/>
    </xf>
    <xf borderId="1" fillId="0" fontId="6" numFmtId="0" xfId="0" applyAlignment="1" applyBorder="1" applyFont="1">
      <alignment vertical="top"/>
    </xf>
    <xf borderId="1" fillId="0" fontId="9" numFmtId="0" xfId="0" applyAlignment="1" applyBorder="1" applyFont="1">
      <alignment readingOrder="0" vertical="top"/>
    </xf>
    <xf borderId="1" fillId="0" fontId="10" numFmtId="0" xfId="0" applyAlignment="1" applyBorder="1" applyFont="1">
      <alignment readingOrder="0" shrinkToFit="0" vertical="top" wrapText="0"/>
    </xf>
    <xf borderId="2" fillId="0" fontId="2" numFmtId="0" xfId="0" applyAlignment="1" applyBorder="1" applyFont="1">
      <alignment readingOrder="0" vertical="top"/>
    </xf>
    <xf borderId="2" fillId="0" fontId="2" numFmtId="0" xfId="0" applyAlignment="1" applyBorder="1" applyFont="1">
      <alignment readingOrder="0" shrinkToFit="0" vertical="top" wrapText="0"/>
    </xf>
    <xf borderId="2" fillId="0" fontId="11" numFmtId="0" xfId="0" applyAlignment="1" applyBorder="1" applyFont="1">
      <alignment readingOrder="0" vertical="top"/>
    </xf>
    <xf borderId="2" fillId="0" fontId="2" numFmtId="164" xfId="0" applyAlignment="1" applyBorder="1" applyFont="1" applyNumberFormat="1">
      <alignment readingOrder="0" vertical="top"/>
    </xf>
    <xf borderId="2" fillId="0" fontId="2" numFmtId="165" xfId="0" applyAlignment="1" applyBorder="1" applyFont="1" applyNumberFormat="1">
      <alignment readingOrder="0" vertical="top"/>
    </xf>
    <xf borderId="2" fillId="0" fontId="4" numFmtId="0" xfId="0" applyAlignment="1" applyBorder="1" applyFont="1">
      <alignment vertical="top"/>
    </xf>
    <xf borderId="2" fillId="0" fontId="2" numFmtId="0" xfId="0" applyAlignment="1" applyBorder="1" applyFont="1">
      <alignment readingOrder="0" shrinkToFit="0" vertical="top" wrapText="1"/>
    </xf>
    <xf borderId="3" fillId="3" fontId="1" numFmtId="0" xfId="0" applyAlignment="1" applyBorder="1" applyFont="1">
      <alignment readingOrder="0" vertical="top"/>
    </xf>
    <xf borderId="4" fillId="0" fontId="2" numFmtId="0" xfId="0" applyAlignment="1" applyBorder="1" applyFont="1">
      <alignment readingOrder="0" vertical="top"/>
    </xf>
    <xf borderId="5" fillId="0" fontId="2" numFmtId="0" xfId="0" applyAlignment="1" applyBorder="1" applyFont="1">
      <alignment readingOrder="0" vertical="top"/>
    </xf>
    <xf borderId="5" fillId="0" fontId="2" numFmtId="0" xfId="0" applyAlignment="1" applyBorder="1" applyFont="1">
      <alignment readingOrder="0" shrinkToFit="0" vertical="top" wrapText="0"/>
    </xf>
    <xf borderId="5" fillId="0" fontId="4" numFmtId="0" xfId="0" applyAlignment="1" applyBorder="1" applyFont="1">
      <alignment vertical="top"/>
    </xf>
    <xf borderId="5" fillId="0" fontId="12" numFmtId="0" xfId="0" applyAlignment="1" applyBorder="1" applyFont="1">
      <alignment readingOrder="0" vertical="top"/>
    </xf>
    <xf borderId="6" fillId="0" fontId="4" numFmtId="0" xfId="0" applyAlignment="1" applyBorder="1" applyFont="1">
      <alignment vertical="top"/>
    </xf>
    <xf borderId="7" fillId="0" fontId="2" numFmtId="0" xfId="0" applyAlignment="1" applyBorder="1" applyFont="1">
      <alignment readingOrder="0" vertical="top"/>
    </xf>
    <xf borderId="8" fillId="4" fontId="13" numFmtId="0" xfId="0" applyAlignment="1" applyBorder="1" applyFill="1" applyFont="1">
      <alignment readingOrder="0" vertical="top"/>
    </xf>
    <xf borderId="9" fillId="0" fontId="2" numFmtId="0" xfId="0" applyAlignment="1" applyBorder="1" applyFont="1">
      <alignment readingOrder="0" vertical="top"/>
    </xf>
    <xf borderId="9" fillId="0" fontId="2" numFmtId="0" xfId="0" applyAlignment="1" applyBorder="1" applyFont="1">
      <alignment readingOrder="0" shrinkToFit="0" vertical="top" wrapText="0"/>
    </xf>
    <xf borderId="9" fillId="0" fontId="14" numFmtId="0" xfId="0" applyAlignment="1" applyBorder="1" applyFont="1">
      <alignment readingOrder="0" vertical="top"/>
    </xf>
    <xf borderId="9" fillId="0" fontId="4" numFmtId="0" xfId="0" applyAlignment="1" applyBorder="1" applyFont="1">
      <alignment vertical="top"/>
    </xf>
    <xf borderId="9" fillId="0" fontId="2" numFmtId="164" xfId="0" applyAlignment="1" applyBorder="1" applyFont="1" applyNumberFormat="1">
      <alignment readingOrder="0" vertical="top"/>
    </xf>
    <xf borderId="9" fillId="0" fontId="2" numFmtId="165" xfId="0" applyAlignment="1" applyBorder="1" applyFont="1" applyNumberFormat="1">
      <alignment readingOrder="0" vertical="top"/>
    </xf>
    <xf borderId="9" fillId="4" fontId="13" numFmtId="0" xfId="0" applyAlignment="1" applyBorder="1" applyFont="1">
      <alignment readingOrder="0" vertical="top"/>
    </xf>
    <xf borderId="1" fillId="4" fontId="13" numFmtId="0" xfId="0" applyAlignment="1" applyBorder="1" applyFont="1">
      <alignment readingOrder="0" vertical="top"/>
    </xf>
    <xf borderId="1" fillId="4" fontId="15" numFmtId="0" xfId="0" applyAlignment="1" applyBorder="1" applyFont="1">
      <alignment readingOrder="0" vertical="top"/>
    </xf>
    <xf borderId="1" fillId="5" fontId="2" numFmtId="0" xfId="0" applyAlignment="1" applyBorder="1" applyFill="1" applyFont="1">
      <alignment readingOrder="0" vertical="top"/>
    </xf>
    <xf borderId="1" fillId="5" fontId="2" numFmtId="0" xfId="0" applyAlignment="1" applyBorder="1" applyFont="1">
      <alignment readingOrder="0" shrinkToFit="0" vertical="top" wrapText="0"/>
    </xf>
    <xf borderId="1" fillId="5" fontId="4" numFmtId="0" xfId="0" applyAlignment="1" applyBorder="1" applyFont="1">
      <alignment vertical="top"/>
    </xf>
    <xf borderId="1" fillId="5" fontId="16" numFmtId="0" xfId="0" applyAlignment="1" applyBorder="1" applyFont="1">
      <alignment readingOrder="0" vertical="top"/>
    </xf>
    <xf borderId="1" fillId="5" fontId="13" numFmtId="0" xfId="0" applyAlignment="1" applyBorder="1" applyFont="1">
      <alignment readingOrder="0" vertical="top"/>
    </xf>
    <xf borderId="1" fillId="4" fontId="17" numFmtId="0" xfId="0" applyAlignment="1" applyBorder="1" applyFont="1">
      <alignment readingOrder="0" vertical="top"/>
    </xf>
    <xf borderId="1" fillId="0" fontId="4" numFmtId="0" xfId="0" applyAlignment="1" applyBorder="1" applyFont="1">
      <alignment readingOrder="0" vertical="top"/>
    </xf>
    <xf borderId="1" fillId="0" fontId="18" numFmtId="0" xfId="0" applyAlignment="1" applyBorder="1" applyFont="1">
      <alignment readingOrder="0" vertical="top"/>
    </xf>
    <xf borderId="10" fillId="0" fontId="4" numFmtId="0" xfId="0" applyAlignment="1" applyBorder="1" applyFont="1">
      <alignment vertical="top"/>
    </xf>
    <xf borderId="10" fillId="0" fontId="2" numFmtId="0" xfId="0" applyAlignment="1" applyBorder="1" applyFont="1">
      <alignment readingOrder="0" vertical="top"/>
    </xf>
    <xf borderId="5" fillId="0" fontId="2" numFmtId="164" xfId="0" applyAlignment="1" applyBorder="1" applyFont="1" applyNumberFormat="1">
      <alignment readingOrder="0" vertical="top"/>
    </xf>
    <xf borderId="5" fillId="0" fontId="2" numFmtId="165" xfId="0" applyAlignment="1" applyBorder="1" applyFont="1" applyNumberFormat="1">
      <alignment readingOrder="0" vertical="top"/>
    </xf>
    <xf borderId="8" fillId="0" fontId="2" numFmtId="0" xfId="0" applyAlignment="1" applyBorder="1" applyFont="1">
      <alignment readingOrder="0" vertical="top"/>
    </xf>
    <xf borderId="11" fillId="0" fontId="4" numFmtId="0" xfId="0" applyAlignment="1" applyBorder="1" applyFont="1">
      <alignment vertical="top"/>
    </xf>
    <xf borderId="12" fillId="0" fontId="2" numFmtId="0" xfId="0" applyAlignment="1" applyBorder="1" applyFont="1">
      <alignment readingOrder="0" vertical="top"/>
    </xf>
    <xf borderId="13" fillId="0" fontId="2" numFmtId="0" xfId="0" applyAlignment="1" applyBorder="1" applyFont="1">
      <alignment readingOrder="0" vertical="top"/>
    </xf>
    <xf borderId="14" fillId="0" fontId="4" numFmtId="0" xfId="0" applyAlignment="1" applyBorder="1" applyFont="1">
      <alignment vertical="top"/>
    </xf>
    <xf borderId="14" fillId="0" fontId="2" numFmtId="0" xfId="0" applyAlignment="1" applyBorder="1" applyFont="1">
      <alignment readingOrder="0" vertical="top"/>
    </xf>
    <xf borderId="2" fillId="0" fontId="2"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mailto:gsogut@islem.com.tr" TargetMode="External"/><Relationship Id="rId194" Type="http://schemas.openxmlformats.org/officeDocument/2006/relationships/hyperlink" Target="https://linkedin.com/in/huldag" TargetMode="External"/><Relationship Id="rId193" Type="http://schemas.openxmlformats.org/officeDocument/2006/relationships/hyperlink" Target="https://linkedin.com/in/faizanchughtai" TargetMode="External"/><Relationship Id="rId192" Type="http://schemas.openxmlformats.org/officeDocument/2006/relationships/hyperlink" Target="mailto:faizan@skylinxtech.com" TargetMode="External"/><Relationship Id="rId191" Type="http://schemas.openxmlformats.org/officeDocument/2006/relationships/hyperlink" Target="https://linkedin.com/in/gsogut" TargetMode="External"/><Relationship Id="rId187" Type="http://schemas.openxmlformats.org/officeDocument/2006/relationships/hyperlink" Target="mailto:sohiljain01@gmail.com" TargetMode="External"/><Relationship Id="rId186" Type="http://schemas.openxmlformats.org/officeDocument/2006/relationships/hyperlink" Target="https://linkedin.com/in/dave-holden" TargetMode="External"/><Relationship Id="rId185" Type="http://schemas.openxmlformats.org/officeDocument/2006/relationships/hyperlink" Target="https://linkedin.com/in/neil-mullane-39608023" TargetMode="External"/><Relationship Id="rId184" Type="http://schemas.openxmlformats.org/officeDocument/2006/relationships/hyperlink" Target="https://linkedin.com/in/ravi-kiran-k-a8582723" TargetMode="External"/><Relationship Id="rId189" Type="http://schemas.openxmlformats.org/officeDocument/2006/relationships/hyperlink" Target="https://linkedin.com/in/gary-mckeown-9a5b0253" TargetMode="External"/><Relationship Id="rId188" Type="http://schemas.openxmlformats.org/officeDocument/2006/relationships/hyperlink" Target="https://linkedin.com/in/sohiljain01" TargetMode="External"/><Relationship Id="rId183" Type="http://schemas.openxmlformats.org/officeDocument/2006/relationships/hyperlink" Target="https://linkedin.com/in/simonhammer" TargetMode="External"/><Relationship Id="rId182" Type="http://schemas.openxmlformats.org/officeDocument/2006/relationships/hyperlink" Target="mailto:simon.hammer@agilita.ch" TargetMode="External"/><Relationship Id="rId181" Type="http://schemas.openxmlformats.org/officeDocument/2006/relationships/hyperlink" Target="https://linkedin.com/in/tom-crump-69a02456" TargetMode="External"/><Relationship Id="rId180" Type="http://schemas.openxmlformats.org/officeDocument/2006/relationships/hyperlink" Target="https://linkedin.com/in/stevelangmead" TargetMode="External"/><Relationship Id="rId176" Type="http://schemas.openxmlformats.org/officeDocument/2006/relationships/hyperlink" Target="https://linkedin.com/in/uwehuettner" TargetMode="External"/><Relationship Id="rId175" Type="http://schemas.openxmlformats.org/officeDocument/2006/relationships/hyperlink" Target="https://linkedin.com/in/mal-barritt-49b54424" TargetMode="External"/><Relationship Id="rId174" Type="http://schemas.openxmlformats.org/officeDocument/2006/relationships/hyperlink" Target="mailto:barrittmal@gmail.com" TargetMode="External"/><Relationship Id="rId173" Type="http://schemas.openxmlformats.org/officeDocument/2006/relationships/hyperlink" Target="https://linkedin.com/in/abrmdn" TargetMode="External"/><Relationship Id="rId179" Type="http://schemas.openxmlformats.org/officeDocument/2006/relationships/hyperlink" Target="mailto:stevelangmead@hotmail.co.uk" TargetMode="External"/><Relationship Id="rId178" Type="http://schemas.openxmlformats.org/officeDocument/2006/relationships/hyperlink" Target="https://linkedin.com/in/ellie-copp-69043225" TargetMode="External"/><Relationship Id="rId177" Type="http://schemas.openxmlformats.org/officeDocument/2006/relationships/hyperlink" Target="https://linkedin.com/in/maherchahlawi" TargetMode="External"/><Relationship Id="rId198" Type="http://schemas.openxmlformats.org/officeDocument/2006/relationships/hyperlink" Target="https://linkedin.com/in/oleg-panchenko" TargetMode="External"/><Relationship Id="rId197" Type="http://schemas.openxmlformats.org/officeDocument/2006/relationships/hyperlink" Target="https://linkedin.com/in/robert-gittins-43939822" TargetMode="External"/><Relationship Id="rId196" Type="http://schemas.openxmlformats.org/officeDocument/2006/relationships/hyperlink" Target="https://linkedin.com/in/qusai53" TargetMode="External"/><Relationship Id="rId195" Type="http://schemas.openxmlformats.org/officeDocument/2006/relationships/hyperlink" Target="mailto:qusai@burhani.co" TargetMode="External"/><Relationship Id="rId199" Type="http://schemas.openxmlformats.org/officeDocument/2006/relationships/hyperlink" Target="https://linkedin.com/in/umutcanduman" TargetMode="External"/><Relationship Id="rId150" Type="http://schemas.openxmlformats.org/officeDocument/2006/relationships/hyperlink" Target="https://linkedin.com/in/brianmullins2" TargetMode="External"/><Relationship Id="rId392" Type="http://schemas.openxmlformats.org/officeDocument/2006/relationships/hyperlink" Target="https://linkedin.com/in/tciuleanu" TargetMode="External"/><Relationship Id="rId391" Type="http://schemas.openxmlformats.org/officeDocument/2006/relationships/hyperlink" Target="mailto:tudor.ciuleanu@rebeldot.com" TargetMode="External"/><Relationship Id="rId390" Type="http://schemas.openxmlformats.org/officeDocument/2006/relationships/hyperlink" Target="https://linkedin.com/in/robin-werner-06979010" TargetMode="External"/><Relationship Id="rId1" Type="http://schemas.openxmlformats.org/officeDocument/2006/relationships/hyperlink" Target="https://linkedin.com/in/scott-chen-080b2825b" TargetMode="External"/><Relationship Id="rId2" Type="http://schemas.openxmlformats.org/officeDocument/2006/relationships/hyperlink" Target="mailto:leonlv2028@gmail.com" TargetMode="External"/><Relationship Id="rId3" Type="http://schemas.openxmlformats.org/officeDocument/2006/relationships/hyperlink" Target="https://linkedin.com/in/leon-lyu-210046246" TargetMode="External"/><Relationship Id="rId149" Type="http://schemas.openxmlformats.org/officeDocument/2006/relationships/hyperlink" Target="https://linkedin.com/in/emildyrvig" TargetMode="External"/><Relationship Id="rId4" Type="http://schemas.openxmlformats.org/officeDocument/2006/relationships/hyperlink" Target="mailto:fedd@abmcloud.com" TargetMode="External"/><Relationship Id="rId148" Type="http://schemas.openxmlformats.org/officeDocument/2006/relationships/hyperlink" Target="mailto:emil@emil.live" TargetMode="External"/><Relationship Id="rId9" Type="http://schemas.openxmlformats.org/officeDocument/2006/relationships/hyperlink" Target="https://linkedin.com/in/pradeep-chaubey-023a5a201" TargetMode="External"/><Relationship Id="rId143" Type="http://schemas.openxmlformats.org/officeDocument/2006/relationships/hyperlink" Target="https://linkedin.com/in/oyvindreed" TargetMode="External"/><Relationship Id="rId385" Type="http://schemas.openxmlformats.org/officeDocument/2006/relationships/hyperlink" Target="mailto:terry.obrien@digitalwholesalesolutions.com" TargetMode="External"/><Relationship Id="rId142" Type="http://schemas.openxmlformats.org/officeDocument/2006/relationships/hyperlink" Target="https://linkedin.com/in/sebvoh" TargetMode="External"/><Relationship Id="rId384" Type="http://schemas.openxmlformats.org/officeDocument/2006/relationships/hyperlink" Target="https://linkedin.com/in/stefanodoninelli" TargetMode="External"/><Relationship Id="rId141" Type="http://schemas.openxmlformats.org/officeDocument/2006/relationships/hyperlink" Target="https://linkedin.com/in/rehan-khan-73927b58" TargetMode="External"/><Relationship Id="rId383" Type="http://schemas.openxmlformats.org/officeDocument/2006/relationships/hyperlink" Target="mailto:stefano.doninelli@dos-group.com" TargetMode="External"/><Relationship Id="rId140" Type="http://schemas.openxmlformats.org/officeDocument/2006/relationships/hyperlink" Target="mailto:r.khan@rabbcomputer-gmbh.de" TargetMode="External"/><Relationship Id="rId382" Type="http://schemas.openxmlformats.org/officeDocument/2006/relationships/hyperlink" Target="https://linkedin.com/in/lubosmid" TargetMode="External"/><Relationship Id="rId5" Type="http://schemas.openxmlformats.org/officeDocument/2006/relationships/hyperlink" Target="https://linkedin.com/in/dmytro-fedorchuk-abmloyalty" TargetMode="External"/><Relationship Id="rId147" Type="http://schemas.openxmlformats.org/officeDocument/2006/relationships/hyperlink" Target="https://linkedin.com/in/isidoroms" TargetMode="External"/><Relationship Id="rId389" Type="http://schemas.openxmlformats.org/officeDocument/2006/relationships/hyperlink" Target="https://linkedin.com/in/pveloso" TargetMode="External"/><Relationship Id="rId6" Type="http://schemas.openxmlformats.org/officeDocument/2006/relationships/hyperlink" Target="https://linkedin.com/in/philipp-wellstein-467756209" TargetMode="External"/><Relationship Id="rId146" Type="http://schemas.openxmlformats.org/officeDocument/2006/relationships/hyperlink" Target="https://linkedin.com/in/alexander-jevons-17014428" TargetMode="External"/><Relationship Id="rId388" Type="http://schemas.openxmlformats.org/officeDocument/2006/relationships/hyperlink" Target="mailto:pedro.veloso@nearpartner.com" TargetMode="External"/><Relationship Id="rId7" Type="http://schemas.openxmlformats.org/officeDocument/2006/relationships/hyperlink" Target="https://linkedin.com/in/francesca-turchi-aaa060205" TargetMode="External"/><Relationship Id="rId145" Type="http://schemas.openxmlformats.org/officeDocument/2006/relationships/hyperlink" Target="mailto:alexander.jevons@gmail.com" TargetMode="External"/><Relationship Id="rId387" Type="http://schemas.openxmlformats.org/officeDocument/2006/relationships/hyperlink" Target="https://linkedin.com/in/gilda-nunziata-a9434711" TargetMode="External"/><Relationship Id="rId8" Type="http://schemas.openxmlformats.org/officeDocument/2006/relationships/hyperlink" Target="mailto:pradeep@engagenreap.com" TargetMode="External"/><Relationship Id="rId144" Type="http://schemas.openxmlformats.org/officeDocument/2006/relationships/hyperlink" Target="https://linkedin.com/in/eric-lacomblez-363ab626" TargetMode="External"/><Relationship Id="rId386" Type="http://schemas.openxmlformats.org/officeDocument/2006/relationships/hyperlink" Target="https://linkedin.com/in/terryobrien7" TargetMode="External"/><Relationship Id="rId381" Type="http://schemas.openxmlformats.org/officeDocument/2006/relationships/hyperlink" Target="mailto:lubo@strv.com" TargetMode="External"/><Relationship Id="rId380" Type="http://schemas.openxmlformats.org/officeDocument/2006/relationships/hyperlink" Target="https://linkedin.com/in/claudiu-campean-29a35a41" TargetMode="External"/><Relationship Id="rId139" Type="http://schemas.openxmlformats.org/officeDocument/2006/relationships/hyperlink" Target="https://linkedin.com/in/denys-kyrychenko" TargetMode="External"/><Relationship Id="rId138" Type="http://schemas.openxmlformats.org/officeDocument/2006/relationships/hyperlink" Target="https://linkedin.com/in/kaposvary" TargetMode="External"/><Relationship Id="rId137" Type="http://schemas.openxmlformats.org/officeDocument/2006/relationships/hyperlink" Target="https://linkedin.com/in/gerrit-richter" TargetMode="External"/><Relationship Id="rId379" Type="http://schemas.openxmlformats.org/officeDocument/2006/relationships/hyperlink" Target="mailto:claudiu.campean@gmail.com" TargetMode="External"/><Relationship Id="rId132" Type="http://schemas.openxmlformats.org/officeDocument/2006/relationships/hyperlink" Target="https://linkedin.com/in/jpardodiaz" TargetMode="External"/><Relationship Id="rId374" Type="http://schemas.openxmlformats.org/officeDocument/2006/relationships/hyperlink" Target="mailto:p.joost@digitec.de" TargetMode="External"/><Relationship Id="rId131" Type="http://schemas.openxmlformats.org/officeDocument/2006/relationships/hyperlink" Target="mailto:jpardodiaz@gmail.com" TargetMode="External"/><Relationship Id="rId373" Type="http://schemas.openxmlformats.org/officeDocument/2006/relationships/hyperlink" Target="https://linkedin.com/in/andrew-thomas-95460241" TargetMode="External"/><Relationship Id="rId130" Type="http://schemas.openxmlformats.org/officeDocument/2006/relationships/hyperlink" Target="https://linkedin.com/in/richardelastacloud" TargetMode="External"/><Relationship Id="rId372" Type="http://schemas.openxmlformats.org/officeDocument/2006/relationships/hyperlink" Target="http://notonthehighstreet.com" TargetMode="External"/><Relationship Id="rId371" Type="http://schemas.openxmlformats.org/officeDocument/2006/relationships/hyperlink" Target="https://linkedin.com/in/frantisekzeman" TargetMode="External"/><Relationship Id="rId136" Type="http://schemas.openxmlformats.org/officeDocument/2006/relationships/hyperlink" Target="https://linkedin.com/in/kuba-michael-hart-735b9b57" TargetMode="External"/><Relationship Id="rId378" Type="http://schemas.openxmlformats.org/officeDocument/2006/relationships/hyperlink" Target="https://linkedin.com/in/david-mahon-384a5010" TargetMode="External"/><Relationship Id="rId135" Type="http://schemas.openxmlformats.org/officeDocument/2006/relationships/hyperlink" Target="mailto:michael@kubapay.com" TargetMode="External"/><Relationship Id="rId377" Type="http://schemas.openxmlformats.org/officeDocument/2006/relationships/hyperlink" Target="mailto:david.mahon@evad.ie" TargetMode="External"/><Relationship Id="rId134" Type="http://schemas.openxmlformats.org/officeDocument/2006/relationships/hyperlink" Target="https://linkedin.com/in/nestone" TargetMode="External"/><Relationship Id="rId376" Type="http://schemas.openxmlformats.org/officeDocument/2006/relationships/hyperlink" Target="https://linkedin.com/in/williammcmahon" TargetMode="External"/><Relationship Id="rId133" Type="http://schemas.openxmlformats.org/officeDocument/2006/relationships/hyperlink" Target="mailto:neilstonedigm@gmail.com" TargetMode="External"/><Relationship Id="rId375" Type="http://schemas.openxmlformats.org/officeDocument/2006/relationships/hyperlink" Target="https://linkedin.com/in/peerjoost" TargetMode="External"/><Relationship Id="rId172" Type="http://schemas.openxmlformats.org/officeDocument/2006/relationships/hyperlink" Target="mailto:abdelrahman.annan@gmail.com" TargetMode="External"/><Relationship Id="rId171" Type="http://schemas.openxmlformats.org/officeDocument/2006/relationships/hyperlink" Target="https://linkedin.com/in/anuragbyala" TargetMode="External"/><Relationship Id="rId170" Type="http://schemas.openxmlformats.org/officeDocument/2006/relationships/hyperlink" Target="mailto:anuragbyala_16@yahoo.com" TargetMode="External"/><Relationship Id="rId165" Type="http://schemas.openxmlformats.org/officeDocument/2006/relationships/hyperlink" Target="https://linkedin.com/in/luke-dash-33867b25" TargetMode="External"/><Relationship Id="rId164" Type="http://schemas.openxmlformats.org/officeDocument/2006/relationships/hyperlink" Target="mailto:luke.dash@live.co.uk" TargetMode="External"/><Relationship Id="rId163" Type="http://schemas.openxmlformats.org/officeDocument/2006/relationships/hyperlink" Target="http://isms.online" TargetMode="External"/><Relationship Id="rId162" Type="http://schemas.openxmlformats.org/officeDocument/2006/relationships/hyperlink" Target="https://linkedin.com/in/mohamed-ibrahim-8711a426" TargetMode="External"/><Relationship Id="rId169" Type="http://schemas.openxmlformats.org/officeDocument/2006/relationships/hyperlink" Target="https://linkedin.com/in/kennyschoute" TargetMode="External"/><Relationship Id="rId168" Type="http://schemas.openxmlformats.org/officeDocument/2006/relationships/hyperlink" Target="mailto:k.schoute@live.nl" TargetMode="External"/><Relationship Id="rId167" Type="http://schemas.openxmlformats.org/officeDocument/2006/relationships/hyperlink" Target="https://linkedin.com/in/mikkel-leffers-svendstrup" TargetMode="External"/><Relationship Id="rId166" Type="http://schemas.openxmlformats.org/officeDocument/2006/relationships/hyperlink" Target="https://linkedin.com/in/miriamkeshani" TargetMode="External"/><Relationship Id="rId161" Type="http://schemas.openxmlformats.org/officeDocument/2006/relationships/hyperlink" Target="mailto:mibrahim@rubikal.com" TargetMode="External"/><Relationship Id="rId160" Type="http://schemas.openxmlformats.org/officeDocument/2006/relationships/hyperlink" Target="https://linkedin.com/in/leon-van-der-merwe-pbsa-signiflow" TargetMode="External"/><Relationship Id="rId159" Type="http://schemas.openxmlformats.org/officeDocument/2006/relationships/hyperlink" Target="mailto:Leon@signiflow.com" TargetMode="External"/><Relationship Id="rId154" Type="http://schemas.openxmlformats.org/officeDocument/2006/relationships/hyperlink" Target="https://linkedin.com/in/fr%C3%A9d%C3%A9ric-lemaire-34693b25" TargetMode="External"/><Relationship Id="rId396" Type="http://schemas.openxmlformats.org/officeDocument/2006/relationships/hyperlink" Target="https://linkedin.com/in/ronanmurphy1" TargetMode="External"/><Relationship Id="rId153" Type="http://schemas.openxmlformats.org/officeDocument/2006/relationships/hyperlink" Target="https://linkedin.com/in/jarronaizen" TargetMode="External"/><Relationship Id="rId395" Type="http://schemas.openxmlformats.org/officeDocument/2006/relationships/hyperlink" Target="mailto:rmurphy@getvisibility.com" TargetMode="External"/><Relationship Id="rId152" Type="http://schemas.openxmlformats.org/officeDocument/2006/relationships/hyperlink" Target="https://linkedin.com/in/dr-murray-ellender-a1759126" TargetMode="External"/><Relationship Id="rId394" Type="http://schemas.openxmlformats.org/officeDocument/2006/relationships/hyperlink" Target="https://linkedin.com/in/ramonaresyanez" TargetMode="External"/><Relationship Id="rId151" Type="http://schemas.openxmlformats.org/officeDocument/2006/relationships/hyperlink" Target="mailto:murrayellender@gmail.com" TargetMode="External"/><Relationship Id="rId393" Type="http://schemas.openxmlformats.org/officeDocument/2006/relationships/hyperlink" Target="https://linkedin.com/in/arnaud-dupont-03539b40" TargetMode="External"/><Relationship Id="rId158" Type="http://schemas.openxmlformats.org/officeDocument/2006/relationships/hyperlink" Target="https://linkedin.com/in/prateekfire" TargetMode="External"/><Relationship Id="rId157" Type="http://schemas.openxmlformats.org/officeDocument/2006/relationships/hyperlink" Target="mailto:prateekdwivedi1990@protonmail.com" TargetMode="External"/><Relationship Id="rId399" Type="http://schemas.openxmlformats.org/officeDocument/2006/relationships/hyperlink" Target="mailto:jsanz@facephi.com" TargetMode="External"/><Relationship Id="rId156" Type="http://schemas.openxmlformats.org/officeDocument/2006/relationships/hyperlink" Target="https://linkedin.com/in/marina-khaustova" TargetMode="External"/><Relationship Id="rId398" Type="http://schemas.openxmlformats.org/officeDocument/2006/relationships/hyperlink" Target="https://linkedin.com/in/josephgan" TargetMode="External"/><Relationship Id="rId155" Type="http://schemas.openxmlformats.org/officeDocument/2006/relationships/hyperlink" Target="https://linkedin.com/in/symon-battisti-ba891b25" TargetMode="External"/><Relationship Id="rId397" Type="http://schemas.openxmlformats.org/officeDocument/2006/relationships/hyperlink" Target="https://linkedin.com/in/mathiasplank" TargetMode="External"/><Relationship Id="rId40" Type="http://schemas.openxmlformats.org/officeDocument/2006/relationships/hyperlink" Target="https://linkedin.com/in/sergey-karulin" TargetMode="External"/><Relationship Id="rId42" Type="http://schemas.openxmlformats.org/officeDocument/2006/relationships/hyperlink" Target="https://linkedin.com/in/antonello-morina" TargetMode="External"/><Relationship Id="rId41" Type="http://schemas.openxmlformats.org/officeDocument/2006/relationships/hyperlink" Target="mailto:antonello.morina@impresoft.com" TargetMode="External"/><Relationship Id="rId44" Type="http://schemas.openxmlformats.org/officeDocument/2006/relationships/hyperlink" Target="mailto:ashutoshmohapatra556@gmail.com" TargetMode="External"/><Relationship Id="rId43" Type="http://schemas.openxmlformats.org/officeDocument/2006/relationships/hyperlink" Target="https://linkedin.com/in/karchopra" TargetMode="External"/><Relationship Id="rId46" Type="http://schemas.openxmlformats.org/officeDocument/2006/relationships/hyperlink" Target="https://linkedin.com/in/marvin-sanderson-b2b21298" TargetMode="External"/><Relationship Id="rId45" Type="http://schemas.openxmlformats.org/officeDocument/2006/relationships/hyperlink" Target="https://linkedin.com/in/searchingyardashutosh" TargetMode="External"/><Relationship Id="rId509" Type="http://schemas.openxmlformats.org/officeDocument/2006/relationships/hyperlink" Target="https://linkedin.com/in/iosuarrizabalaga" TargetMode="External"/><Relationship Id="rId508" Type="http://schemas.openxmlformats.org/officeDocument/2006/relationships/hyperlink" Target="https://linkedin.com/in/kristianikast" TargetMode="External"/><Relationship Id="rId503" Type="http://schemas.openxmlformats.org/officeDocument/2006/relationships/hyperlink" Target="mailto:sundeep@idnor.com" TargetMode="External"/><Relationship Id="rId745" Type="http://schemas.openxmlformats.org/officeDocument/2006/relationships/hyperlink" Target="https://linkedin.com/in/paolo-bozzola-614271" TargetMode="External"/><Relationship Id="rId502" Type="http://schemas.openxmlformats.org/officeDocument/2006/relationships/hyperlink" Target="https://linkedin.com/in/paolo-andreozzi" TargetMode="External"/><Relationship Id="rId744" Type="http://schemas.openxmlformats.org/officeDocument/2006/relationships/hyperlink" Target="https://linkedin.com/in/francis-lelong" TargetMode="External"/><Relationship Id="rId501" Type="http://schemas.openxmlformats.org/officeDocument/2006/relationships/hyperlink" Target="mailto:pa.andreozzi@gmail.com" TargetMode="External"/><Relationship Id="rId743" Type="http://schemas.openxmlformats.org/officeDocument/2006/relationships/hyperlink" Target="https://linkedin.com/in/valain" TargetMode="External"/><Relationship Id="rId500" Type="http://schemas.openxmlformats.org/officeDocument/2006/relationships/hyperlink" Target="https://linkedin.com/in/paul-hadjy-316a026" TargetMode="External"/><Relationship Id="rId742" Type="http://schemas.openxmlformats.org/officeDocument/2006/relationships/hyperlink" Target="https://linkedin.com/in/scottabney" TargetMode="External"/><Relationship Id="rId507" Type="http://schemas.openxmlformats.org/officeDocument/2006/relationships/hyperlink" Target="mailto:kristian-ikast@hotmail.com" TargetMode="External"/><Relationship Id="rId749" Type="http://schemas.openxmlformats.org/officeDocument/2006/relationships/hyperlink" Target="https://linkedin.com/in/laurent-lafargue-cryptomathic" TargetMode="External"/><Relationship Id="rId506" Type="http://schemas.openxmlformats.org/officeDocument/2006/relationships/hyperlink" Target="https://linkedin.com/in/malcsmith" TargetMode="External"/><Relationship Id="rId748" Type="http://schemas.openxmlformats.org/officeDocument/2006/relationships/hyperlink" Target="https://linkedin.com/in/patriciogp" TargetMode="External"/><Relationship Id="rId505" Type="http://schemas.openxmlformats.org/officeDocument/2006/relationships/hyperlink" Target="mailto:malcsmiths@virginmedia.com" TargetMode="External"/><Relationship Id="rId747" Type="http://schemas.openxmlformats.org/officeDocument/2006/relationships/hyperlink" Target="http://jobomas.com" TargetMode="External"/><Relationship Id="rId504" Type="http://schemas.openxmlformats.org/officeDocument/2006/relationships/hyperlink" Target="https://linkedin.com/in/samkatta" TargetMode="External"/><Relationship Id="rId746" Type="http://schemas.openxmlformats.org/officeDocument/2006/relationships/hyperlink" Target="http://jobomas.com" TargetMode="External"/><Relationship Id="rId48" Type="http://schemas.openxmlformats.org/officeDocument/2006/relationships/hyperlink" Target="https://linkedin.com/in/jakubdluhysmith" TargetMode="External"/><Relationship Id="rId47" Type="http://schemas.openxmlformats.org/officeDocument/2006/relationships/hyperlink" Target="mailto:jdluhy.smith@gmail.com" TargetMode="External"/><Relationship Id="rId49" Type="http://schemas.openxmlformats.org/officeDocument/2006/relationships/hyperlink" Target="mailto:theo@oakslab.com" TargetMode="External"/><Relationship Id="rId741" Type="http://schemas.openxmlformats.org/officeDocument/2006/relationships/hyperlink" Target="mailto:scottabney@gmail.com" TargetMode="External"/><Relationship Id="rId740" Type="http://schemas.openxmlformats.org/officeDocument/2006/relationships/hyperlink" Target="https://linkedin.com/in/dougmonro" TargetMode="External"/><Relationship Id="rId31" Type="http://schemas.openxmlformats.org/officeDocument/2006/relationships/hyperlink" Target="https://linkedin.com/in/elfi-nodorf-2a41a11a2" TargetMode="External"/><Relationship Id="rId30" Type="http://schemas.openxmlformats.org/officeDocument/2006/relationships/hyperlink" Target="https://linkedin.com/in/katre-vahtra-a94437134" TargetMode="External"/><Relationship Id="rId33" Type="http://schemas.openxmlformats.org/officeDocument/2006/relationships/hyperlink" Target="https://linkedin.com/in/kiril-liberman-653852191" TargetMode="External"/><Relationship Id="rId32" Type="http://schemas.openxmlformats.org/officeDocument/2006/relationships/hyperlink" Target="mailto:kirilliberman@walla.co.il" TargetMode="External"/><Relationship Id="rId35" Type="http://schemas.openxmlformats.org/officeDocument/2006/relationships/hyperlink" Target="https://linkedin.com/in/gloria-seibert-temedica" TargetMode="External"/><Relationship Id="rId34" Type="http://schemas.openxmlformats.org/officeDocument/2006/relationships/hyperlink" Target="https://linkedin.com/in/peterkwidjaja" TargetMode="External"/><Relationship Id="rId739" Type="http://schemas.openxmlformats.org/officeDocument/2006/relationships/hyperlink" Target="https://linkedin.com/in/simonnoel" TargetMode="External"/><Relationship Id="rId734" Type="http://schemas.openxmlformats.org/officeDocument/2006/relationships/hyperlink" Target="https://linkedin.com/in/jaap-merkus-1b5336" TargetMode="External"/><Relationship Id="rId733" Type="http://schemas.openxmlformats.org/officeDocument/2006/relationships/hyperlink" Target="https://linkedin.com/in/fabiokuhn" TargetMode="External"/><Relationship Id="rId732" Type="http://schemas.openxmlformats.org/officeDocument/2006/relationships/hyperlink" Target="https://linkedin.com/in/michaelbentolila-insideboard-conduite-du-changement" TargetMode="External"/><Relationship Id="rId731" Type="http://schemas.openxmlformats.org/officeDocument/2006/relationships/hyperlink" Target="mailto:michael@insideboard.com" TargetMode="External"/><Relationship Id="rId738" Type="http://schemas.openxmlformats.org/officeDocument/2006/relationships/hyperlink" Target="https://linkedin.com/in/bruno-van-haetsdaele-22a995" TargetMode="External"/><Relationship Id="rId737" Type="http://schemas.openxmlformats.org/officeDocument/2006/relationships/hyperlink" Target="https://linkedin.com/in/chris-timmer-019996" TargetMode="External"/><Relationship Id="rId736" Type="http://schemas.openxmlformats.org/officeDocument/2006/relationships/hyperlink" Target="https://linkedin.com/in/stevehaworth" TargetMode="External"/><Relationship Id="rId735" Type="http://schemas.openxmlformats.org/officeDocument/2006/relationships/hyperlink" Target="https://linkedin.com/in/mwendt" TargetMode="External"/><Relationship Id="rId37" Type="http://schemas.openxmlformats.org/officeDocument/2006/relationships/hyperlink" Target="mailto:ps@sumsub.com" TargetMode="External"/><Relationship Id="rId36" Type="http://schemas.openxmlformats.org/officeDocument/2006/relationships/hyperlink" Target="https://linkedin.com/in/philipp-zahrer-873b25a2" TargetMode="External"/><Relationship Id="rId39" Type="http://schemas.openxmlformats.org/officeDocument/2006/relationships/hyperlink" Target="http://inunio.com" TargetMode="External"/><Relationship Id="rId38" Type="http://schemas.openxmlformats.org/officeDocument/2006/relationships/hyperlink" Target="https://linkedin.com/in/psever" TargetMode="External"/><Relationship Id="rId730" Type="http://schemas.openxmlformats.org/officeDocument/2006/relationships/hyperlink" Target="https://linkedin.com/in/terence-eg-chan-66945831" TargetMode="External"/><Relationship Id="rId20" Type="http://schemas.openxmlformats.org/officeDocument/2006/relationships/hyperlink" Target="https://linkedin.com/in/asim-sajwani-alyy-a791b417b" TargetMode="External"/><Relationship Id="rId22" Type="http://schemas.openxmlformats.org/officeDocument/2006/relationships/hyperlink" Target="https://linkedin.com/in/rados%C5%82aw-%C5%BCurawski-1ba02014b" TargetMode="External"/><Relationship Id="rId21" Type="http://schemas.openxmlformats.org/officeDocument/2006/relationships/hyperlink" Target="mailto:zurawski.radoslaw@gmail.com" TargetMode="External"/><Relationship Id="rId24" Type="http://schemas.openxmlformats.org/officeDocument/2006/relationships/hyperlink" Target="https://linkedin.com/in/antonio-giugno-901250173" TargetMode="External"/><Relationship Id="rId23" Type="http://schemas.openxmlformats.org/officeDocument/2006/relationships/hyperlink" Target="https://linkedin.com/in/steve-brierley-72127a142" TargetMode="External"/><Relationship Id="rId525" Type="http://schemas.openxmlformats.org/officeDocument/2006/relationships/hyperlink" Target="https://linkedin.com/in/anilmenghani" TargetMode="External"/><Relationship Id="rId767" Type="http://schemas.openxmlformats.org/officeDocument/2006/relationships/hyperlink" Target="https://linkedin.com/in/keithramsaybell" TargetMode="External"/><Relationship Id="rId524" Type="http://schemas.openxmlformats.org/officeDocument/2006/relationships/hyperlink" Target="mailto:menghani.anil@gmail.com" TargetMode="External"/><Relationship Id="rId766" Type="http://schemas.openxmlformats.org/officeDocument/2006/relationships/hyperlink" Target="https://linkedin.com/in/simon-davey-43873b30" TargetMode="External"/><Relationship Id="rId523" Type="http://schemas.openxmlformats.org/officeDocument/2006/relationships/hyperlink" Target="https://linkedin.com/in/ed-bradley-b414534" TargetMode="External"/><Relationship Id="rId765" Type="http://schemas.openxmlformats.org/officeDocument/2006/relationships/hyperlink" Target="https://linkedin.com/in/piotr-matysik-b63808" TargetMode="External"/><Relationship Id="rId522" Type="http://schemas.openxmlformats.org/officeDocument/2006/relationships/hyperlink" Target="https://linkedin.com/in/martinbasila" TargetMode="External"/><Relationship Id="rId764" Type="http://schemas.openxmlformats.org/officeDocument/2006/relationships/hyperlink" Target="https://linkedin.com/in/marit-collin-830119" TargetMode="External"/><Relationship Id="rId529" Type="http://schemas.openxmlformats.org/officeDocument/2006/relationships/hyperlink" Target="https://linkedin.com/in/rogergorman" TargetMode="External"/><Relationship Id="rId528" Type="http://schemas.openxmlformats.org/officeDocument/2006/relationships/hyperlink" Target="http://profinda.com" TargetMode="External"/><Relationship Id="rId527" Type="http://schemas.openxmlformats.org/officeDocument/2006/relationships/hyperlink" Target="https://linkedin.com/in/angel-kanchev-3213464" TargetMode="External"/><Relationship Id="rId769" Type="http://schemas.openxmlformats.org/officeDocument/2006/relationships/hyperlink" Target="https://linkedin.com/in/adibenari" TargetMode="External"/><Relationship Id="rId526" Type="http://schemas.openxmlformats.org/officeDocument/2006/relationships/hyperlink" Target="https://linkedin.com/in/antoineaguado" TargetMode="External"/><Relationship Id="rId768" Type="http://schemas.openxmlformats.org/officeDocument/2006/relationships/hyperlink" Target="https://linkedin.com/in/fraser-robinson-936769" TargetMode="External"/><Relationship Id="rId26" Type="http://schemas.openxmlformats.org/officeDocument/2006/relationships/hyperlink" Target="https://linkedin.com/in/rajeev-nar" TargetMode="External"/><Relationship Id="rId25" Type="http://schemas.openxmlformats.org/officeDocument/2006/relationships/hyperlink" Target="https://linkedin.com/in/daniela-vallo-9a7b44172" TargetMode="External"/><Relationship Id="rId28" Type="http://schemas.openxmlformats.org/officeDocument/2006/relationships/hyperlink" Target="https://linkedin.com/in/marcelcervenybiqgroup" TargetMode="External"/><Relationship Id="rId27" Type="http://schemas.openxmlformats.org/officeDocument/2006/relationships/hyperlink" Target="mailto:marcel.cerveny@me.com" TargetMode="External"/><Relationship Id="rId521" Type="http://schemas.openxmlformats.org/officeDocument/2006/relationships/hyperlink" Target="mailto:martin.basila@sensoneo.com" TargetMode="External"/><Relationship Id="rId763" Type="http://schemas.openxmlformats.org/officeDocument/2006/relationships/hyperlink" Target="https://linkedin.com/in/nasouli" TargetMode="External"/><Relationship Id="rId29" Type="http://schemas.openxmlformats.org/officeDocument/2006/relationships/hyperlink" Target="mailto:katre.vahtra@gmail.com" TargetMode="External"/><Relationship Id="rId520" Type="http://schemas.openxmlformats.org/officeDocument/2006/relationships/hyperlink" Target="https://linkedin.com/in/imalkalutotage" TargetMode="External"/><Relationship Id="rId762" Type="http://schemas.openxmlformats.org/officeDocument/2006/relationships/hyperlink" Target="https://linkedin.com/in/chaumartin" TargetMode="External"/><Relationship Id="rId761" Type="http://schemas.openxmlformats.org/officeDocument/2006/relationships/hyperlink" Target="https://linkedin.com/in/gavin-jackson-28b845" TargetMode="External"/><Relationship Id="rId760" Type="http://schemas.openxmlformats.org/officeDocument/2006/relationships/hyperlink" Target="mailto:gavinpjackson@btinternet.com" TargetMode="External"/><Relationship Id="rId11" Type="http://schemas.openxmlformats.org/officeDocument/2006/relationships/hyperlink" Target="https://linkedin.com/in/massimiliano-garruzzo-508867221" TargetMode="External"/><Relationship Id="rId10" Type="http://schemas.openxmlformats.org/officeDocument/2006/relationships/hyperlink" Target="https://linkedin.com/in/noman-bukhari-2061341b9" TargetMode="External"/><Relationship Id="rId13" Type="http://schemas.openxmlformats.org/officeDocument/2006/relationships/hyperlink" Target="https://linkedin.com/in/vance-gong-398b46221" TargetMode="External"/><Relationship Id="rId12" Type="http://schemas.openxmlformats.org/officeDocument/2006/relationships/hyperlink" Target="mailto:felix.luo@meeky.app" TargetMode="External"/><Relationship Id="rId519" Type="http://schemas.openxmlformats.org/officeDocument/2006/relationships/hyperlink" Target="https://linkedin.com/in/ferrisrob" TargetMode="External"/><Relationship Id="rId514" Type="http://schemas.openxmlformats.org/officeDocument/2006/relationships/hyperlink" Target="mailto:martin.konicek@me.com" TargetMode="External"/><Relationship Id="rId756" Type="http://schemas.openxmlformats.org/officeDocument/2006/relationships/hyperlink" Target="https://linkedin.com/in/ferdinandonapoli" TargetMode="External"/><Relationship Id="rId513" Type="http://schemas.openxmlformats.org/officeDocument/2006/relationships/hyperlink" Target="https://linkedin.com/in/baskaragneeswaran" TargetMode="External"/><Relationship Id="rId755" Type="http://schemas.openxmlformats.org/officeDocument/2006/relationships/hyperlink" Target="http://edilportale.com" TargetMode="External"/><Relationship Id="rId512" Type="http://schemas.openxmlformats.org/officeDocument/2006/relationships/hyperlink" Target="https://linkedin.com/in/nitin-mahajan-95a7284" TargetMode="External"/><Relationship Id="rId754" Type="http://schemas.openxmlformats.org/officeDocument/2006/relationships/hyperlink" Target="http://edilportale.com" TargetMode="External"/><Relationship Id="rId511" Type="http://schemas.openxmlformats.org/officeDocument/2006/relationships/hyperlink" Target="https://linkedin.com/in/thibauddekeyzer" TargetMode="External"/><Relationship Id="rId753" Type="http://schemas.openxmlformats.org/officeDocument/2006/relationships/hyperlink" Target="https://linkedin.com/in/cees-poortman-9581b9" TargetMode="External"/><Relationship Id="rId518" Type="http://schemas.openxmlformats.org/officeDocument/2006/relationships/hyperlink" Target="https://linkedin.com/in/rikhuelser" TargetMode="External"/><Relationship Id="rId517" Type="http://schemas.openxmlformats.org/officeDocument/2006/relationships/hyperlink" Target="mailto:rik.huelser@gmail.com" TargetMode="External"/><Relationship Id="rId759" Type="http://schemas.openxmlformats.org/officeDocument/2006/relationships/hyperlink" Target="https://linkedin.com/in/bcrain" TargetMode="External"/><Relationship Id="rId516" Type="http://schemas.openxmlformats.org/officeDocument/2006/relationships/hyperlink" Target="https://linkedin.com/in/ravi-shrivastava-ab65424" TargetMode="External"/><Relationship Id="rId758" Type="http://schemas.openxmlformats.org/officeDocument/2006/relationships/hyperlink" Target="https://linkedin.com/in/thorstenheller" TargetMode="External"/><Relationship Id="rId515" Type="http://schemas.openxmlformats.org/officeDocument/2006/relationships/hyperlink" Target="https://linkedin.com/in/konicekmartin" TargetMode="External"/><Relationship Id="rId757" Type="http://schemas.openxmlformats.org/officeDocument/2006/relationships/hyperlink" Target="https://linkedin.com/in/angelos-astrinidis" TargetMode="External"/><Relationship Id="rId15" Type="http://schemas.openxmlformats.org/officeDocument/2006/relationships/hyperlink" Target="https://linkedin.com/in/paul-newman-13457b15b" TargetMode="External"/><Relationship Id="rId14" Type="http://schemas.openxmlformats.org/officeDocument/2006/relationships/hyperlink" Target="mailto:paul@oxbotica.com" TargetMode="External"/><Relationship Id="rId17" Type="http://schemas.openxmlformats.org/officeDocument/2006/relationships/hyperlink" Target="https://linkedin.com/in/timo-miller-267221158" TargetMode="External"/><Relationship Id="rId16" Type="http://schemas.openxmlformats.org/officeDocument/2006/relationships/hyperlink" Target="mailto:tm@timinet.de" TargetMode="External"/><Relationship Id="rId19" Type="http://schemas.openxmlformats.org/officeDocument/2006/relationships/hyperlink" Target="https://linkedin.com/in/chris-crocker-white" TargetMode="External"/><Relationship Id="rId510" Type="http://schemas.openxmlformats.org/officeDocument/2006/relationships/hyperlink" Target="https://linkedin.com/in/patrick-giudicelli-1197484" TargetMode="External"/><Relationship Id="rId752" Type="http://schemas.openxmlformats.org/officeDocument/2006/relationships/hyperlink" Target="mailto:poortman.cees@gmail.com" TargetMode="External"/><Relationship Id="rId18" Type="http://schemas.openxmlformats.org/officeDocument/2006/relationships/hyperlink" Target="https://linkedin.com/in/luebko" TargetMode="External"/><Relationship Id="rId751" Type="http://schemas.openxmlformats.org/officeDocument/2006/relationships/hyperlink" Target="https://linkedin.com/in/kit-cox" TargetMode="External"/><Relationship Id="rId750" Type="http://schemas.openxmlformats.org/officeDocument/2006/relationships/hyperlink" Target="https://linkedin.com/in/mgorzynski" TargetMode="External"/><Relationship Id="rId84" Type="http://schemas.openxmlformats.org/officeDocument/2006/relationships/hyperlink" Target="https://linkedin.com/in/dr-b%C3%A9la-waldhauser-7a019b82" TargetMode="External"/><Relationship Id="rId83" Type="http://schemas.openxmlformats.org/officeDocument/2006/relationships/hyperlink" Target="https://linkedin.com/in/michal-hochman" TargetMode="External"/><Relationship Id="rId86" Type="http://schemas.openxmlformats.org/officeDocument/2006/relationships/hyperlink" Target="https://linkedin.com/in/shotaokujava" TargetMode="External"/><Relationship Id="rId85" Type="http://schemas.openxmlformats.org/officeDocument/2006/relationships/hyperlink" Target="mailto:shota.okujava@isento.de" TargetMode="External"/><Relationship Id="rId88" Type="http://schemas.openxmlformats.org/officeDocument/2006/relationships/hyperlink" Target="https://linkedin.com/in/oleksandr-semeniuk-bab7b4aa" TargetMode="External"/><Relationship Id="rId87" Type="http://schemas.openxmlformats.org/officeDocument/2006/relationships/hyperlink" Target="https://linkedin.com/in/jane-lippold-stephenson-b7226280" TargetMode="External"/><Relationship Id="rId89" Type="http://schemas.openxmlformats.org/officeDocument/2006/relationships/hyperlink" Target="https://linkedin.com/in/alexey-kotliar-a973367b" TargetMode="External"/><Relationship Id="rId709" Type="http://schemas.openxmlformats.org/officeDocument/2006/relationships/hyperlink" Target="https://linkedin.com/in/gereon-tillenburg" TargetMode="External"/><Relationship Id="rId708" Type="http://schemas.openxmlformats.org/officeDocument/2006/relationships/hyperlink" Target="mailto:gereon.tillenburg@twinsoft.de" TargetMode="External"/><Relationship Id="rId707" Type="http://schemas.openxmlformats.org/officeDocument/2006/relationships/hyperlink" Target="https://linkedin.com/in/trudinger" TargetMode="External"/><Relationship Id="rId706" Type="http://schemas.openxmlformats.org/officeDocument/2006/relationships/hyperlink" Target="mailto:trudinger@gmail.com" TargetMode="External"/><Relationship Id="rId80" Type="http://schemas.openxmlformats.org/officeDocument/2006/relationships/hyperlink" Target="mailto:borisberat@gmail.com" TargetMode="External"/><Relationship Id="rId82" Type="http://schemas.openxmlformats.org/officeDocument/2006/relationships/hyperlink" Target="mailto:hochman@iresoft.cz" TargetMode="External"/><Relationship Id="rId81" Type="http://schemas.openxmlformats.org/officeDocument/2006/relationships/hyperlink" Target="https://linkedin.com/in/boris-berat-41905283" TargetMode="External"/><Relationship Id="rId701" Type="http://schemas.openxmlformats.org/officeDocument/2006/relationships/hyperlink" Target="https://linkedin.com/in/garybrotman" TargetMode="External"/><Relationship Id="rId700" Type="http://schemas.openxmlformats.org/officeDocument/2006/relationships/hyperlink" Target="https://linkedin.com/in/anthonylevy" TargetMode="External"/><Relationship Id="rId705" Type="http://schemas.openxmlformats.org/officeDocument/2006/relationships/hyperlink" Target="https://linkedin.com/in/armangukasyan" TargetMode="External"/><Relationship Id="rId704" Type="http://schemas.openxmlformats.org/officeDocument/2006/relationships/hyperlink" Target="https://linkedin.com/in/mararmstrong" TargetMode="External"/><Relationship Id="rId703" Type="http://schemas.openxmlformats.org/officeDocument/2006/relationships/hyperlink" Target="mailto:markararmstrong@gmail.com" TargetMode="External"/><Relationship Id="rId702" Type="http://schemas.openxmlformats.org/officeDocument/2006/relationships/hyperlink" Target="https://linkedin.com/in/gtanate" TargetMode="External"/><Relationship Id="rId73" Type="http://schemas.openxmlformats.org/officeDocument/2006/relationships/hyperlink" Target="https://linkedin.com/in/simon-howatson" TargetMode="External"/><Relationship Id="rId72" Type="http://schemas.openxmlformats.org/officeDocument/2006/relationships/hyperlink" Target="mailto:s_howatson@hotmail.com" TargetMode="External"/><Relationship Id="rId75" Type="http://schemas.openxmlformats.org/officeDocument/2006/relationships/hyperlink" Target="https://linkedin.com/in/wael-bizri-06b238b5" TargetMode="External"/><Relationship Id="rId74" Type="http://schemas.openxmlformats.org/officeDocument/2006/relationships/hyperlink" Target="mailto:waelbizri1@gmail.com" TargetMode="External"/><Relationship Id="rId77" Type="http://schemas.openxmlformats.org/officeDocument/2006/relationships/hyperlink" Target="mailto:bondarenkora@gmail.com" TargetMode="External"/><Relationship Id="rId76" Type="http://schemas.openxmlformats.org/officeDocument/2006/relationships/hyperlink" Target="https://linkedin.com/in/thomas-kitlitschko-254a67b3" TargetMode="External"/><Relationship Id="rId79" Type="http://schemas.openxmlformats.org/officeDocument/2006/relationships/hyperlink" Target="https://linkedin.com/in/brianorourke1" TargetMode="External"/><Relationship Id="rId78" Type="http://schemas.openxmlformats.org/officeDocument/2006/relationships/hyperlink" Target="https://linkedin.com/in/roman-bondarenko" TargetMode="External"/><Relationship Id="rId71" Type="http://schemas.openxmlformats.org/officeDocument/2006/relationships/hyperlink" Target="https://linkedin.com/in/fabiensanchez" TargetMode="External"/><Relationship Id="rId70" Type="http://schemas.openxmlformats.org/officeDocument/2006/relationships/hyperlink" Target="mailto:fabiensanchez78@gmail.com" TargetMode="External"/><Relationship Id="rId62" Type="http://schemas.openxmlformats.org/officeDocument/2006/relationships/hyperlink" Target="https://linkedin.com/in/samer-hobeika-48077890" TargetMode="External"/><Relationship Id="rId61" Type="http://schemas.openxmlformats.org/officeDocument/2006/relationships/hyperlink" Target="mailto:samerhk@hotmail.com" TargetMode="External"/><Relationship Id="rId64" Type="http://schemas.openxmlformats.org/officeDocument/2006/relationships/hyperlink" Target="https://linkedin.com/in/christian-hahn-4069b0ba" TargetMode="External"/><Relationship Id="rId63" Type="http://schemas.openxmlformats.org/officeDocument/2006/relationships/hyperlink" Target="https://linkedin.com/in/thomas-thyen-518633101" TargetMode="External"/><Relationship Id="rId66" Type="http://schemas.openxmlformats.org/officeDocument/2006/relationships/hyperlink" Target="https://linkedin.com/in/nidhinravi" TargetMode="External"/><Relationship Id="rId65" Type="http://schemas.openxmlformats.org/officeDocument/2006/relationships/hyperlink" Target="https://linkedin.com/in/easeev" TargetMode="External"/><Relationship Id="rId68" Type="http://schemas.openxmlformats.org/officeDocument/2006/relationships/hyperlink" Target="https://linkedin.com/in/steffenberger2030" TargetMode="External"/><Relationship Id="rId67" Type="http://schemas.openxmlformats.org/officeDocument/2006/relationships/hyperlink" Target="https://linkedin.com/in/raja-reddy-sandireddigari-48996986" TargetMode="External"/><Relationship Id="rId729" Type="http://schemas.openxmlformats.org/officeDocument/2006/relationships/hyperlink" Target="https://linkedin.com/in/frank-arts" TargetMode="External"/><Relationship Id="rId728" Type="http://schemas.openxmlformats.org/officeDocument/2006/relationships/hyperlink" Target="https://linkedin.com/in/keefejeremy" TargetMode="External"/><Relationship Id="rId60" Type="http://schemas.openxmlformats.org/officeDocument/2006/relationships/hyperlink" Target="https://linkedin.com/in/luca-cartechini" TargetMode="External"/><Relationship Id="rId723" Type="http://schemas.openxmlformats.org/officeDocument/2006/relationships/hyperlink" Target="https://linkedin.com/in/russellhorton" TargetMode="External"/><Relationship Id="rId722" Type="http://schemas.openxmlformats.org/officeDocument/2006/relationships/hyperlink" Target="mailto:russell@grovalue.co.uk" TargetMode="External"/><Relationship Id="rId721" Type="http://schemas.openxmlformats.org/officeDocument/2006/relationships/hyperlink" Target="https://linkedin.com/in/oliver-shaw-597a75" TargetMode="External"/><Relationship Id="rId720" Type="http://schemas.openxmlformats.org/officeDocument/2006/relationships/hyperlink" Target="https://linkedin.com/in/richardoosterhuis" TargetMode="External"/><Relationship Id="rId727" Type="http://schemas.openxmlformats.org/officeDocument/2006/relationships/hyperlink" Target="mailto:jeremyfm@aol.com" TargetMode="External"/><Relationship Id="rId726" Type="http://schemas.openxmlformats.org/officeDocument/2006/relationships/hyperlink" Target="https://linkedin.com/in/fredvalente" TargetMode="External"/><Relationship Id="rId725" Type="http://schemas.openxmlformats.org/officeDocument/2006/relationships/hyperlink" Target="https://linkedin.com/in/sharonlimyp" TargetMode="External"/><Relationship Id="rId724" Type="http://schemas.openxmlformats.org/officeDocument/2006/relationships/hyperlink" Target="https://linkedin.com/in/eoinkeary" TargetMode="External"/><Relationship Id="rId69" Type="http://schemas.openxmlformats.org/officeDocument/2006/relationships/hyperlink" Target="https://linkedin.com/in/garethwalkerleapuk" TargetMode="External"/><Relationship Id="rId51" Type="http://schemas.openxmlformats.org/officeDocument/2006/relationships/hyperlink" Target="https://linkedin.com/in/arturogarciafigueroa" TargetMode="External"/><Relationship Id="rId50" Type="http://schemas.openxmlformats.org/officeDocument/2006/relationships/hyperlink" Target="https://linkedin.com/in/theo-dluhy-smith" TargetMode="External"/><Relationship Id="rId53" Type="http://schemas.openxmlformats.org/officeDocument/2006/relationships/hyperlink" Target="mailto:jeffreyepalmer@outlook.com" TargetMode="External"/><Relationship Id="rId52" Type="http://schemas.openxmlformats.org/officeDocument/2006/relationships/hyperlink" Target="https://linkedin.com/in/dr-ajm" TargetMode="External"/><Relationship Id="rId55" Type="http://schemas.openxmlformats.org/officeDocument/2006/relationships/hyperlink" Target="https://linkedin.com/in/dr-firas-habbal" TargetMode="External"/><Relationship Id="rId54" Type="http://schemas.openxmlformats.org/officeDocument/2006/relationships/hyperlink" Target="https://linkedin.com/in/tureh3467" TargetMode="External"/><Relationship Id="rId57" Type="http://schemas.openxmlformats.org/officeDocument/2006/relationships/hyperlink" Target="mailto:nicolas.bissantz@bissantz.de" TargetMode="External"/><Relationship Id="rId56" Type="http://schemas.openxmlformats.org/officeDocument/2006/relationships/hyperlink" Target="https://linkedin.com/in/holgervonseherrthoss" TargetMode="External"/><Relationship Id="rId719" Type="http://schemas.openxmlformats.org/officeDocument/2006/relationships/hyperlink" Target="mailto:roosterhuis@outlook.com" TargetMode="External"/><Relationship Id="rId718" Type="http://schemas.openxmlformats.org/officeDocument/2006/relationships/hyperlink" Target="https://linkedin.com/in/diegoberardo" TargetMode="External"/><Relationship Id="rId717" Type="http://schemas.openxmlformats.org/officeDocument/2006/relationships/hyperlink" Target="mailto:diegoalejandroberardo@gmail.com" TargetMode="External"/><Relationship Id="rId712" Type="http://schemas.openxmlformats.org/officeDocument/2006/relationships/hyperlink" Target="https://linkedin.com/in/merafinamarco" TargetMode="External"/><Relationship Id="rId711" Type="http://schemas.openxmlformats.org/officeDocument/2006/relationships/hyperlink" Target="https://linkedin.com/in/deepakravindran" TargetMode="External"/><Relationship Id="rId710" Type="http://schemas.openxmlformats.org/officeDocument/2006/relationships/hyperlink" Target="mailto:deepak.ravindran@gmail.com" TargetMode="External"/><Relationship Id="rId716" Type="http://schemas.openxmlformats.org/officeDocument/2006/relationships/hyperlink" Target="https://linkedin.com/in/skraba" TargetMode="External"/><Relationship Id="rId715" Type="http://schemas.openxmlformats.org/officeDocument/2006/relationships/hyperlink" Target="https://linkedin.com/in/chrisez" TargetMode="External"/><Relationship Id="rId714" Type="http://schemas.openxmlformats.org/officeDocument/2006/relationships/hyperlink" Target="mailto:chris@creativevirtual.com" TargetMode="External"/><Relationship Id="rId713" Type="http://schemas.openxmlformats.org/officeDocument/2006/relationships/hyperlink" Target="https://linkedin.com/in/geertdesager" TargetMode="External"/><Relationship Id="rId59" Type="http://schemas.openxmlformats.org/officeDocument/2006/relationships/hyperlink" Target="mailto:luca.cartechini@gmail.com" TargetMode="External"/><Relationship Id="rId58" Type="http://schemas.openxmlformats.org/officeDocument/2006/relationships/hyperlink" Target="https://linkedin.com/in/nicolas-bissantz" TargetMode="External"/><Relationship Id="rId590" Type="http://schemas.openxmlformats.org/officeDocument/2006/relationships/hyperlink" Target="https://linkedin.com/in/jakublamik" TargetMode="External"/><Relationship Id="rId107" Type="http://schemas.openxmlformats.org/officeDocument/2006/relationships/hyperlink" Target="https://linkedin.com/in/jscelzi" TargetMode="External"/><Relationship Id="rId349" Type="http://schemas.openxmlformats.org/officeDocument/2006/relationships/hyperlink" Target="https://linkedin.com/in/paul-conway" TargetMode="External"/><Relationship Id="rId106" Type="http://schemas.openxmlformats.org/officeDocument/2006/relationships/hyperlink" Target="https://linkedin.com/in/kevin-b-0822a130" TargetMode="External"/><Relationship Id="rId348" Type="http://schemas.openxmlformats.org/officeDocument/2006/relationships/hyperlink" Target="mailto:paulconway136@gmail.com" TargetMode="External"/><Relationship Id="rId105" Type="http://schemas.openxmlformats.org/officeDocument/2006/relationships/hyperlink" Target="https://linkedin.com/in/bruce-arnold-CEO-connect-south-africa" TargetMode="External"/><Relationship Id="rId347" Type="http://schemas.openxmlformats.org/officeDocument/2006/relationships/hyperlink" Target="https://linkedin.com/in/cassi-roper" TargetMode="External"/><Relationship Id="rId589" Type="http://schemas.openxmlformats.org/officeDocument/2006/relationships/hyperlink" Target="https://linkedin.com/in/vaibhavdabhade" TargetMode="External"/><Relationship Id="rId104" Type="http://schemas.openxmlformats.org/officeDocument/2006/relationships/hyperlink" Target="https://linkedin.com/in/praveen-madire-b720b412a" TargetMode="External"/><Relationship Id="rId346" Type="http://schemas.openxmlformats.org/officeDocument/2006/relationships/hyperlink" Target="mailto:cassi.roper@red-gate.com" TargetMode="External"/><Relationship Id="rId588" Type="http://schemas.openxmlformats.org/officeDocument/2006/relationships/hyperlink" Target="mailto:vaibhav.dabhade@anchanto.com" TargetMode="External"/><Relationship Id="rId109" Type="http://schemas.openxmlformats.org/officeDocument/2006/relationships/hyperlink" Target="https://linkedin.com/in/rubensanchezmartin" TargetMode="External"/><Relationship Id="rId108" Type="http://schemas.openxmlformats.org/officeDocument/2006/relationships/hyperlink" Target="mailto:rsanchezmartin1@gmail.com" TargetMode="External"/><Relationship Id="rId341" Type="http://schemas.openxmlformats.org/officeDocument/2006/relationships/hyperlink" Target="mailto:roger.harry@circleit.co.uk" TargetMode="External"/><Relationship Id="rId583" Type="http://schemas.openxmlformats.org/officeDocument/2006/relationships/hyperlink" Target="https://linkedin.com/in/prembhatia1" TargetMode="External"/><Relationship Id="rId340" Type="http://schemas.openxmlformats.org/officeDocument/2006/relationships/hyperlink" Target="https://linkedin.com/in/michael-wegener-32120745" TargetMode="External"/><Relationship Id="rId582" Type="http://schemas.openxmlformats.org/officeDocument/2006/relationships/hyperlink" Target="https://linkedin.com/in/ian-furness-699a912" TargetMode="External"/><Relationship Id="rId581" Type="http://schemas.openxmlformats.org/officeDocument/2006/relationships/hyperlink" Target="https://linkedin.com/in/marc-churchouse-021aa72" TargetMode="External"/><Relationship Id="rId580" Type="http://schemas.openxmlformats.org/officeDocument/2006/relationships/hyperlink" Target="mailto:marc@mercatorit.com" TargetMode="External"/><Relationship Id="rId103" Type="http://schemas.openxmlformats.org/officeDocument/2006/relationships/hyperlink" Target="mailto:praveen_madire@testtriangle.com" TargetMode="External"/><Relationship Id="rId345" Type="http://schemas.openxmlformats.org/officeDocument/2006/relationships/hyperlink" Target="https://linkedin.com/in/isaqahmed" TargetMode="External"/><Relationship Id="rId587" Type="http://schemas.openxmlformats.org/officeDocument/2006/relationships/hyperlink" Target="https://linkedin.com/in/mark-taylor-1041864" TargetMode="External"/><Relationship Id="rId102" Type="http://schemas.openxmlformats.org/officeDocument/2006/relationships/hyperlink" Target="https://linkedin.com/in/jannemec0" TargetMode="External"/><Relationship Id="rId344" Type="http://schemas.openxmlformats.org/officeDocument/2006/relationships/hyperlink" Target="https://linkedin.com/in/brettring" TargetMode="External"/><Relationship Id="rId586" Type="http://schemas.openxmlformats.org/officeDocument/2006/relationships/hyperlink" Target="https://linkedin.com/in/ruchirapathirana" TargetMode="External"/><Relationship Id="rId101" Type="http://schemas.openxmlformats.org/officeDocument/2006/relationships/hyperlink" Target="mailto:jnemec.mail@gmail.com" TargetMode="External"/><Relationship Id="rId343" Type="http://schemas.openxmlformats.org/officeDocument/2006/relationships/hyperlink" Target="https://linkedin.com/in/giuliano-giannetti" TargetMode="External"/><Relationship Id="rId585" Type="http://schemas.openxmlformats.org/officeDocument/2006/relationships/hyperlink" Target="mailto:ruchira@layoutindex.com" TargetMode="External"/><Relationship Id="rId100" Type="http://schemas.openxmlformats.org/officeDocument/2006/relationships/hyperlink" Target="https://linkedin.com/in/andrewsever" TargetMode="External"/><Relationship Id="rId342" Type="http://schemas.openxmlformats.org/officeDocument/2006/relationships/hyperlink" Target="https://linkedin.com/in/rogerharry" TargetMode="External"/><Relationship Id="rId584" Type="http://schemas.openxmlformats.org/officeDocument/2006/relationships/hyperlink" Target="https://linkedin.com/in/vawda" TargetMode="External"/><Relationship Id="rId338" Type="http://schemas.openxmlformats.org/officeDocument/2006/relationships/hyperlink" Target="https://linkedin.com/in/devganesan" TargetMode="External"/><Relationship Id="rId337" Type="http://schemas.openxmlformats.org/officeDocument/2006/relationships/hyperlink" Target="mailto:devganesan59@gmail.com" TargetMode="External"/><Relationship Id="rId579" Type="http://schemas.openxmlformats.org/officeDocument/2006/relationships/hyperlink" Target="https://linkedin.com/in/robyounginfinitygroup" TargetMode="External"/><Relationship Id="rId336" Type="http://schemas.openxmlformats.org/officeDocument/2006/relationships/hyperlink" Target="https://linkedin.com/in/euan-andrews" TargetMode="External"/><Relationship Id="rId578" Type="http://schemas.openxmlformats.org/officeDocument/2006/relationships/hyperlink" Target="mailto:rob.young@infinity.uk.com" TargetMode="External"/><Relationship Id="rId335" Type="http://schemas.openxmlformats.org/officeDocument/2006/relationships/hyperlink" Target="https://linkedin.com/in/kayseralexander" TargetMode="External"/><Relationship Id="rId577" Type="http://schemas.openxmlformats.org/officeDocument/2006/relationships/hyperlink" Target="https://linkedin.com/in/antonjohansson" TargetMode="External"/><Relationship Id="rId339" Type="http://schemas.openxmlformats.org/officeDocument/2006/relationships/hyperlink" Target="http://talentformation.com" TargetMode="External"/><Relationship Id="rId330" Type="http://schemas.openxmlformats.org/officeDocument/2006/relationships/hyperlink" Target="https://linkedin.com/in/tom--stephens" TargetMode="External"/><Relationship Id="rId572" Type="http://schemas.openxmlformats.org/officeDocument/2006/relationships/hyperlink" Target="https://linkedin.com/in/gary-parlett-47663a3" TargetMode="External"/><Relationship Id="rId571" Type="http://schemas.openxmlformats.org/officeDocument/2006/relationships/hyperlink" Target="https://linkedin.com/in/jeroenlemaire" TargetMode="External"/><Relationship Id="rId570" Type="http://schemas.openxmlformats.org/officeDocument/2006/relationships/hyperlink" Target="https://linkedin.com/in/kraftner" TargetMode="External"/><Relationship Id="rId334" Type="http://schemas.openxmlformats.org/officeDocument/2006/relationships/hyperlink" Target="https://linkedin.com/in/david-l%C3%B3pez-arias-97269844" TargetMode="External"/><Relationship Id="rId576" Type="http://schemas.openxmlformats.org/officeDocument/2006/relationships/hyperlink" Target="https://linkedin.com/in/pgezerlis" TargetMode="External"/><Relationship Id="rId333" Type="http://schemas.openxmlformats.org/officeDocument/2006/relationships/hyperlink" Target="mailto:davidlopezarias9@gmail.com" TargetMode="External"/><Relationship Id="rId575" Type="http://schemas.openxmlformats.org/officeDocument/2006/relationships/hyperlink" Target="https://linkedin.com/in/sjnorris" TargetMode="External"/><Relationship Id="rId332" Type="http://schemas.openxmlformats.org/officeDocument/2006/relationships/hyperlink" Target="https://linkedin.com/in/primealley" TargetMode="External"/><Relationship Id="rId574" Type="http://schemas.openxmlformats.org/officeDocument/2006/relationships/hyperlink" Target="https://linkedin.com/in/mika-yletyinen-101b412" TargetMode="External"/><Relationship Id="rId331" Type="http://schemas.openxmlformats.org/officeDocument/2006/relationships/hyperlink" Target="mailto:rizwan@primealley.com" TargetMode="External"/><Relationship Id="rId573" Type="http://schemas.openxmlformats.org/officeDocument/2006/relationships/hyperlink" Target="mailto:mika.yletyinen@gmail.com" TargetMode="External"/><Relationship Id="rId370" Type="http://schemas.openxmlformats.org/officeDocument/2006/relationships/hyperlink" Target="mailto:fzeman@algotech.cz" TargetMode="External"/><Relationship Id="rId129" Type="http://schemas.openxmlformats.org/officeDocument/2006/relationships/hyperlink" Target="https://linkedin.com/in/sarim-siddiqui-68b7b528" TargetMode="External"/><Relationship Id="rId128" Type="http://schemas.openxmlformats.org/officeDocument/2006/relationships/hyperlink" Target="mailto:m-sarim@hotmail.com" TargetMode="External"/><Relationship Id="rId127" Type="http://schemas.openxmlformats.org/officeDocument/2006/relationships/hyperlink" Target="https://linkedin.com/in/mohammed-al-beloushi-3a086728" TargetMode="External"/><Relationship Id="rId369" Type="http://schemas.openxmlformats.org/officeDocument/2006/relationships/hyperlink" Target="https://linkedin.com/in/sudhakar-vemuri-09468211" TargetMode="External"/><Relationship Id="rId126" Type="http://schemas.openxmlformats.org/officeDocument/2006/relationships/hyperlink" Target="https://linkedin.com/in/visiontrack" TargetMode="External"/><Relationship Id="rId368" Type="http://schemas.openxmlformats.org/officeDocument/2006/relationships/hyperlink" Target="https://linkedin.com/in/paul-walsh-trend-networks" TargetMode="External"/><Relationship Id="rId121" Type="http://schemas.openxmlformats.org/officeDocument/2006/relationships/hyperlink" Target="mailto:gustav@brightbid.ai" TargetMode="External"/><Relationship Id="rId363" Type="http://schemas.openxmlformats.org/officeDocument/2006/relationships/hyperlink" Target="https://linkedin.com/in/peter-topor" TargetMode="External"/><Relationship Id="rId120" Type="http://schemas.openxmlformats.org/officeDocument/2006/relationships/hyperlink" Target="https://linkedin.com/in/alex-casals-432a8029" TargetMode="External"/><Relationship Id="rId362" Type="http://schemas.openxmlformats.org/officeDocument/2006/relationships/hyperlink" Target="https://linkedin.com/in/akolahzadeh" TargetMode="External"/><Relationship Id="rId361" Type="http://schemas.openxmlformats.org/officeDocument/2006/relationships/hyperlink" Target="https://linkedin.com/in/simon-burges-82832513" TargetMode="External"/><Relationship Id="rId360" Type="http://schemas.openxmlformats.org/officeDocument/2006/relationships/hyperlink" Target="mailto:simon.burges@bipsolutions.com" TargetMode="External"/><Relationship Id="rId125" Type="http://schemas.openxmlformats.org/officeDocument/2006/relationships/hyperlink" Target="mailto:simon.marsh@mail.com" TargetMode="External"/><Relationship Id="rId367" Type="http://schemas.openxmlformats.org/officeDocument/2006/relationships/hyperlink" Target="mailto:plefordbank@gmail.com" TargetMode="External"/><Relationship Id="rId124" Type="http://schemas.openxmlformats.org/officeDocument/2006/relationships/hyperlink" Target="https://linkedin.com/in/ivanpylypchuk" TargetMode="External"/><Relationship Id="rId366" Type="http://schemas.openxmlformats.org/officeDocument/2006/relationships/hyperlink" Target="https://linkedin.com/in/sang-yip-7aa71711" TargetMode="External"/><Relationship Id="rId123" Type="http://schemas.openxmlformats.org/officeDocument/2006/relationships/hyperlink" Target="mailto:ivan@softblues.io" TargetMode="External"/><Relationship Id="rId365" Type="http://schemas.openxmlformats.org/officeDocument/2006/relationships/hyperlink" Target="https://linkedin.com/in/florian-prester-18b7b441" TargetMode="External"/><Relationship Id="rId122" Type="http://schemas.openxmlformats.org/officeDocument/2006/relationships/hyperlink" Target="https://linkedin.com/in/gustav-westman" TargetMode="External"/><Relationship Id="rId364" Type="http://schemas.openxmlformats.org/officeDocument/2006/relationships/hyperlink" Target="https://linkedin.com/in/biztransform" TargetMode="External"/><Relationship Id="rId95" Type="http://schemas.openxmlformats.org/officeDocument/2006/relationships/hyperlink" Target="https://linkedin.com/in/lt-col-bryan-miranda-retd" TargetMode="External"/><Relationship Id="rId94" Type="http://schemas.openxmlformats.org/officeDocument/2006/relationships/hyperlink" Target="mailto:bryan@971cybersecurity.com" TargetMode="External"/><Relationship Id="rId97" Type="http://schemas.openxmlformats.org/officeDocument/2006/relationships/hyperlink" Target="https://linkedin.com/in/dr-stephan-rohr-01a353a7" TargetMode="External"/><Relationship Id="rId96" Type="http://schemas.openxmlformats.org/officeDocument/2006/relationships/hyperlink" Target="https://linkedin.com/in/raopreetam" TargetMode="External"/><Relationship Id="rId99" Type="http://schemas.openxmlformats.org/officeDocument/2006/relationships/hyperlink" Target="https://linkedin.com/in/sam-clark-90a745120" TargetMode="External"/><Relationship Id="rId98" Type="http://schemas.openxmlformats.org/officeDocument/2006/relationships/hyperlink" Target="https://linkedin.com/in/g-parsons" TargetMode="External"/><Relationship Id="rId91" Type="http://schemas.openxmlformats.org/officeDocument/2006/relationships/hyperlink" Target="https://linkedin.com/in/lukasmanasek" TargetMode="External"/><Relationship Id="rId90" Type="http://schemas.openxmlformats.org/officeDocument/2006/relationships/hyperlink" Target="mailto:lukas.manasek@ysoft.com" TargetMode="External"/><Relationship Id="rId93" Type="http://schemas.openxmlformats.org/officeDocument/2006/relationships/hyperlink" Target="https://linkedin.com/in/helen-bakhnieva" TargetMode="External"/><Relationship Id="rId92" Type="http://schemas.openxmlformats.org/officeDocument/2006/relationships/hyperlink" Target="mailto:olena.bakhnieva@gmail.com" TargetMode="External"/><Relationship Id="rId118" Type="http://schemas.openxmlformats.org/officeDocument/2006/relationships/hyperlink" Target="https://linkedin.com/in/jaanus-vant-52b59430" TargetMode="External"/><Relationship Id="rId117" Type="http://schemas.openxmlformats.org/officeDocument/2006/relationships/hyperlink" Target="https://linkedin.com/in/antwnis" TargetMode="External"/><Relationship Id="rId359" Type="http://schemas.openxmlformats.org/officeDocument/2006/relationships/hyperlink" Target="https://linkedin.com/in/yuri-ahmet-23632813" TargetMode="External"/><Relationship Id="rId116" Type="http://schemas.openxmlformats.org/officeDocument/2006/relationships/hyperlink" Target="http://lenses.io" TargetMode="External"/><Relationship Id="rId358" Type="http://schemas.openxmlformats.org/officeDocument/2006/relationships/hyperlink" Target="mailto:yuri.ahmetov@vcloud.ai" TargetMode="External"/><Relationship Id="rId115" Type="http://schemas.openxmlformats.org/officeDocument/2006/relationships/hyperlink" Target="http://lenses.io" TargetMode="External"/><Relationship Id="rId357" Type="http://schemas.openxmlformats.org/officeDocument/2006/relationships/hyperlink" Target="http://vcloud.ai" TargetMode="External"/><Relationship Id="rId599" Type="http://schemas.openxmlformats.org/officeDocument/2006/relationships/hyperlink" Target="https://linkedin.com/in/vikramsaxena" TargetMode="External"/><Relationship Id="rId119" Type="http://schemas.openxmlformats.org/officeDocument/2006/relationships/hyperlink" Target="https://linkedin.com/in/cazorf" TargetMode="External"/><Relationship Id="rId110" Type="http://schemas.openxmlformats.org/officeDocument/2006/relationships/hyperlink" Target="mailto:dana@parcelperform.com" TargetMode="External"/><Relationship Id="rId352" Type="http://schemas.openxmlformats.org/officeDocument/2006/relationships/hyperlink" Target="https://linkedin.com/in/greenwoodbyrne" TargetMode="External"/><Relationship Id="rId594" Type="http://schemas.openxmlformats.org/officeDocument/2006/relationships/hyperlink" Target="mailto:info@netstudio.gr" TargetMode="External"/><Relationship Id="rId351" Type="http://schemas.openxmlformats.org/officeDocument/2006/relationships/hyperlink" Target="https://linkedin.com/in/davidjobbins" TargetMode="External"/><Relationship Id="rId593" Type="http://schemas.openxmlformats.org/officeDocument/2006/relationships/hyperlink" Target="https://linkedin.com/in/albertoscavino" TargetMode="External"/><Relationship Id="rId350" Type="http://schemas.openxmlformats.org/officeDocument/2006/relationships/hyperlink" Target="https://linkedin.com/in/carlwjacobs" TargetMode="External"/><Relationship Id="rId592" Type="http://schemas.openxmlformats.org/officeDocument/2006/relationships/hyperlink" Target="https://linkedin.com/in/andrewrooks" TargetMode="External"/><Relationship Id="rId591" Type="http://schemas.openxmlformats.org/officeDocument/2006/relationships/hyperlink" Target="mailto:andrew.rooks@hotmail.com" TargetMode="External"/><Relationship Id="rId114" Type="http://schemas.openxmlformats.org/officeDocument/2006/relationships/hyperlink" Target="https://linkedin.com/in/arrond" TargetMode="External"/><Relationship Id="rId356" Type="http://schemas.openxmlformats.org/officeDocument/2006/relationships/hyperlink" Target="https://linkedin.com/in/mikaelfjellstrom" TargetMode="External"/><Relationship Id="rId598" Type="http://schemas.openxmlformats.org/officeDocument/2006/relationships/hyperlink" Target="mailto:vikram@bettercommerce.io" TargetMode="External"/><Relationship Id="rId113" Type="http://schemas.openxmlformats.org/officeDocument/2006/relationships/hyperlink" Target="https://linkedin.com/in/daniel-ovesen-thafvelin" TargetMode="External"/><Relationship Id="rId355" Type="http://schemas.openxmlformats.org/officeDocument/2006/relationships/hyperlink" Target="https://linkedin.com/in/stepanstpn" TargetMode="External"/><Relationship Id="rId597" Type="http://schemas.openxmlformats.org/officeDocument/2006/relationships/hyperlink" Target="https://linkedin.com/in/tomasztybon" TargetMode="External"/><Relationship Id="rId112" Type="http://schemas.openxmlformats.org/officeDocument/2006/relationships/hyperlink" Target="mailto:daniel.thafvelin@contemi.com" TargetMode="External"/><Relationship Id="rId354" Type="http://schemas.openxmlformats.org/officeDocument/2006/relationships/hyperlink" Target="http://soax.com" TargetMode="External"/><Relationship Id="rId596" Type="http://schemas.openxmlformats.org/officeDocument/2006/relationships/hyperlink" Target="https://linkedin.com/in/kush-wadhwa-a026372" TargetMode="External"/><Relationship Id="rId111" Type="http://schemas.openxmlformats.org/officeDocument/2006/relationships/hyperlink" Target="https://linkedin.com/in/danavonderheide" TargetMode="External"/><Relationship Id="rId353" Type="http://schemas.openxmlformats.org/officeDocument/2006/relationships/hyperlink" Target="http://soax.com" TargetMode="External"/><Relationship Id="rId595" Type="http://schemas.openxmlformats.org/officeDocument/2006/relationships/hyperlink" Target="https://linkedin.com/in/netstudio" TargetMode="External"/><Relationship Id="rId305" Type="http://schemas.openxmlformats.org/officeDocument/2006/relationships/hyperlink" Target="http://evifile.com" TargetMode="External"/><Relationship Id="rId547" Type="http://schemas.openxmlformats.org/officeDocument/2006/relationships/hyperlink" Target="https://linkedin.com/in/kevin-savage-0aa4653" TargetMode="External"/><Relationship Id="rId789" Type="http://schemas.openxmlformats.org/officeDocument/2006/relationships/hyperlink" Target="https://linkedin.com/in/andreas-idl-2590a867" TargetMode="External"/><Relationship Id="rId304" Type="http://schemas.openxmlformats.org/officeDocument/2006/relationships/hyperlink" Target="https://linkedin.com/in/prameshjain" TargetMode="External"/><Relationship Id="rId546" Type="http://schemas.openxmlformats.org/officeDocument/2006/relationships/hyperlink" Target="https://linkedin.com/in/krislichter" TargetMode="External"/><Relationship Id="rId788" Type="http://schemas.openxmlformats.org/officeDocument/2006/relationships/hyperlink" Target="https://linkedin.com/in/anthony-dinis-8b90766a" TargetMode="External"/><Relationship Id="rId303" Type="http://schemas.openxmlformats.org/officeDocument/2006/relationships/hyperlink" Target="https://linkedin.com/in/caspar-thykier" TargetMode="External"/><Relationship Id="rId545" Type="http://schemas.openxmlformats.org/officeDocument/2006/relationships/hyperlink" Target="https://linkedin.com/in/david-neuhaus" TargetMode="External"/><Relationship Id="rId787" Type="http://schemas.openxmlformats.org/officeDocument/2006/relationships/hyperlink" Target="mailto:a.dinis@oppycx.com" TargetMode="External"/><Relationship Id="rId302" Type="http://schemas.openxmlformats.org/officeDocument/2006/relationships/hyperlink" Target="https://linkedin.com/in/matthew-rhodes-0127a915" TargetMode="External"/><Relationship Id="rId544" Type="http://schemas.openxmlformats.org/officeDocument/2006/relationships/hyperlink" Target="https://linkedin.com/in/navrozoglou" TargetMode="External"/><Relationship Id="rId786" Type="http://schemas.openxmlformats.org/officeDocument/2006/relationships/hyperlink" Target="https://linkedin.com/in/pabolt" TargetMode="External"/><Relationship Id="rId309" Type="http://schemas.openxmlformats.org/officeDocument/2006/relationships/hyperlink" Target="https://linkedin.com/in/jerome-p-m-6a7b2214" TargetMode="External"/><Relationship Id="rId308" Type="http://schemas.openxmlformats.org/officeDocument/2006/relationships/hyperlink" Target="https://linkedin.com/in/mikehanauer" TargetMode="External"/><Relationship Id="rId307" Type="http://schemas.openxmlformats.org/officeDocument/2006/relationships/hyperlink" Target="mailto:hanauermichael424@gmail.com" TargetMode="External"/><Relationship Id="rId549" Type="http://schemas.openxmlformats.org/officeDocument/2006/relationships/hyperlink" Target="https://linkedin.com/in/benjamin-hakoun-b953863" TargetMode="External"/><Relationship Id="rId306" Type="http://schemas.openxmlformats.org/officeDocument/2006/relationships/hyperlink" Target="https://linkedin.com/in/nick-halliday-874b8214" TargetMode="External"/><Relationship Id="rId548" Type="http://schemas.openxmlformats.org/officeDocument/2006/relationships/hyperlink" Target="https://linkedin.com/in/andrestarasco" TargetMode="External"/><Relationship Id="rId781" Type="http://schemas.openxmlformats.org/officeDocument/2006/relationships/hyperlink" Target="https://linkedin.com/in/antoine-rouillard-4bb2851" TargetMode="External"/><Relationship Id="rId780" Type="http://schemas.openxmlformats.org/officeDocument/2006/relationships/hyperlink" Target="https://linkedin.com/in/eylon-gushpantz-a503011" TargetMode="External"/><Relationship Id="rId301" Type="http://schemas.openxmlformats.org/officeDocument/2006/relationships/hyperlink" Target="https://linkedin.com/in/laurentlaporte" TargetMode="External"/><Relationship Id="rId543" Type="http://schemas.openxmlformats.org/officeDocument/2006/relationships/hyperlink" Target="mailto:a.navrozoglou@natech.gr" TargetMode="External"/><Relationship Id="rId785" Type="http://schemas.openxmlformats.org/officeDocument/2006/relationships/hyperlink" Target="https://linkedin.com/in/peterdocherty" TargetMode="External"/><Relationship Id="rId300" Type="http://schemas.openxmlformats.org/officeDocument/2006/relationships/hyperlink" Target="mailto:laurent.laporte@braincube.com" TargetMode="External"/><Relationship Id="rId542" Type="http://schemas.openxmlformats.org/officeDocument/2006/relationships/hyperlink" Target="https://linkedin.com/in/tom-paone-56b7235" TargetMode="External"/><Relationship Id="rId784" Type="http://schemas.openxmlformats.org/officeDocument/2006/relationships/hyperlink" Target="https://linkedin.com/in/gavinrussell1" TargetMode="External"/><Relationship Id="rId541" Type="http://schemas.openxmlformats.org/officeDocument/2006/relationships/hyperlink" Target="mailto:tom.paone@gmail.com" TargetMode="External"/><Relationship Id="rId783" Type="http://schemas.openxmlformats.org/officeDocument/2006/relationships/hyperlink" Target="https://linkedin.com/in/evancarlson" TargetMode="External"/><Relationship Id="rId540" Type="http://schemas.openxmlformats.org/officeDocument/2006/relationships/hyperlink" Target="https://linkedin.com/in/gudmundurkr" TargetMode="External"/><Relationship Id="rId782" Type="http://schemas.openxmlformats.org/officeDocument/2006/relationships/hyperlink" Target="mailto:evanmickey@yahoo.com" TargetMode="External"/><Relationship Id="rId536" Type="http://schemas.openxmlformats.org/officeDocument/2006/relationships/hyperlink" Target="https://linkedin.com/in/simonblackler" TargetMode="External"/><Relationship Id="rId778" Type="http://schemas.openxmlformats.org/officeDocument/2006/relationships/hyperlink" Target="https://linkedin.com/in/mark-lendon-7643901" TargetMode="External"/><Relationship Id="rId535" Type="http://schemas.openxmlformats.org/officeDocument/2006/relationships/hyperlink" Target="https://linkedin.com/in/aliouni" TargetMode="External"/><Relationship Id="rId777" Type="http://schemas.openxmlformats.org/officeDocument/2006/relationships/hyperlink" Target="https://linkedin.com/in/tatar" TargetMode="External"/><Relationship Id="rId534" Type="http://schemas.openxmlformats.org/officeDocument/2006/relationships/hyperlink" Target="https://linkedin.com/in/jignasu-rathod-3a59784" TargetMode="External"/><Relationship Id="rId776" Type="http://schemas.openxmlformats.org/officeDocument/2006/relationships/hyperlink" Target="https://linkedin.com/in/richardsonalexis" TargetMode="External"/><Relationship Id="rId533" Type="http://schemas.openxmlformats.org/officeDocument/2006/relationships/hyperlink" Target="https://linkedin.com/in/andydavidson1974" TargetMode="External"/><Relationship Id="rId775" Type="http://schemas.openxmlformats.org/officeDocument/2006/relationships/hyperlink" Target="https://linkedin.com/in/stephenforeshew" TargetMode="External"/><Relationship Id="rId539" Type="http://schemas.openxmlformats.org/officeDocument/2006/relationships/hyperlink" Target="mailto:gk@lucinity.com" TargetMode="External"/><Relationship Id="rId538" Type="http://schemas.openxmlformats.org/officeDocument/2006/relationships/hyperlink" Target="https://linkedin.com/in/andrewwebber2021" TargetMode="External"/><Relationship Id="rId537" Type="http://schemas.openxmlformats.org/officeDocument/2006/relationships/hyperlink" Target="mailto:andrew@white.space" TargetMode="External"/><Relationship Id="rId779" Type="http://schemas.openxmlformats.org/officeDocument/2006/relationships/hyperlink" Target="https://linkedin.com/in/andrew-cantle-9a53271" TargetMode="External"/><Relationship Id="rId770" Type="http://schemas.openxmlformats.org/officeDocument/2006/relationships/hyperlink" Target="https://linkedin.com/in/laurent-cardot-b5a8a" TargetMode="External"/><Relationship Id="rId532" Type="http://schemas.openxmlformats.org/officeDocument/2006/relationships/hyperlink" Target="https://linkedin.com/in/chamaraarunoda" TargetMode="External"/><Relationship Id="rId774" Type="http://schemas.openxmlformats.org/officeDocument/2006/relationships/hyperlink" Target="https://linkedin.com/in/masterofinsight" TargetMode="External"/><Relationship Id="rId531" Type="http://schemas.openxmlformats.org/officeDocument/2006/relationships/hyperlink" Target="https://linkedin.com/in/christopherjcheetham" TargetMode="External"/><Relationship Id="rId773" Type="http://schemas.openxmlformats.org/officeDocument/2006/relationships/hyperlink" Target="https://linkedin.com/in/roderickcain" TargetMode="External"/><Relationship Id="rId530" Type="http://schemas.openxmlformats.org/officeDocument/2006/relationships/hyperlink" Target="mailto:chrisjcheetham@gmail.com" TargetMode="External"/><Relationship Id="rId772" Type="http://schemas.openxmlformats.org/officeDocument/2006/relationships/hyperlink" Target="mailto:rod.cain@incaconsulting.co.uk" TargetMode="External"/><Relationship Id="rId771" Type="http://schemas.openxmlformats.org/officeDocument/2006/relationships/hyperlink" Target="https://linkedin.com/in/shiff" TargetMode="External"/><Relationship Id="rId327" Type="http://schemas.openxmlformats.org/officeDocument/2006/relationships/hyperlink" Target="https://linkedin.com/in/maximegrosdoigt" TargetMode="External"/><Relationship Id="rId569" Type="http://schemas.openxmlformats.org/officeDocument/2006/relationships/hyperlink" Target="https://linkedin.com/in/steve-rosenberg-03705b3" TargetMode="External"/><Relationship Id="rId326" Type="http://schemas.openxmlformats.org/officeDocument/2006/relationships/hyperlink" Target="https://linkedin.com/in/lukashostynski" TargetMode="External"/><Relationship Id="rId568" Type="http://schemas.openxmlformats.org/officeDocument/2006/relationships/hyperlink" Target="https://linkedin.com/in/nyassin" TargetMode="External"/><Relationship Id="rId325" Type="http://schemas.openxmlformats.org/officeDocument/2006/relationships/hyperlink" Target="mailto:lukaszhostynski@elphantasmo.com.pl" TargetMode="External"/><Relationship Id="rId567" Type="http://schemas.openxmlformats.org/officeDocument/2006/relationships/hyperlink" Target="https://linkedin.com/in/ianbrigden" TargetMode="External"/><Relationship Id="rId324" Type="http://schemas.openxmlformats.org/officeDocument/2006/relationships/hyperlink" Target="https://linkedin.com/in/navdeep-singla" TargetMode="External"/><Relationship Id="rId566" Type="http://schemas.openxmlformats.org/officeDocument/2006/relationships/hyperlink" Target="mailto:ian.brigden@thepointco.com" TargetMode="External"/><Relationship Id="rId329" Type="http://schemas.openxmlformats.org/officeDocument/2006/relationships/hyperlink" Target="https://linkedin.com/in/volodymyr-kaminovskyy" TargetMode="External"/><Relationship Id="rId328" Type="http://schemas.openxmlformats.org/officeDocument/2006/relationships/hyperlink" Target="mailto:volodya.kaminovskyy@gmail.com" TargetMode="External"/><Relationship Id="rId561" Type="http://schemas.openxmlformats.org/officeDocument/2006/relationships/hyperlink" Target="https://linkedin.com/in/jamiehinton" TargetMode="External"/><Relationship Id="rId560" Type="http://schemas.openxmlformats.org/officeDocument/2006/relationships/hyperlink" Target="https://linkedin.com/in/yershov" TargetMode="External"/><Relationship Id="rId323" Type="http://schemas.openxmlformats.org/officeDocument/2006/relationships/hyperlink" Target="mailto:nsingla@ondevicesolutions.com" TargetMode="External"/><Relationship Id="rId565" Type="http://schemas.openxmlformats.org/officeDocument/2006/relationships/hyperlink" Target="https://linkedin.com/in/marion-stewart-6837933" TargetMode="External"/><Relationship Id="rId322" Type="http://schemas.openxmlformats.org/officeDocument/2006/relationships/hyperlink" Target="https://linkedin.com/in/josep-ll-rus-13a93713" TargetMode="External"/><Relationship Id="rId564" Type="http://schemas.openxmlformats.org/officeDocument/2006/relationships/hyperlink" Target="https://linkedin.com/in/jefferiesandy" TargetMode="External"/><Relationship Id="rId321" Type="http://schemas.openxmlformats.org/officeDocument/2006/relationships/hyperlink" Target="mailto:rus@puntinformatic.com" TargetMode="External"/><Relationship Id="rId563" Type="http://schemas.openxmlformats.org/officeDocument/2006/relationships/hyperlink" Target="https://linkedin.com/in/lucamanara" TargetMode="External"/><Relationship Id="rId320" Type="http://schemas.openxmlformats.org/officeDocument/2006/relationships/hyperlink" Target="https://linkedin.com/in/richardwardj" TargetMode="External"/><Relationship Id="rId562" Type="http://schemas.openxmlformats.org/officeDocument/2006/relationships/hyperlink" Target="https://linkedin.com/in/matthew-wise7" TargetMode="External"/><Relationship Id="rId316" Type="http://schemas.openxmlformats.org/officeDocument/2006/relationships/hyperlink" Target="mailto:raigo.ounapuu@fob-solutions.com" TargetMode="External"/><Relationship Id="rId558" Type="http://schemas.openxmlformats.org/officeDocument/2006/relationships/hyperlink" Target="https://linkedin.com/in/joel-chin-siang-hui-3359403" TargetMode="External"/><Relationship Id="rId315" Type="http://schemas.openxmlformats.org/officeDocument/2006/relationships/hyperlink" Target="https://linkedin.com/in/cl%C3%A9ment-david-59048944" TargetMode="External"/><Relationship Id="rId557" Type="http://schemas.openxmlformats.org/officeDocument/2006/relationships/hyperlink" Target="https://linkedin.com/in/robert-hellings-5229883" TargetMode="External"/><Relationship Id="rId314" Type="http://schemas.openxmlformats.org/officeDocument/2006/relationships/hyperlink" Target="https://linkedin.com/in/karamjitsinghwaldi" TargetMode="External"/><Relationship Id="rId556" Type="http://schemas.openxmlformats.org/officeDocument/2006/relationships/hyperlink" Target="https://linkedin.com/in/sdruppov" TargetMode="External"/><Relationship Id="rId313" Type="http://schemas.openxmlformats.org/officeDocument/2006/relationships/hyperlink" Target="https://linkedin.com/in/gediminasubartas" TargetMode="External"/><Relationship Id="rId555" Type="http://schemas.openxmlformats.org/officeDocument/2006/relationships/hyperlink" Target="https://linkedin.com/in/zinanni" TargetMode="External"/><Relationship Id="rId319" Type="http://schemas.openxmlformats.org/officeDocument/2006/relationships/hyperlink" Target="https://linkedin.com/in/ivan-simeonov-497a0813" TargetMode="External"/><Relationship Id="rId318" Type="http://schemas.openxmlformats.org/officeDocument/2006/relationships/hyperlink" Target="mailto:simeonov@mbm-bg.com" TargetMode="External"/><Relationship Id="rId317" Type="http://schemas.openxmlformats.org/officeDocument/2006/relationships/hyperlink" Target="https://linkedin.com/in/raigo-%C3%B5unapuu-268a6713" TargetMode="External"/><Relationship Id="rId559" Type="http://schemas.openxmlformats.org/officeDocument/2006/relationships/hyperlink" Target="https://linkedin.com/in/philkeet" TargetMode="External"/><Relationship Id="rId550" Type="http://schemas.openxmlformats.org/officeDocument/2006/relationships/hyperlink" Target="https://linkedin.com/in/magnusnorddahl" TargetMode="External"/><Relationship Id="rId791" Type="http://schemas.openxmlformats.org/officeDocument/2006/relationships/drawing" Target="../drawings/drawing1.xml"/><Relationship Id="rId790" Type="http://schemas.openxmlformats.org/officeDocument/2006/relationships/hyperlink" Target="https://linkedin.com/in/francesca-lukes-30026165" TargetMode="External"/><Relationship Id="rId312" Type="http://schemas.openxmlformats.org/officeDocument/2006/relationships/hyperlink" Target="https://linkedin.com/in/jarnheimer" TargetMode="External"/><Relationship Id="rId554" Type="http://schemas.openxmlformats.org/officeDocument/2006/relationships/hyperlink" Target="mailto:simone@develer.com" TargetMode="External"/><Relationship Id="rId311" Type="http://schemas.openxmlformats.org/officeDocument/2006/relationships/hyperlink" Target="https://linkedin.com/in/simon-howitt-28126216" TargetMode="External"/><Relationship Id="rId553" Type="http://schemas.openxmlformats.org/officeDocument/2006/relationships/hyperlink" Target="https://linkedin.com/in/jehaywoo" TargetMode="External"/><Relationship Id="rId310" Type="http://schemas.openxmlformats.org/officeDocument/2006/relationships/hyperlink" Target="mailto:simon.howitt@intecbusiness.co.uk" TargetMode="External"/><Relationship Id="rId552" Type="http://schemas.openxmlformats.org/officeDocument/2006/relationships/hyperlink" Target="http://ceoboost.ai" TargetMode="External"/><Relationship Id="rId551" Type="http://schemas.openxmlformats.org/officeDocument/2006/relationships/hyperlink" Target="http://boost.ai" TargetMode="External"/><Relationship Id="rId297" Type="http://schemas.openxmlformats.org/officeDocument/2006/relationships/hyperlink" Target="https://linkedin.com/in/filipegrangeiro" TargetMode="External"/><Relationship Id="rId296" Type="http://schemas.openxmlformats.org/officeDocument/2006/relationships/hyperlink" Target="https://linkedin.com/in/fciftci" TargetMode="External"/><Relationship Id="rId295" Type="http://schemas.openxmlformats.org/officeDocument/2006/relationships/hyperlink" Target="https://linkedin.com/in/hichemguemiri" TargetMode="External"/><Relationship Id="rId294" Type="http://schemas.openxmlformats.org/officeDocument/2006/relationships/hyperlink" Target="mailto:Hichem.Guemiri@wearehgc.com" TargetMode="External"/><Relationship Id="rId299" Type="http://schemas.openxmlformats.org/officeDocument/2006/relationships/hyperlink" Target="https://linkedin.com/in/tony-wheble-92014a15" TargetMode="External"/><Relationship Id="rId298" Type="http://schemas.openxmlformats.org/officeDocument/2006/relationships/hyperlink" Target="https://linkedin.com/in/tim-ward-a4412515" TargetMode="External"/><Relationship Id="rId271" Type="http://schemas.openxmlformats.org/officeDocument/2006/relationships/hyperlink" Target="https://linkedin.com/in/hcgtvanderploeg" TargetMode="External"/><Relationship Id="rId270" Type="http://schemas.openxmlformats.org/officeDocument/2006/relationships/hyperlink" Target="https://linkedin.com/in/kc-wee-8a86b849" TargetMode="External"/><Relationship Id="rId269" Type="http://schemas.openxmlformats.org/officeDocument/2006/relationships/hyperlink" Target="http://wiz.ai" TargetMode="External"/><Relationship Id="rId264" Type="http://schemas.openxmlformats.org/officeDocument/2006/relationships/hyperlink" Target="https://linkedin.com/in/singhandy" TargetMode="External"/><Relationship Id="rId263" Type="http://schemas.openxmlformats.org/officeDocument/2006/relationships/hyperlink" Target="https://linkedin.com/in/marco-antonio-sanz-molina-prados-09733518" TargetMode="External"/><Relationship Id="rId262" Type="http://schemas.openxmlformats.org/officeDocument/2006/relationships/hyperlink" Target="mailto:marcoantonio.sanz@cloudappi.net" TargetMode="External"/><Relationship Id="rId261" Type="http://schemas.openxmlformats.org/officeDocument/2006/relationships/hyperlink" Target="http://cloudsystems.es" TargetMode="External"/><Relationship Id="rId268" Type="http://schemas.openxmlformats.org/officeDocument/2006/relationships/hyperlink" Target="https://linkedin.com/in/dr-nasser-siabi-obe-206b8318" TargetMode="External"/><Relationship Id="rId267" Type="http://schemas.openxmlformats.org/officeDocument/2006/relationships/hyperlink" Target="mailto:nasser@microlinkpc.com" TargetMode="External"/><Relationship Id="rId266" Type="http://schemas.openxmlformats.org/officeDocument/2006/relationships/hyperlink" Target="https://linkedin.com/in/girgingokhan" TargetMode="External"/><Relationship Id="rId265" Type="http://schemas.openxmlformats.org/officeDocument/2006/relationships/hyperlink" Target="mailto:girgingokhan@gmail.com" TargetMode="External"/><Relationship Id="rId260" Type="http://schemas.openxmlformats.org/officeDocument/2006/relationships/hyperlink" Target="https://linkedin.com/in/luisdelossantosmenendez" TargetMode="External"/><Relationship Id="rId259" Type="http://schemas.openxmlformats.org/officeDocument/2006/relationships/hyperlink" Target="https://linkedin.com/in/david-rai" TargetMode="External"/><Relationship Id="rId258" Type="http://schemas.openxmlformats.org/officeDocument/2006/relationships/hyperlink" Target="https://linkedin.com/in/ingus-rukis-7219a417" TargetMode="External"/><Relationship Id="rId253" Type="http://schemas.openxmlformats.org/officeDocument/2006/relationships/hyperlink" Target="mailto:claudia.negri@sefin.it" TargetMode="External"/><Relationship Id="rId495" Type="http://schemas.openxmlformats.org/officeDocument/2006/relationships/hyperlink" Target="mailto:isainz@innovaconsulting.es" TargetMode="External"/><Relationship Id="rId252" Type="http://schemas.openxmlformats.org/officeDocument/2006/relationships/hyperlink" Target="https://linkedin.com/in/silvia-caparros-de-olmedo" TargetMode="External"/><Relationship Id="rId494" Type="http://schemas.openxmlformats.org/officeDocument/2006/relationships/hyperlink" Target="https://linkedin.com/in/ruiarnaldo" TargetMode="External"/><Relationship Id="rId251" Type="http://schemas.openxmlformats.org/officeDocument/2006/relationships/hyperlink" Target="https://linkedin.com/in/wooseokseo" TargetMode="External"/><Relationship Id="rId493" Type="http://schemas.openxmlformats.org/officeDocument/2006/relationships/hyperlink" Target="http://greenpact.eu" TargetMode="External"/><Relationship Id="rId250" Type="http://schemas.openxmlformats.org/officeDocument/2006/relationships/hyperlink" Target="https://linkedin.com/in/tobias-enders" TargetMode="External"/><Relationship Id="rId492" Type="http://schemas.openxmlformats.org/officeDocument/2006/relationships/hyperlink" Target="https://linkedin.com/in/thierrydelumley" TargetMode="External"/><Relationship Id="rId257" Type="http://schemas.openxmlformats.org/officeDocument/2006/relationships/hyperlink" Target="https://linkedin.com/in/botanosman" TargetMode="External"/><Relationship Id="rId499" Type="http://schemas.openxmlformats.org/officeDocument/2006/relationships/hyperlink" Target="https://linkedin.com/in/jacques-fouch%C3%A9" TargetMode="External"/><Relationship Id="rId256" Type="http://schemas.openxmlformats.org/officeDocument/2006/relationships/hyperlink" Target="https://linkedin.com/in/dondhaliwal" TargetMode="External"/><Relationship Id="rId498" Type="http://schemas.openxmlformats.org/officeDocument/2006/relationships/hyperlink" Target="https://linkedin.com/in/adrienneminster" TargetMode="External"/><Relationship Id="rId255" Type="http://schemas.openxmlformats.org/officeDocument/2006/relationships/hyperlink" Target="mailto:don.dhaliwal@conigitalgroup.com" TargetMode="External"/><Relationship Id="rId497" Type="http://schemas.openxmlformats.org/officeDocument/2006/relationships/hyperlink" Target="https://linkedin.com/in/helen-wylde-chief-commercial-officer-non-executive-director-chief-executive-director" TargetMode="External"/><Relationship Id="rId254" Type="http://schemas.openxmlformats.org/officeDocument/2006/relationships/hyperlink" Target="https://linkedin.com/in/%E2%98%91-claudia-negri-444b0517" TargetMode="External"/><Relationship Id="rId496" Type="http://schemas.openxmlformats.org/officeDocument/2006/relationships/hyperlink" Target="https://linkedin.com/in/sainzdebaranda" TargetMode="External"/><Relationship Id="rId293" Type="http://schemas.openxmlformats.org/officeDocument/2006/relationships/hyperlink" Target="https://linkedin.com/in/oral-yigitkus-1179b515" TargetMode="External"/><Relationship Id="rId292" Type="http://schemas.openxmlformats.org/officeDocument/2006/relationships/hyperlink" Target="mailto:oral@booklogic.net" TargetMode="External"/><Relationship Id="rId291" Type="http://schemas.openxmlformats.org/officeDocument/2006/relationships/hyperlink" Target="https://linkedin.com/in/ragu-nandhan-senthil-kumar-b729a245" TargetMode="External"/><Relationship Id="rId290" Type="http://schemas.openxmlformats.org/officeDocument/2006/relationships/hyperlink" Target="https://linkedin.com/in/emmaobrien" TargetMode="External"/><Relationship Id="rId286" Type="http://schemas.openxmlformats.org/officeDocument/2006/relationships/hyperlink" Target="mailto:alan.catic@teneo.ba" TargetMode="External"/><Relationship Id="rId285" Type="http://schemas.openxmlformats.org/officeDocument/2006/relationships/hyperlink" Target="https://linkedin.com/in/gerry-brennan" TargetMode="External"/><Relationship Id="rId284" Type="http://schemas.openxmlformats.org/officeDocument/2006/relationships/hyperlink" Target="https://linkedin.com/in/renauddegonfreville" TargetMode="External"/><Relationship Id="rId283" Type="http://schemas.openxmlformats.org/officeDocument/2006/relationships/hyperlink" Target="https://linkedin.com/in/zanegambasin" TargetMode="External"/><Relationship Id="rId289" Type="http://schemas.openxmlformats.org/officeDocument/2006/relationships/hyperlink" Target="mailto:emma.obrien@embridgeconsulting.com" TargetMode="External"/><Relationship Id="rId288" Type="http://schemas.openxmlformats.org/officeDocument/2006/relationships/hyperlink" Target="https://linkedin.com/in/rogerwhittle" TargetMode="External"/><Relationship Id="rId287" Type="http://schemas.openxmlformats.org/officeDocument/2006/relationships/hyperlink" Target="https://linkedin.com/in/alancatic" TargetMode="External"/><Relationship Id="rId282" Type="http://schemas.openxmlformats.org/officeDocument/2006/relationships/hyperlink" Target="https://linkedin.com/in/johnclifford-learnd" TargetMode="External"/><Relationship Id="rId281" Type="http://schemas.openxmlformats.org/officeDocument/2006/relationships/hyperlink" Target="https://linkedin.com/in/ndelcourt" TargetMode="External"/><Relationship Id="rId280" Type="http://schemas.openxmlformats.org/officeDocument/2006/relationships/hyperlink" Target="https://linkedin.com/in/chambonthierry" TargetMode="External"/><Relationship Id="rId275" Type="http://schemas.openxmlformats.org/officeDocument/2006/relationships/hyperlink" Target="https://linkedin.com/in/ricardo-romero-lopez" TargetMode="External"/><Relationship Id="rId274" Type="http://schemas.openxmlformats.org/officeDocument/2006/relationships/hyperlink" Target="https://linkedin.com/in/sun-yi-24441217" TargetMode="External"/><Relationship Id="rId273" Type="http://schemas.openxmlformats.org/officeDocument/2006/relationships/hyperlink" Target="mailto:sunyi@abpgroup.com" TargetMode="External"/><Relationship Id="rId272" Type="http://schemas.openxmlformats.org/officeDocument/2006/relationships/hyperlink" Target="https://linkedin.com/in/simon-bittlestone" TargetMode="External"/><Relationship Id="rId279" Type="http://schemas.openxmlformats.org/officeDocument/2006/relationships/hyperlink" Target="https://linkedin.com/in/gurdip-singh-40016117" TargetMode="External"/><Relationship Id="rId278" Type="http://schemas.openxmlformats.org/officeDocument/2006/relationships/hyperlink" Target="mailto:gurdip.singh@kallik.com" TargetMode="External"/><Relationship Id="rId277" Type="http://schemas.openxmlformats.org/officeDocument/2006/relationships/hyperlink" Target="https://linkedin.com/in/richwsmith" TargetMode="External"/><Relationship Id="rId276" Type="http://schemas.openxmlformats.org/officeDocument/2006/relationships/hyperlink" Target="mailto:richard@codification.io" TargetMode="External"/><Relationship Id="rId629" Type="http://schemas.openxmlformats.org/officeDocument/2006/relationships/hyperlink" Target="mailto:marcin.obel@gmail.com" TargetMode="External"/><Relationship Id="rId624" Type="http://schemas.openxmlformats.org/officeDocument/2006/relationships/hyperlink" Target="https://linkedin.com/in/ignacioromerodelavega" TargetMode="External"/><Relationship Id="rId623" Type="http://schemas.openxmlformats.org/officeDocument/2006/relationships/hyperlink" Target="https://linkedin.com/in/heidi-blengsli-aabel-38b8111" TargetMode="External"/><Relationship Id="rId622" Type="http://schemas.openxmlformats.org/officeDocument/2006/relationships/hyperlink" Target="https://linkedin.com/in/sertactasdelen" TargetMode="External"/><Relationship Id="rId621" Type="http://schemas.openxmlformats.org/officeDocument/2006/relationships/hyperlink" Target="https://linkedin.com/in/bogdankyrychenko" TargetMode="External"/><Relationship Id="rId628" Type="http://schemas.openxmlformats.org/officeDocument/2006/relationships/hyperlink" Target="https://linkedin.com/in/spencerlea" TargetMode="External"/><Relationship Id="rId627" Type="http://schemas.openxmlformats.org/officeDocument/2006/relationships/hyperlink" Target="https://linkedin.com/in/yalisassoon" TargetMode="External"/><Relationship Id="rId626" Type="http://schemas.openxmlformats.org/officeDocument/2006/relationships/hyperlink" Target="http://snowplow.io" TargetMode="External"/><Relationship Id="rId625" Type="http://schemas.openxmlformats.org/officeDocument/2006/relationships/hyperlink" Target="https://linkedin.com/in/timbodill" TargetMode="External"/><Relationship Id="rId620" Type="http://schemas.openxmlformats.org/officeDocument/2006/relationships/hyperlink" Target="http://allmatics.net" TargetMode="External"/><Relationship Id="rId619" Type="http://schemas.openxmlformats.org/officeDocument/2006/relationships/hyperlink" Target="https://linkedin.com/in/etienne-mullie-9978991" TargetMode="External"/><Relationship Id="rId618" Type="http://schemas.openxmlformats.org/officeDocument/2006/relationships/hyperlink" Target="https://linkedin.com/in/harindarkeer" TargetMode="External"/><Relationship Id="rId613" Type="http://schemas.openxmlformats.org/officeDocument/2006/relationships/hyperlink" Target="mailto:jmingorance@einzelnet.com" TargetMode="External"/><Relationship Id="rId612" Type="http://schemas.openxmlformats.org/officeDocument/2006/relationships/hyperlink" Target="https://linkedin.com/in/rudycampe" TargetMode="External"/><Relationship Id="rId611" Type="http://schemas.openxmlformats.org/officeDocument/2006/relationships/hyperlink" Target="https://linkedin.com/in/benzagorski" TargetMode="External"/><Relationship Id="rId610" Type="http://schemas.openxmlformats.org/officeDocument/2006/relationships/hyperlink" Target="https://linkedin.com/in/baluherbert" TargetMode="External"/><Relationship Id="rId617" Type="http://schemas.openxmlformats.org/officeDocument/2006/relationships/hyperlink" Target="https://linkedin.com/in/mark-weait-92239b2" TargetMode="External"/><Relationship Id="rId616" Type="http://schemas.openxmlformats.org/officeDocument/2006/relationships/hyperlink" Target="https://linkedin.com/in/premchand-kurup" TargetMode="External"/><Relationship Id="rId615" Type="http://schemas.openxmlformats.org/officeDocument/2006/relationships/hyperlink" Target="https://linkedin.com/in/oleksa" TargetMode="External"/><Relationship Id="rId614" Type="http://schemas.openxmlformats.org/officeDocument/2006/relationships/hyperlink" Target="https://linkedin.com/in/juanmingorance" TargetMode="External"/><Relationship Id="rId409" Type="http://schemas.openxmlformats.org/officeDocument/2006/relationships/hyperlink" Target="https://linkedin.com/in/iyemelyanov" TargetMode="External"/><Relationship Id="rId404" Type="http://schemas.openxmlformats.org/officeDocument/2006/relationships/hyperlink" Target="https://linkedin.com/in/albertpescheck" TargetMode="External"/><Relationship Id="rId646" Type="http://schemas.openxmlformats.org/officeDocument/2006/relationships/hyperlink" Target="mailto:franck.dupre@altim-consulting.com" TargetMode="External"/><Relationship Id="rId403" Type="http://schemas.openxmlformats.org/officeDocument/2006/relationships/hyperlink" Target="https://linkedin.com/in/peterjonoevans" TargetMode="External"/><Relationship Id="rId645" Type="http://schemas.openxmlformats.org/officeDocument/2006/relationships/hyperlink" Target="https://linkedin.com/in/julienmathis" TargetMode="External"/><Relationship Id="rId402" Type="http://schemas.openxmlformats.org/officeDocument/2006/relationships/hyperlink" Target="mailto:peter.evans234@googlemail.com" TargetMode="External"/><Relationship Id="rId644" Type="http://schemas.openxmlformats.org/officeDocument/2006/relationships/hyperlink" Target="https://linkedin.com/in/martamonteiro" TargetMode="External"/><Relationship Id="rId401" Type="http://schemas.openxmlformats.org/officeDocument/2006/relationships/hyperlink" Target="https://linkedin.com/in/neal-endean-5b4454b" TargetMode="External"/><Relationship Id="rId643" Type="http://schemas.openxmlformats.org/officeDocument/2006/relationships/hyperlink" Target="https://linkedin.com/in/lee-duffy-1501112" TargetMode="External"/><Relationship Id="rId408" Type="http://schemas.openxmlformats.org/officeDocument/2006/relationships/hyperlink" Target="https://linkedin.com/in/alex-preece" TargetMode="External"/><Relationship Id="rId407" Type="http://schemas.openxmlformats.org/officeDocument/2006/relationships/hyperlink" Target="mailto:alexpreece25@gmail.com" TargetMode="External"/><Relationship Id="rId649" Type="http://schemas.openxmlformats.org/officeDocument/2006/relationships/hyperlink" Target="https://linkedin.com/in/adela-wiener" TargetMode="External"/><Relationship Id="rId406" Type="http://schemas.openxmlformats.org/officeDocument/2006/relationships/hyperlink" Target="https://linkedin.com/in/dinhhai" TargetMode="External"/><Relationship Id="rId648" Type="http://schemas.openxmlformats.org/officeDocument/2006/relationships/hyperlink" Target="https://linkedin.com/in/pascalfievez" TargetMode="External"/><Relationship Id="rId405" Type="http://schemas.openxmlformats.org/officeDocument/2006/relationships/hyperlink" Target="https://linkedin.com/in/julien-beenakkers" TargetMode="External"/><Relationship Id="rId647" Type="http://schemas.openxmlformats.org/officeDocument/2006/relationships/hyperlink" Target="https://linkedin.com/in/duprefranck" TargetMode="External"/><Relationship Id="rId400" Type="http://schemas.openxmlformats.org/officeDocument/2006/relationships/hyperlink" Target="https://linkedin.com/in/jorge-sanz-estrada-440b513b" TargetMode="External"/><Relationship Id="rId642" Type="http://schemas.openxmlformats.org/officeDocument/2006/relationships/hyperlink" Target="https://linkedin.com/in/tddoherty" TargetMode="External"/><Relationship Id="rId641" Type="http://schemas.openxmlformats.org/officeDocument/2006/relationships/hyperlink" Target="https://linkedin.com/in/paulevans125" TargetMode="External"/><Relationship Id="rId640" Type="http://schemas.openxmlformats.org/officeDocument/2006/relationships/hyperlink" Target="https://linkedin.com/in/rupeal" TargetMode="External"/><Relationship Id="rId635" Type="http://schemas.openxmlformats.org/officeDocument/2006/relationships/hyperlink" Target="https://linkedin.com/in/ben-james-2157221" TargetMode="External"/><Relationship Id="rId634" Type="http://schemas.openxmlformats.org/officeDocument/2006/relationships/hyperlink" Target="https://linkedin.com/in/rafstrzelecki" TargetMode="External"/><Relationship Id="rId633" Type="http://schemas.openxmlformats.org/officeDocument/2006/relationships/hyperlink" Target="https://linkedin.com/in/praveenkaradiguddi" TargetMode="External"/><Relationship Id="rId632" Type="http://schemas.openxmlformats.org/officeDocument/2006/relationships/hyperlink" Target="https://linkedin.com/in/sebastianszczepanski" TargetMode="External"/><Relationship Id="rId639" Type="http://schemas.openxmlformats.org/officeDocument/2006/relationships/hyperlink" Target="mailto:rui.alves@rupeal.com" TargetMode="External"/><Relationship Id="rId638" Type="http://schemas.openxmlformats.org/officeDocument/2006/relationships/hyperlink" Target="https://linkedin.com/in/gianluca-cagiano-ba968a1" TargetMode="External"/><Relationship Id="rId637" Type="http://schemas.openxmlformats.org/officeDocument/2006/relationships/hyperlink" Target="https://linkedin.com/in/andreawoerrlein" TargetMode="External"/><Relationship Id="rId636" Type="http://schemas.openxmlformats.org/officeDocument/2006/relationships/hyperlink" Target="mailto:aw@vnc.biz" TargetMode="External"/><Relationship Id="rId631" Type="http://schemas.openxmlformats.org/officeDocument/2006/relationships/hyperlink" Target="https://linkedin.com/in/vohanlon" TargetMode="External"/><Relationship Id="rId630" Type="http://schemas.openxmlformats.org/officeDocument/2006/relationships/hyperlink" Target="https://linkedin.com/in/marcinobel" TargetMode="External"/><Relationship Id="rId609" Type="http://schemas.openxmlformats.org/officeDocument/2006/relationships/hyperlink" Target="https://linkedin.com/in/mike-jordan-294a061" TargetMode="External"/><Relationship Id="rId608" Type="http://schemas.openxmlformats.org/officeDocument/2006/relationships/hyperlink" Target="https://linkedin.com/in/einarbodstrom" TargetMode="External"/><Relationship Id="rId607" Type="http://schemas.openxmlformats.org/officeDocument/2006/relationships/hyperlink" Target="https://linkedin.com/in/fmarini" TargetMode="External"/><Relationship Id="rId602" Type="http://schemas.openxmlformats.org/officeDocument/2006/relationships/hyperlink" Target="mailto:roman.lisican@technodat.eu" TargetMode="External"/><Relationship Id="rId601" Type="http://schemas.openxmlformats.org/officeDocument/2006/relationships/hyperlink" Target="https://linkedin.com/in/rohitthakral" TargetMode="External"/><Relationship Id="rId600" Type="http://schemas.openxmlformats.org/officeDocument/2006/relationships/hyperlink" Target="mailto:thakralrohit@gmail.com" TargetMode="External"/><Relationship Id="rId606" Type="http://schemas.openxmlformats.org/officeDocument/2006/relationships/hyperlink" Target="https://linkedin.com/in/jerome-tocanne-6935092" TargetMode="External"/><Relationship Id="rId605" Type="http://schemas.openxmlformats.org/officeDocument/2006/relationships/hyperlink" Target="https://linkedin.com/in/jungleboy" TargetMode="External"/><Relationship Id="rId604" Type="http://schemas.openxmlformats.org/officeDocument/2006/relationships/hyperlink" Target="https://linkedin.com/in/bryanhauptman" TargetMode="External"/><Relationship Id="rId603" Type="http://schemas.openxmlformats.org/officeDocument/2006/relationships/hyperlink" Target="https://linkedin.com/in/rlisican" TargetMode="External"/><Relationship Id="rId228" Type="http://schemas.openxmlformats.org/officeDocument/2006/relationships/hyperlink" Target="https://linkedin.com/in/malcolmburenstamlinder" TargetMode="External"/><Relationship Id="rId227" Type="http://schemas.openxmlformats.org/officeDocument/2006/relationships/hyperlink" Target="https://linkedin.com/in/carljohansjoqvist" TargetMode="External"/><Relationship Id="rId469" Type="http://schemas.openxmlformats.org/officeDocument/2006/relationships/hyperlink" Target="https://linkedin.com/in/sam-elliott-4028727" TargetMode="External"/><Relationship Id="rId226" Type="http://schemas.openxmlformats.org/officeDocument/2006/relationships/hyperlink" Target="mailto:carljohan.holmen@gmail.com" TargetMode="External"/><Relationship Id="rId468" Type="http://schemas.openxmlformats.org/officeDocument/2006/relationships/hyperlink" Target="https://linkedin.com/in/nazeeraval" TargetMode="External"/><Relationship Id="rId225" Type="http://schemas.openxmlformats.org/officeDocument/2006/relationships/hyperlink" Target="https://linkedin.com/in/ragnarfjolnisson" TargetMode="External"/><Relationship Id="rId467" Type="http://schemas.openxmlformats.org/officeDocument/2006/relationships/hyperlink" Target="https://linkedin.com/in/philip-morgan-2382727" TargetMode="External"/><Relationship Id="rId229" Type="http://schemas.openxmlformats.org/officeDocument/2006/relationships/hyperlink" Target="mailto:muneeralwafaa@gmail.com" TargetMode="External"/><Relationship Id="rId220" Type="http://schemas.openxmlformats.org/officeDocument/2006/relationships/hyperlink" Target="https://linkedin.com/in/elena-fanjul-debnam" TargetMode="External"/><Relationship Id="rId462" Type="http://schemas.openxmlformats.org/officeDocument/2006/relationships/hyperlink" Target="https://linkedin.com/in/christophecorne" TargetMode="External"/><Relationship Id="rId461" Type="http://schemas.openxmlformats.org/officeDocument/2006/relationships/hyperlink" Target="mailto:c.corne@systancia.com" TargetMode="External"/><Relationship Id="rId460" Type="http://schemas.openxmlformats.org/officeDocument/2006/relationships/hyperlink" Target="https://linkedin.com/in/terence-lyons" TargetMode="External"/><Relationship Id="rId224" Type="http://schemas.openxmlformats.org/officeDocument/2006/relationships/hyperlink" Target="mailto:ragnar@rfjolnisson.com" TargetMode="External"/><Relationship Id="rId466" Type="http://schemas.openxmlformats.org/officeDocument/2006/relationships/hyperlink" Target="https://linkedin.com/in/shaunwildeuk" TargetMode="External"/><Relationship Id="rId223" Type="http://schemas.openxmlformats.org/officeDocument/2006/relationships/hyperlink" Target="https://linkedin.com/in/burak-sefer-4521714b" TargetMode="External"/><Relationship Id="rId465" Type="http://schemas.openxmlformats.org/officeDocument/2006/relationships/hyperlink" Target="https://linkedin.com/in/ipetrovych" TargetMode="External"/><Relationship Id="rId222" Type="http://schemas.openxmlformats.org/officeDocument/2006/relationships/hyperlink" Target="https://linkedin.com/in/alistaircrane" TargetMode="External"/><Relationship Id="rId464" Type="http://schemas.openxmlformats.org/officeDocument/2006/relationships/hyperlink" Target="mailto:ipetrovych@gmail.com" TargetMode="External"/><Relationship Id="rId221" Type="http://schemas.openxmlformats.org/officeDocument/2006/relationships/hyperlink" Target="mailto:cranealistair@gmail.com" TargetMode="External"/><Relationship Id="rId463" Type="http://schemas.openxmlformats.org/officeDocument/2006/relationships/hyperlink" Target="https://linkedin.com/in/alpervm" TargetMode="External"/><Relationship Id="rId217" Type="http://schemas.openxmlformats.org/officeDocument/2006/relationships/hyperlink" Target="https://linkedin.com/in/robdance" TargetMode="External"/><Relationship Id="rId459" Type="http://schemas.openxmlformats.org/officeDocument/2006/relationships/hyperlink" Target="https://linkedin.com/in/leewalker3" TargetMode="External"/><Relationship Id="rId216" Type="http://schemas.openxmlformats.org/officeDocument/2006/relationships/hyperlink" Target="mailto:rob@rockit.com" TargetMode="External"/><Relationship Id="rId458" Type="http://schemas.openxmlformats.org/officeDocument/2006/relationships/hyperlink" Target="https://linkedin.com/in/abhijeet-kulkarni-2475567" TargetMode="External"/><Relationship Id="rId215" Type="http://schemas.openxmlformats.org/officeDocument/2006/relationships/hyperlink" Target="https://linkedin.com/in/kevin-o-neill-67b9861a" TargetMode="External"/><Relationship Id="rId457" Type="http://schemas.openxmlformats.org/officeDocument/2006/relationships/hyperlink" Target="https://linkedin.com/in/ioanniskiachopoulos" TargetMode="External"/><Relationship Id="rId699" Type="http://schemas.openxmlformats.org/officeDocument/2006/relationships/hyperlink" Target="https://linkedin.com/in/mike-dawud-256533" TargetMode="External"/><Relationship Id="rId214" Type="http://schemas.openxmlformats.org/officeDocument/2006/relationships/hyperlink" Target="mailto:kevinoneill11@msn.com" TargetMode="External"/><Relationship Id="rId456" Type="http://schemas.openxmlformats.org/officeDocument/2006/relationships/hyperlink" Target="https://linkedin.com/in/shane-dove-bb56127" TargetMode="External"/><Relationship Id="rId698" Type="http://schemas.openxmlformats.org/officeDocument/2006/relationships/hyperlink" Target="https://linkedin.com/in/schmedlen" TargetMode="External"/><Relationship Id="rId219" Type="http://schemas.openxmlformats.org/officeDocument/2006/relationships/hyperlink" Target="https://linkedin.com/in/lenunes" TargetMode="External"/><Relationship Id="rId218" Type="http://schemas.openxmlformats.org/officeDocument/2006/relationships/hyperlink" Target="mailto:lenunes@hotmail.com" TargetMode="External"/><Relationship Id="rId451" Type="http://schemas.openxmlformats.org/officeDocument/2006/relationships/hyperlink" Target="https://linkedin.com/in/nitbix" TargetMode="External"/><Relationship Id="rId693" Type="http://schemas.openxmlformats.org/officeDocument/2006/relationships/hyperlink" Target="https://linkedin.com/in/lennaruss" TargetMode="External"/><Relationship Id="rId450" Type="http://schemas.openxmlformats.org/officeDocument/2006/relationships/hyperlink" Target="https://linkedin.com/in/luisafonsofernandes" TargetMode="External"/><Relationship Id="rId692" Type="http://schemas.openxmlformats.org/officeDocument/2006/relationships/hyperlink" Target="https://linkedin.com/in/micotti" TargetMode="External"/><Relationship Id="rId691" Type="http://schemas.openxmlformats.org/officeDocument/2006/relationships/hyperlink" Target="mailto:micotti@webscience.it" TargetMode="External"/><Relationship Id="rId690" Type="http://schemas.openxmlformats.org/officeDocument/2006/relationships/hyperlink" Target="https://linkedin.com/in/platavictor" TargetMode="External"/><Relationship Id="rId213" Type="http://schemas.openxmlformats.org/officeDocument/2006/relationships/hyperlink" Target="https://linkedin.com/in/gerrittamboer" TargetMode="External"/><Relationship Id="rId455" Type="http://schemas.openxmlformats.org/officeDocument/2006/relationships/hyperlink" Target="https://linkedin.com/in/sheila-power-aa71508" TargetMode="External"/><Relationship Id="rId697" Type="http://schemas.openxmlformats.org/officeDocument/2006/relationships/hyperlink" Target="https://linkedin.com/in/jimdarragh" TargetMode="External"/><Relationship Id="rId212" Type="http://schemas.openxmlformats.org/officeDocument/2006/relationships/hyperlink" Target="https://linkedin.com/in/adrian-gumbley-bb4a391a" TargetMode="External"/><Relationship Id="rId454" Type="http://schemas.openxmlformats.org/officeDocument/2006/relationships/hyperlink" Target="https://linkedin.com/in/worlddronechamps" TargetMode="External"/><Relationship Id="rId696" Type="http://schemas.openxmlformats.org/officeDocument/2006/relationships/hyperlink" Target="https://linkedin.com/in/santoshkatti" TargetMode="External"/><Relationship Id="rId211" Type="http://schemas.openxmlformats.org/officeDocument/2006/relationships/hyperlink" Target="https://linkedin.com/in/filipovi%C4%87-%C5%BEarko-61b52a4b" TargetMode="External"/><Relationship Id="rId453" Type="http://schemas.openxmlformats.org/officeDocument/2006/relationships/hyperlink" Target="https://linkedin.com/in/anueinberg" TargetMode="External"/><Relationship Id="rId695" Type="http://schemas.openxmlformats.org/officeDocument/2006/relationships/hyperlink" Target="https://linkedin.com/in/ivanlloyd" TargetMode="External"/><Relationship Id="rId210" Type="http://schemas.openxmlformats.org/officeDocument/2006/relationships/hyperlink" Target="mailto:zare1983@gmail.com" TargetMode="External"/><Relationship Id="rId452" Type="http://schemas.openxmlformats.org/officeDocument/2006/relationships/hyperlink" Target="https://linkedin.com/in/mustafafuatvardar" TargetMode="External"/><Relationship Id="rId694" Type="http://schemas.openxmlformats.org/officeDocument/2006/relationships/hyperlink" Target="https://linkedin.com/in/rory-mckeand-a6ab9530" TargetMode="External"/><Relationship Id="rId491" Type="http://schemas.openxmlformats.org/officeDocument/2006/relationships/hyperlink" Target="mailto:tdelumley@cosmotech.com" TargetMode="External"/><Relationship Id="rId490" Type="http://schemas.openxmlformats.org/officeDocument/2006/relationships/hyperlink" Target="https://linkedin.com/in/cyril-verhille-1a140b6" TargetMode="External"/><Relationship Id="rId249" Type="http://schemas.openxmlformats.org/officeDocument/2006/relationships/hyperlink" Target="https://linkedin.com/in/kelly-simkiss-0b477818" TargetMode="External"/><Relationship Id="rId248" Type="http://schemas.openxmlformats.org/officeDocument/2006/relationships/hyperlink" Target="https://linkedin.com/in/vasilevskis" TargetMode="External"/><Relationship Id="rId247" Type="http://schemas.openxmlformats.org/officeDocument/2006/relationships/hyperlink" Target="https://linkedin.com/in/christoph-moser-14481818" TargetMode="External"/><Relationship Id="rId489" Type="http://schemas.openxmlformats.org/officeDocument/2006/relationships/hyperlink" Target="https://linkedin.com/in/richard-lowe-a199b25" TargetMode="External"/><Relationship Id="rId242" Type="http://schemas.openxmlformats.org/officeDocument/2006/relationships/hyperlink" Target="https://linkedin.com/in/llytvynenko" TargetMode="External"/><Relationship Id="rId484" Type="http://schemas.openxmlformats.org/officeDocument/2006/relationships/hyperlink" Target="mailto:wosmen@me.com" TargetMode="External"/><Relationship Id="rId241" Type="http://schemas.openxmlformats.org/officeDocument/2006/relationships/hyperlink" Target="https://linkedin.com/in/simonsharp-surecloud" TargetMode="External"/><Relationship Id="rId483" Type="http://schemas.openxmlformats.org/officeDocument/2006/relationships/hyperlink" Target="https://linkedin.com/in/maloner" TargetMode="External"/><Relationship Id="rId240" Type="http://schemas.openxmlformats.org/officeDocument/2006/relationships/hyperlink" Target="mailto:simon@rocksec.co" TargetMode="External"/><Relationship Id="rId482" Type="http://schemas.openxmlformats.org/officeDocument/2006/relationships/hyperlink" Target="https://linkedin.com/in/thierryservat" TargetMode="External"/><Relationship Id="rId481" Type="http://schemas.openxmlformats.org/officeDocument/2006/relationships/hyperlink" Target="https://linkedin.com/in/creuter512" TargetMode="External"/><Relationship Id="rId246" Type="http://schemas.openxmlformats.org/officeDocument/2006/relationships/hyperlink" Target="https://linkedin.com/in/manjusha-tipre-52181918" TargetMode="External"/><Relationship Id="rId488" Type="http://schemas.openxmlformats.org/officeDocument/2006/relationships/hyperlink" Target="https://linkedin.com/in/attila-kecsmar" TargetMode="External"/><Relationship Id="rId245" Type="http://schemas.openxmlformats.org/officeDocument/2006/relationships/hyperlink" Target="https://linkedin.com/in/cristian-dinca-03522618" TargetMode="External"/><Relationship Id="rId487" Type="http://schemas.openxmlformats.org/officeDocument/2006/relationships/hyperlink" Target="https://linkedin.com/in/jakubjakubowicz" TargetMode="External"/><Relationship Id="rId244" Type="http://schemas.openxmlformats.org/officeDocument/2006/relationships/hyperlink" Target="https://linkedin.com/in/friedhelmschmitt" TargetMode="External"/><Relationship Id="rId486" Type="http://schemas.openxmlformats.org/officeDocument/2006/relationships/hyperlink" Target="https://linkedin.com/in/stephaneheitz" TargetMode="External"/><Relationship Id="rId243" Type="http://schemas.openxmlformats.org/officeDocument/2006/relationships/hyperlink" Target="mailto:friedhelm.schmitt@fincite.de" TargetMode="External"/><Relationship Id="rId485" Type="http://schemas.openxmlformats.org/officeDocument/2006/relationships/hyperlink" Target="https://linkedin.com/in/osmanakdemir" TargetMode="External"/><Relationship Id="rId480" Type="http://schemas.openxmlformats.org/officeDocument/2006/relationships/hyperlink" Target="https://linkedin.com/in/mikethetechie" TargetMode="External"/><Relationship Id="rId239" Type="http://schemas.openxmlformats.org/officeDocument/2006/relationships/hyperlink" Target="https://linkedin.com/in/lionelyeo1" TargetMode="External"/><Relationship Id="rId238" Type="http://schemas.openxmlformats.org/officeDocument/2006/relationships/hyperlink" Target="mailto:lionel_yeo@hotmail.com" TargetMode="External"/><Relationship Id="rId237" Type="http://schemas.openxmlformats.org/officeDocument/2006/relationships/hyperlink" Target="https://linkedin.com/in/devran-karaca" TargetMode="External"/><Relationship Id="rId479" Type="http://schemas.openxmlformats.org/officeDocument/2006/relationships/hyperlink" Target="https://linkedin.com/in/raphaelstange" TargetMode="External"/><Relationship Id="rId236" Type="http://schemas.openxmlformats.org/officeDocument/2006/relationships/hyperlink" Target="https://linkedin.com/in/ahmosa" TargetMode="External"/><Relationship Id="rId478" Type="http://schemas.openxmlformats.org/officeDocument/2006/relationships/hyperlink" Target="https://linkedin.com/in/sanjeev-walia-6133078" TargetMode="External"/><Relationship Id="rId231" Type="http://schemas.openxmlformats.org/officeDocument/2006/relationships/hyperlink" Target="https://linkedin.com/in/johno2" TargetMode="External"/><Relationship Id="rId473" Type="http://schemas.openxmlformats.org/officeDocument/2006/relationships/hyperlink" Target="https://linkedin.com/in/martin-dachselt-89373b7" TargetMode="External"/><Relationship Id="rId230" Type="http://schemas.openxmlformats.org/officeDocument/2006/relationships/hyperlink" Target="https://linkedin.com/in/muneer-alwafaa" TargetMode="External"/><Relationship Id="rId472" Type="http://schemas.openxmlformats.org/officeDocument/2006/relationships/hyperlink" Target="https://linkedin.com/in/dogross" TargetMode="External"/><Relationship Id="rId471" Type="http://schemas.openxmlformats.org/officeDocument/2006/relationships/hyperlink" Target="https://linkedin.com/in/mattotten" TargetMode="External"/><Relationship Id="rId470" Type="http://schemas.openxmlformats.org/officeDocument/2006/relationships/hyperlink" Target="https://linkedin.com/in/luciaferrer" TargetMode="External"/><Relationship Id="rId235" Type="http://schemas.openxmlformats.org/officeDocument/2006/relationships/hyperlink" Target="mailto:amousa@winhgroup.com" TargetMode="External"/><Relationship Id="rId477" Type="http://schemas.openxmlformats.org/officeDocument/2006/relationships/hyperlink" Target="mailto:sanjwal@gmail.com" TargetMode="External"/><Relationship Id="rId234" Type="http://schemas.openxmlformats.org/officeDocument/2006/relationships/hyperlink" Target="https://ppedv.de/Schulung/365-VirtualClassroom-VirtuellesKlassenzimmer-E-Learning-Onlinekurs-Seminar-Training-Microsoft" TargetMode="External"/><Relationship Id="rId476" Type="http://schemas.openxmlformats.org/officeDocument/2006/relationships/hyperlink" Target="https://linkedin.com/in/guidolucarelli" TargetMode="External"/><Relationship Id="rId233" Type="http://schemas.openxmlformats.org/officeDocument/2006/relationships/hyperlink" Target="https://linkedin.com/in/hannespreishuber" TargetMode="External"/><Relationship Id="rId475" Type="http://schemas.openxmlformats.org/officeDocument/2006/relationships/hyperlink" Target="https://linkedin.com/in/iain-fraser-4193888" TargetMode="External"/><Relationship Id="rId232" Type="http://schemas.openxmlformats.org/officeDocument/2006/relationships/hyperlink" Target="https://linkedin.com/in/helen-chen-508b6b49" TargetMode="External"/><Relationship Id="rId474" Type="http://schemas.openxmlformats.org/officeDocument/2006/relationships/hyperlink" Target="mailto:iain_fraser@hotmail.com" TargetMode="External"/><Relationship Id="rId426" Type="http://schemas.openxmlformats.org/officeDocument/2006/relationships/hyperlink" Target="mailto:jeevanpan@gmail.com" TargetMode="External"/><Relationship Id="rId668" Type="http://schemas.openxmlformats.org/officeDocument/2006/relationships/hyperlink" Target="https://linkedin.com/in/jonathan-pickles" TargetMode="External"/><Relationship Id="rId425" Type="http://schemas.openxmlformats.org/officeDocument/2006/relationships/hyperlink" Target="https://linkedin.com/in/joe-o-connor-819b389" TargetMode="External"/><Relationship Id="rId667" Type="http://schemas.openxmlformats.org/officeDocument/2006/relationships/hyperlink" Target="https://linkedin.com/in/daniel-korski-4816aa2" TargetMode="External"/><Relationship Id="rId424" Type="http://schemas.openxmlformats.org/officeDocument/2006/relationships/hyperlink" Target="https://linkedin.com/in/charlie-davies-259b6b9" TargetMode="External"/><Relationship Id="rId666" Type="http://schemas.openxmlformats.org/officeDocument/2006/relationships/hyperlink" Target="https://linkedin.com/in/tomazgornik" TargetMode="External"/><Relationship Id="rId423" Type="http://schemas.openxmlformats.org/officeDocument/2006/relationships/hyperlink" Target="https://linkedin.com/in/pvsharpe" TargetMode="External"/><Relationship Id="rId665" Type="http://schemas.openxmlformats.org/officeDocument/2006/relationships/hyperlink" Target="mailto:tomaz.gornik@better.care" TargetMode="External"/><Relationship Id="rId429" Type="http://schemas.openxmlformats.org/officeDocument/2006/relationships/hyperlink" Target="https://linkedin.com/in/narimantas" TargetMode="External"/><Relationship Id="rId428" Type="http://schemas.openxmlformats.org/officeDocument/2006/relationships/hyperlink" Target="https://linkedin.com/in/james-westlake" TargetMode="External"/><Relationship Id="rId427" Type="http://schemas.openxmlformats.org/officeDocument/2006/relationships/hyperlink" Target="https://linkedin.com/in/jeevannv" TargetMode="External"/><Relationship Id="rId669" Type="http://schemas.openxmlformats.org/officeDocument/2006/relationships/hyperlink" Target="mailto:jens.luedemann@piketec.com" TargetMode="External"/><Relationship Id="rId660" Type="http://schemas.openxmlformats.org/officeDocument/2006/relationships/hyperlink" Target="https://linkedin.com/in/oliver-cummings" TargetMode="External"/><Relationship Id="rId422" Type="http://schemas.openxmlformats.org/officeDocument/2006/relationships/hyperlink" Target="https://linkedin.com/in/marcusnordquist" TargetMode="External"/><Relationship Id="rId664" Type="http://schemas.openxmlformats.org/officeDocument/2006/relationships/hyperlink" Target="https://linkedin.com/in/mohamed-hedi-jridi" TargetMode="External"/><Relationship Id="rId421" Type="http://schemas.openxmlformats.org/officeDocument/2006/relationships/hyperlink" Target="https://linkedin.com/in/martinabalaam" TargetMode="External"/><Relationship Id="rId663" Type="http://schemas.openxmlformats.org/officeDocument/2006/relationships/hyperlink" Target="mailto:mh.jridi@omicrone.fr" TargetMode="External"/><Relationship Id="rId420" Type="http://schemas.openxmlformats.org/officeDocument/2006/relationships/hyperlink" Target="https://linkedin.com/in/matthew-good-1b7965a" TargetMode="External"/><Relationship Id="rId662" Type="http://schemas.openxmlformats.org/officeDocument/2006/relationships/hyperlink" Target="https://linkedin.com/in/sascha" TargetMode="External"/><Relationship Id="rId661" Type="http://schemas.openxmlformats.org/officeDocument/2006/relationships/hyperlink" Target="https://linkedin.com/in/fernando-k%C3%BCfer-1824a41" TargetMode="External"/><Relationship Id="rId415" Type="http://schemas.openxmlformats.org/officeDocument/2006/relationships/hyperlink" Target="https://linkedin.com/in/dmitry-tsybulko" TargetMode="External"/><Relationship Id="rId657" Type="http://schemas.openxmlformats.org/officeDocument/2006/relationships/hyperlink" Target="https://linkedin.com/in/yannchevalier" TargetMode="External"/><Relationship Id="rId414" Type="http://schemas.openxmlformats.org/officeDocument/2006/relationships/hyperlink" Target="mailto:d.tsybulko@gmail.com" TargetMode="External"/><Relationship Id="rId656" Type="http://schemas.openxmlformats.org/officeDocument/2006/relationships/hyperlink" Target="https://linkedin.com/in/gerrysweeney" TargetMode="External"/><Relationship Id="rId413" Type="http://schemas.openxmlformats.org/officeDocument/2006/relationships/hyperlink" Target="https://linkedin.com/in/samsrichard" TargetMode="External"/><Relationship Id="rId655" Type="http://schemas.openxmlformats.org/officeDocument/2006/relationships/hyperlink" Target="https://linkedin.com/in/fredmilesi" TargetMode="External"/><Relationship Id="rId412" Type="http://schemas.openxmlformats.org/officeDocument/2006/relationships/hyperlink" Target="mailto:richard@mohara.co" TargetMode="External"/><Relationship Id="rId654" Type="http://schemas.openxmlformats.org/officeDocument/2006/relationships/hyperlink" Target="http://sekoia.io" TargetMode="External"/><Relationship Id="rId419" Type="http://schemas.openxmlformats.org/officeDocument/2006/relationships/hyperlink" Target="mailto:matt.good@panamoure.com" TargetMode="External"/><Relationship Id="rId418" Type="http://schemas.openxmlformats.org/officeDocument/2006/relationships/hyperlink" Target="https://linkedin.com/in/CEOprivateequity" TargetMode="External"/><Relationship Id="rId417" Type="http://schemas.openxmlformats.org/officeDocument/2006/relationships/hyperlink" Target="https://linkedin.com/in/rohin-parkar" TargetMode="External"/><Relationship Id="rId659" Type="http://schemas.openxmlformats.org/officeDocument/2006/relationships/hyperlink" Target="https://linkedin.com/in/ribaudomichael" TargetMode="External"/><Relationship Id="rId416" Type="http://schemas.openxmlformats.org/officeDocument/2006/relationships/hyperlink" Target="mailto:rohinparkar@gmail.com" TargetMode="External"/><Relationship Id="rId658" Type="http://schemas.openxmlformats.org/officeDocument/2006/relationships/hyperlink" Target="https://linkedin.com/in/kacpersulisz" TargetMode="External"/><Relationship Id="rId411" Type="http://schemas.openxmlformats.org/officeDocument/2006/relationships/hyperlink" Target="https://linkedin.com/in/andrisgailitis" TargetMode="External"/><Relationship Id="rId653" Type="http://schemas.openxmlformats.org/officeDocument/2006/relationships/hyperlink" Target="https://linkedin.com/in/omrikohl" TargetMode="External"/><Relationship Id="rId410" Type="http://schemas.openxmlformats.org/officeDocument/2006/relationships/hyperlink" Target="https://linkedin.com/in/nicktowers" TargetMode="External"/><Relationship Id="rId652" Type="http://schemas.openxmlformats.org/officeDocument/2006/relationships/hyperlink" Target="mailto:omri@pyramidanalytics.com" TargetMode="External"/><Relationship Id="rId651" Type="http://schemas.openxmlformats.org/officeDocument/2006/relationships/hyperlink" Target="https://linkedin.com/in/halvor-bjerke-54507a2" TargetMode="External"/><Relationship Id="rId650" Type="http://schemas.openxmlformats.org/officeDocument/2006/relationships/hyperlink" Target="mailto:halvor.bjerke@blaker.no" TargetMode="External"/><Relationship Id="rId206" Type="http://schemas.openxmlformats.org/officeDocument/2006/relationships/hyperlink" Target="https://linkedin.com/in/leigh-gammons-58b42920" TargetMode="External"/><Relationship Id="rId448" Type="http://schemas.openxmlformats.org/officeDocument/2006/relationships/hyperlink" Target="https://linkedin.com/in/girardjerome" TargetMode="External"/><Relationship Id="rId205" Type="http://schemas.openxmlformats.org/officeDocument/2006/relationships/hyperlink" Target="mailto:lgammons@live.com" TargetMode="External"/><Relationship Id="rId447" Type="http://schemas.openxmlformats.org/officeDocument/2006/relationships/hyperlink" Target="https://linkedin.com/in/tedquek" TargetMode="External"/><Relationship Id="rId689" Type="http://schemas.openxmlformats.org/officeDocument/2006/relationships/hyperlink" Target="https://linkedin.com/in/hrvojekapetanovic" TargetMode="External"/><Relationship Id="rId204" Type="http://schemas.openxmlformats.org/officeDocument/2006/relationships/hyperlink" Target="https://linkedin.com/in/dinendra-sarkar-388b6320" TargetMode="External"/><Relationship Id="rId446" Type="http://schemas.openxmlformats.org/officeDocument/2006/relationships/hyperlink" Target="mailto:ted@broctagon.com" TargetMode="External"/><Relationship Id="rId688" Type="http://schemas.openxmlformats.org/officeDocument/2006/relationships/hyperlink" Target="mailto:hrvoje.kapetanovic@outlook.com" TargetMode="External"/><Relationship Id="rId203" Type="http://schemas.openxmlformats.org/officeDocument/2006/relationships/hyperlink" Target="https://linkedin.com/in/orlinradev" TargetMode="External"/><Relationship Id="rId445" Type="http://schemas.openxmlformats.org/officeDocument/2006/relationships/hyperlink" Target="https://linkedin.com/in/rolf-knoerzer-37103b39" TargetMode="External"/><Relationship Id="rId687" Type="http://schemas.openxmlformats.org/officeDocument/2006/relationships/hyperlink" Target="https://linkedin.com/in/christiannentwich" TargetMode="External"/><Relationship Id="rId209" Type="http://schemas.openxmlformats.org/officeDocument/2006/relationships/hyperlink" Target="https://linkedin.com/in/paul-jackson-99055820" TargetMode="External"/><Relationship Id="rId208" Type="http://schemas.openxmlformats.org/officeDocument/2006/relationships/hyperlink" Target="https://linkedin.com/in/shenaz-khan-52501720" TargetMode="External"/><Relationship Id="rId207" Type="http://schemas.openxmlformats.org/officeDocument/2006/relationships/hyperlink" Target="https://linkedin.com/in/justinwhitston" TargetMode="External"/><Relationship Id="rId449" Type="http://schemas.openxmlformats.org/officeDocument/2006/relationships/hyperlink" Target="mailto:luis.fernandes@roox.pt" TargetMode="External"/><Relationship Id="rId440" Type="http://schemas.openxmlformats.org/officeDocument/2006/relationships/hyperlink" Target="https://linkedin.com/in/miguel-vicente-5348358" TargetMode="External"/><Relationship Id="rId682" Type="http://schemas.openxmlformats.org/officeDocument/2006/relationships/hyperlink" Target="https://linkedin.com/in/benhookway" TargetMode="External"/><Relationship Id="rId681" Type="http://schemas.openxmlformats.org/officeDocument/2006/relationships/hyperlink" Target="https://linkedin.com/in/albinocampo" TargetMode="External"/><Relationship Id="rId680" Type="http://schemas.openxmlformats.org/officeDocument/2006/relationships/hyperlink" Target="mailto:albinocampo@hotmail.com" TargetMode="External"/><Relationship Id="rId202" Type="http://schemas.openxmlformats.org/officeDocument/2006/relationships/hyperlink" Target="mailto:orlin.radev@ampeco.global" TargetMode="External"/><Relationship Id="rId444" Type="http://schemas.openxmlformats.org/officeDocument/2006/relationships/hyperlink" Target="https://linkedin.com/in/olly-duquemin-78715939" TargetMode="External"/><Relationship Id="rId686" Type="http://schemas.openxmlformats.org/officeDocument/2006/relationships/hyperlink" Target="https://linkedin.com/in/markboost" TargetMode="External"/><Relationship Id="rId201" Type="http://schemas.openxmlformats.org/officeDocument/2006/relationships/hyperlink" Target="https://linkedin.com/in/richard-w-johnston" TargetMode="External"/><Relationship Id="rId443" Type="http://schemas.openxmlformats.org/officeDocument/2006/relationships/hyperlink" Target="mailto:olly.duquemin@resolution-it.co.uk" TargetMode="External"/><Relationship Id="rId685" Type="http://schemas.openxmlformats.org/officeDocument/2006/relationships/hyperlink" Target="http://civo.com" TargetMode="External"/><Relationship Id="rId200" Type="http://schemas.openxmlformats.org/officeDocument/2006/relationships/hyperlink" Target="https://linkedin.com/in/dave-young-a5843821" TargetMode="External"/><Relationship Id="rId442" Type="http://schemas.openxmlformats.org/officeDocument/2006/relationships/hyperlink" Target="https://linkedin.com/in/pawel-chyl-monogo" TargetMode="External"/><Relationship Id="rId684" Type="http://schemas.openxmlformats.org/officeDocument/2006/relationships/hyperlink" Target="https://linkedin.com/in/stephen-de-vries-4185a8" TargetMode="External"/><Relationship Id="rId441" Type="http://schemas.openxmlformats.org/officeDocument/2006/relationships/hyperlink" Target="https://linkedin.com/in/james-b-59818539" TargetMode="External"/><Relationship Id="rId683" Type="http://schemas.openxmlformats.org/officeDocument/2006/relationships/hyperlink" Target="https://linkedin.com/in/robert-westmacott-datagovernanceexpert" TargetMode="External"/><Relationship Id="rId437" Type="http://schemas.openxmlformats.org/officeDocument/2006/relationships/hyperlink" Target="https://linkedin.com/in/richardbrotherton" TargetMode="External"/><Relationship Id="rId679" Type="http://schemas.openxmlformats.org/officeDocument/2006/relationships/hyperlink" Target="https://linkedin.com/in/ihabelsaie" TargetMode="External"/><Relationship Id="rId436" Type="http://schemas.openxmlformats.org/officeDocument/2006/relationships/hyperlink" Target="https://linkedin.com/in/fzubaidi" TargetMode="External"/><Relationship Id="rId678" Type="http://schemas.openxmlformats.org/officeDocument/2006/relationships/hyperlink" Target="https://linkedin.com/in/patrickkreuzer" TargetMode="External"/><Relationship Id="rId435" Type="http://schemas.openxmlformats.org/officeDocument/2006/relationships/hyperlink" Target="mailto:fahim@evento.ae" TargetMode="External"/><Relationship Id="rId677" Type="http://schemas.openxmlformats.org/officeDocument/2006/relationships/hyperlink" Target="https://linkedin.com/in/olgamlitvin" TargetMode="External"/><Relationship Id="rId434" Type="http://schemas.openxmlformats.org/officeDocument/2006/relationships/hyperlink" Target="http://akshaak.com" TargetMode="External"/><Relationship Id="rId676" Type="http://schemas.openxmlformats.org/officeDocument/2006/relationships/hyperlink" Target="https://linkedin.com/in/kevin-day-0a0664" TargetMode="External"/><Relationship Id="rId439" Type="http://schemas.openxmlformats.org/officeDocument/2006/relationships/hyperlink" Target="https://linkedin.com/in/rituashar" TargetMode="External"/><Relationship Id="rId438" Type="http://schemas.openxmlformats.org/officeDocument/2006/relationships/hyperlink" Target="mailto:rita.vishal.ashar@gmail.com" TargetMode="External"/><Relationship Id="rId671" Type="http://schemas.openxmlformats.org/officeDocument/2006/relationships/hyperlink" Target="http://student.com" TargetMode="External"/><Relationship Id="rId670" Type="http://schemas.openxmlformats.org/officeDocument/2006/relationships/hyperlink" Target="https://linkedin.com/in/jensluedemann" TargetMode="External"/><Relationship Id="rId433" Type="http://schemas.openxmlformats.org/officeDocument/2006/relationships/hyperlink" Target="http://akshaak.com" TargetMode="External"/><Relationship Id="rId675" Type="http://schemas.openxmlformats.org/officeDocument/2006/relationships/hyperlink" Target="https://linkedin.com/in/arvindsingh" TargetMode="External"/><Relationship Id="rId432" Type="http://schemas.openxmlformats.org/officeDocument/2006/relationships/hyperlink" Target="https://linkedin.com/in/bigchris" TargetMode="External"/><Relationship Id="rId674" Type="http://schemas.openxmlformats.org/officeDocument/2006/relationships/hyperlink" Target="mailto:singh.arvind@gmail.com" TargetMode="External"/><Relationship Id="rId431" Type="http://schemas.openxmlformats.org/officeDocument/2006/relationships/hyperlink" Target="https://linkedin.com/in/wajidkhanuk" TargetMode="External"/><Relationship Id="rId673" Type="http://schemas.openxmlformats.org/officeDocument/2006/relationships/hyperlink" Target="https://linkedin.com/in/luke-nolan-18b683" TargetMode="External"/><Relationship Id="rId430" Type="http://schemas.openxmlformats.org/officeDocument/2006/relationships/hyperlink" Target="mailto:wajid@caspia.co.uk" TargetMode="External"/><Relationship Id="rId672" Type="http://schemas.openxmlformats.org/officeDocument/2006/relationships/hyperlink" Target="http://student.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1.0"/>
    <col customWidth="1" min="7" max="7" width="20.5"/>
    <col customWidth="1" min="11" max="11" width="23.25"/>
    <col customWidth="1" min="14" max="14" width="15.0"/>
    <col customWidth="1" min="16" max="16" width="15.38"/>
    <col customWidth="1" min="19" max="19" width="36.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c r="A2" s="2">
        <v>1.0747608E9</v>
      </c>
      <c r="B2" s="3" t="s">
        <v>19</v>
      </c>
      <c r="C2" s="3" t="s">
        <v>20</v>
      </c>
      <c r="D2" s="3" t="s">
        <v>21</v>
      </c>
      <c r="E2" s="3" t="s">
        <v>22</v>
      </c>
      <c r="F2" s="4" t="s">
        <v>23</v>
      </c>
      <c r="G2" s="5"/>
      <c r="H2" s="5"/>
      <c r="I2" s="3" t="s">
        <v>24</v>
      </c>
      <c r="J2" s="6" t="s">
        <v>25</v>
      </c>
      <c r="K2" s="3" t="s">
        <v>26</v>
      </c>
      <c r="L2" s="5"/>
      <c r="M2" s="5"/>
      <c r="N2" s="3">
        <v>28.0</v>
      </c>
      <c r="O2" s="3" t="s">
        <v>27</v>
      </c>
      <c r="P2" s="3" t="s">
        <v>28</v>
      </c>
      <c r="Q2" s="5"/>
      <c r="R2" s="5"/>
      <c r="S2" s="7" t="s">
        <v>29</v>
      </c>
    </row>
    <row r="3">
      <c r="A3" s="2">
        <v>1.02130014E9</v>
      </c>
      <c r="B3" s="3" t="s">
        <v>30</v>
      </c>
      <c r="C3" s="3" t="s">
        <v>31</v>
      </c>
      <c r="D3" s="3" t="s">
        <v>21</v>
      </c>
      <c r="E3" s="3" t="s">
        <v>32</v>
      </c>
      <c r="F3" s="8" t="s">
        <v>33</v>
      </c>
      <c r="G3" s="6" t="s">
        <v>34</v>
      </c>
      <c r="H3" s="5"/>
      <c r="I3" s="3" t="s">
        <v>35</v>
      </c>
      <c r="J3" s="6" t="s">
        <v>36</v>
      </c>
      <c r="K3" s="3" t="s">
        <v>37</v>
      </c>
      <c r="L3" s="9">
        <v>45040.0</v>
      </c>
      <c r="M3" s="10">
        <v>0.6904166666666667</v>
      </c>
      <c r="N3" s="3">
        <v>17.0</v>
      </c>
      <c r="O3" s="3" t="s">
        <v>27</v>
      </c>
      <c r="P3" s="3" t="s">
        <v>38</v>
      </c>
      <c r="Q3" s="5"/>
      <c r="R3" s="5"/>
      <c r="S3" s="7" t="s">
        <v>39</v>
      </c>
    </row>
    <row r="4">
      <c r="A4" s="2">
        <v>1.005651311E9</v>
      </c>
      <c r="B4" s="3" t="s">
        <v>40</v>
      </c>
      <c r="C4" s="3" t="s">
        <v>41</v>
      </c>
      <c r="D4" s="3" t="s">
        <v>21</v>
      </c>
      <c r="E4" s="3" t="s">
        <v>42</v>
      </c>
      <c r="F4" s="8" t="s">
        <v>43</v>
      </c>
      <c r="G4" s="6" t="s">
        <v>44</v>
      </c>
      <c r="H4" s="5"/>
      <c r="I4" s="3" t="s">
        <v>45</v>
      </c>
      <c r="J4" s="6" t="s">
        <v>46</v>
      </c>
      <c r="K4" s="3" t="s">
        <v>37</v>
      </c>
      <c r="L4" s="9">
        <v>45043.0</v>
      </c>
      <c r="M4" s="10">
        <v>0.6648842592592593</v>
      </c>
      <c r="N4" s="3">
        <v>137.0</v>
      </c>
      <c r="O4" s="3" t="s">
        <v>27</v>
      </c>
      <c r="P4" s="3" t="s">
        <v>38</v>
      </c>
      <c r="Q4" s="5"/>
      <c r="R4" s="5"/>
      <c r="S4" s="7" t="s">
        <v>47</v>
      </c>
    </row>
    <row r="5">
      <c r="A5" s="2">
        <v>8.88693775E8</v>
      </c>
      <c r="B5" s="3" t="s">
        <v>48</v>
      </c>
      <c r="C5" s="3" t="s">
        <v>49</v>
      </c>
      <c r="D5" s="3" t="s">
        <v>21</v>
      </c>
      <c r="E5" s="3" t="s">
        <v>50</v>
      </c>
      <c r="F5" s="8" t="s">
        <v>51</v>
      </c>
      <c r="G5" s="5"/>
      <c r="H5" s="5"/>
      <c r="I5" s="3" t="s">
        <v>52</v>
      </c>
      <c r="J5" s="6" t="s">
        <v>53</v>
      </c>
      <c r="K5" s="3" t="s">
        <v>26</v>
      </c>
      <c r="L5" s="5"/>
      <c r="M5" s="5"/>
      <c r="N5" s="3">
        <v>111.0</v>
      </c>
      <c r="O5" s="3" t="s">
        <v>27</v>
      </c>
      <c r="P5" s="3" t="s">
        <v>38</v>
      </c>
      <c r="Q5" s="5"/>
      <c r="R5" s="5"/>
      <c r="S5" s="7" t="s">
        <v>54</v>
      </c>
    </row>
    <row r="6">
      <c r="A6" s="2">
        <v>8.75019298E8</v>
      </c>
      <c r="B6" s="3" t="s">
        <v>55</v>
      </c>
      <c r="C6" s="3" t="s">
        <v>56</v>
      </c>
      <c r="D6" s="3" t="s">
        <v>21</v>
      </c>
      <c r="E6" s="3" t="s">
        <v>57</v>
      </c>
      <c r="F6" s="8" t="s">
        <v>58</v>
      </c>
      <c r="G6" s="5"/>
      <c r="H6" s="5"/>
      <c r="I6" s="3" t="s">
        <v>52</v>
      </c>
      <c r="J6" s="6" t="s">
        <v>59</v>
      </c>
      <c r="K6" s="3" t="s">
        <v>26</v>
      </c>
      <c r="L6" s="5"/>
      <c r="M6" s="5"/>
      <c r="N6" s="3">
        <v>69.0</v>
      </c>
      <c r="O6" s="3" t="s">
        <v>27</v>
      </c>
      <c r="P6" s="3" t="s">
        <v>38</v>
      </c>
      <c r="Q6" s="5"/>
      <c r="R6" s="5"/>
      <c r="S6" s="7"/>
    </row>
    <row r="7">
      <c r="A7" s="2">
        <v>8.65558683E8</v>
      </c>
      <c r="B7" s="3" t="s">
        <v>60</v>
      </c>
      <c r="C7" s="3" t="s">
        <v>61</v>
      </c>
      <c r="D7" s="3" t="s">
        <v>21</v>
      </c>
      <c r="E7" s="3" t="s">
        <v>62</v>
      </c>
      <c r="F7" s="8" t="s">
        <v>63</v>
      </c>
      <c r="G7" s="6" t="s">
        <v>64</v>
      </c>
      <c r="H7" s="11" t="str">
        <f>+44 7710 248310</f>
        <v>#ERROR!</v>
      </c>
      <c r="I7" s="3" t="s">
        <v>65</v>
      </c>
      <c r="J7" s="6" t="s">
        <v>66</v>
      </c>
      <c r="K7" s="3" t="s">
        <v>37</v>
      </c>
      <c r="L7" s="9">
        <v>45012.0</v>
      </c>
      <c r="M7" s="10">
        <v>0.6408333333333334</v>
      </c>
      <c r="N7" s="3">
        <v>21.0</v>
      </c>
      <c r="O7" s="3" t="s">
        <v>27</v>
      </c>
      <c r="P7" s="3" t="s">
        <v>38</v>
      </c>
      <c r="Q7" s="5"/>
      <c r="R7" s="5"/>
      <c r="S7" s="7" t="s">
        <v>67</v>
      </c>
    </row>
    <row r="8">
      <c r="A8" s="2">
        <v>8.51323686E8</v>
      </c>
      <c r="B8" s="3" t="s">
        <v>68</v>
      </c>
      <c r="C8" s="3" t="s">
        <v>69</v>
      </c>
      <c r="D8" s="3" t="s">
        <v>70</v>
      </c>
      <c r="E8" s="3" t="s">
        <v>71</v>
      </c>
      <c r="F8" s="8" t="s">
        <v>72</v>
      </c>
      <c r="G8" s="5"/>
      <c r="H8" s="5"/>
      <c r="I8" s="3" t="s">
        <v>65</v>
      </c>
      <c r="J8" s="6" t="s">
        <v>73</v>
      </c>
      <c r="K8" s="3" t="s">
        <v>26</v>
      </c>
      <c r="L8" s="5"/>
      <c r="M8" s="5"/>
      <c r="N8" s="3">
        <v>27.0</v>
      </c>
      <c r="O8" s="3" t="s">
        <v>27</v>
      </c>
      <c r="P8" s="3" t="s">
        <v>38</v>
      </c>
      <c r="Q8" s="5"/>
      <c r="R8" s="5"/>
      <c r="S8" s="12"/>
    </row>
    <row r="9">
      <c r="A9" s="2">
        <v>9.36740888E8</v>
      </c>
      <c r="B9" s="3" t="s">
        <v>74</v>
      </c>
      <c r="C9" s="3" t="s">
        <v>75</v>
      </c>
      <c r="D9" s="3" t="s">
        <v>21</v>
      </c>
      <c r="E9" s="3" t="s">
        <v>76</v>
      </c>
      <c r="F9" s="8" t="s">
        <v>77</v>
      </c>
      <c r="G9" s="5"/>
      <c r="H9" s="5"/>
      <c r="I9" s="3" t="s">
        <v>52</v>
      </c>
      <c r="J9" s="6" t="s">
        <v>78</v>
      </c>
      <c r="K9" s="3" t="s">
        <v>37</v>
      </c>
      <c r="L9" s="9">
        <v>45043.0</v>
      </c>
      <c r="M9" s="10">
        <v>0.6655555555555556</v>
      </c>
      <c r="N9" s="13" t="s">
        <v>79</v>
      </c>
      <c r="O9" s="3" t="s">
        <v>27</v>
      </c>
      <c r="P9" s="13" t="s">
        <v>79</v>
      </c>
      <c r="Q9" s="5"/>
      <c r="R9" s="5"/>
      <c r="S9" s="12"/>
    </row>
    <row r="10">
      <c r="A10" s="2">
        <v>9.37444004E8</v>
      </c>
      <c r="B10" s="3" t="s">
        <v>80</v>
      </c>
      <c r="C10" s="3" t="s">
        <v>81</v>
      </c>
      <c r="D10" s="3" t="s">
        <v>21</v>
      </c>
      <c r="E10" s="3" t="s">
        <v>82</v>
      </c>
      <c r="F10" s="8" t="s">
        <v>83</v>
      </c>
      <c r="G10" s="6" t="s">
        <v>84</v>
      </c>
      <c r="H10" s="5"/>
      <c r="I10" s="3" t="s">
        <v>35</v>
      </c>
      <c r="J10" s="6" t="s">
        <v>85</v>
      </c>
      <c r="K10" s="3" t="s">
        <v>37</v>
      </c>
      <c r="L10" s="9">
        <v>45044.0</v>
      </c>
      <c r="M10" s="10">
        <v>0.6654398148148148</v>
      </c>
      <c r="N10" s="3">
        <v>12.0</v>
      </c>
      <c r="O10" s="3" t="s">
        <v>27</v>
      </c>
      <c r="P10" s="3" t="s">
        <v>28</v>
      </c>
      <c r="Q10" s="5"/>
      <c r="R10" s="5"/>
      <c r="S10" s="7" t="s">
        <v>86</v>
      </c>
    </row>
    <row r="11">
      <c r="A11" s="2">
        <v>6.43395064E8</v>
      </c>
      <c r="B11" s="3" t="s">
        <v>87</v>
      </c>
      <c r="C11" s="3" t="s">
        <v>88</v>
      </c>
      <c r="D11" s="3" t="s">
        <v>70</v>
      </c>
      <c r="E11" s="3" t="s">
        <v>89</v>
      </c>
      <c r="F11" s="8" t="s">
        <v>90</v>
      </c>
      <c r="G11" s="6" t="s">
        <v>91</v>
      </c>
      <c r="H11" s="5"/>
      <c r="I11" s="3" t="s">
        <v>65</v>
      </c>
      <c r="J11" s="6" t="s">
        <v>92</v>
      </c>
      <c r="K11" s="3" t="s">
        <v>37</v>
      </c>
      <c r="L11" s="9">
        <v>45023.0</v>
      </c>
      <c r="M11" s="10">
        <v>0.7721643518518518</v>
      </c>
      <c r="N11" s="3">
        <v>308.0</v>
      </c>
      <c r="O11" s="3" t="s">
        <v>27</v>
      </c>
      <c r="P11" s="3" t="s">
        <v>38</v>
      </c>
      <c r="Q11" s="5"/>
      <c r="R11" s="5"/>
      <c r="S11" s="7" t="s">
        <v>93</v>
      </c>
    </row>
    <row r="12">
      <c r="A12" s="2">
        <v>6.33569839E8</v>
      </c>
      <c r="B12" s="3" t="s">
        <v>94</v>
      </c>
      <c r="C12" s="3" t="s">
        <v>95</v>
      </c>
      <c r="D12" s="3" t="s">
        <v>96</v>
      </c>
      <c r="E12" s="3" t="s">
        <v>97</v>
      </c>
      <c r="F12" s="8" t="s">
        <v>98</v>
      </c>
      <c r="G12" s="6" t="s">
        <v>99</v>
      </c>
      <c r="H12" s="11" t="str">
        <f>+49 151 11627435</f>
        <v>#ERROR!</v>
      </c>
      <c r="I12" s="3" t="s">
        <v>52</v>
      </c>
      <c r="J12" s="6" t="s">
        <v>100</v>
      </c>
      <c r="K12" s="3" t="s">
        <v>37</v>
      </c>
      <c r="L12" s="9">
        <v>45043.0</v>
      </c>
      <c r="M12" s="10">
        <v>0.8375115740740741</v>
      </c>
      <c r="N12" s="3">
        <v>58.0</v>
      </c>
      <c r="O12" s="3" t="s">
        <v>27</v>
      </c>
      <c r="P12" s="3" t="s">
        <v>38</v>
      </c>
      <c r="Q12" s="5"/>
      <c r="R12" s="5"/>
      <c r="S12" s="7" t="s">
        <v>101</v>
      </c>
    </row>
    <row r="13">
      <c r="A13" s="2">
        <v>6.18322991E8</v>
      </c>
      <c r="B13" s="3" t="s">
        <v>102</v>
      </c>
      <c r="C13" s="3" t="s">
        <v>103</v>
      </c>
      <c r="D13" s="3" t="s">
        <v>21</v>
      </c>
      <c r="E13" s="3" t="s">
        <v>104</v>
      </c>
      <c r="F13" s="8" t="s">
        <v>105</v>
      </c>
      <c r="G13" s="5"/>
      <c r="H13" s="5"/>
      <c r="I13" s="3" t="s">
        <v>52</v>
      </c>
      <c r="J13" s="6" t="s">
        <v>106</v>
      </c>
      <c r="K13" s="3" t="s">
        <v>26</v>
      </c>
      <c r="L13" s="5"/>
      <c r="M13" s="5"/>
      <c r="N13" s="3">
        <v>58.0</v>
      </c>
      <c r="O13" s="3" t="s">
        <v>27</v>
      </c>
      <c r="P13" s="3" t="s">
        <v>38</v>
      </c>
      <c r="Q13" s="5"/>
      <c r="R13" s="5"/>
      <c r="S13" s="7" t="s">
        <v>107</v>
      </c>
    </row>
    <row r="14">
      <c r="A14" s="2">
        <v>6.10529261E8</v>
      </c>
      <c r="B14" s="3" t="s">
        <v>108</v>
      </c>
      <c r="C14" s="3" t="s">
        <v>109</v>
      </c>
      <c r="D14" s="3" t="s">
        <v>21</v>
      </c>
      <c r="E14" s="3" t="s">
        <v>110</v>
      </c>
      <c r="F14" s="8" t="s">
        <v>111</v>
      </c>
      <c r="G14" s="5"/>
      <c r="H14" s="5"/>
      <c r="I14" s="3" t="s">
        <v>65</v>
      </c>
      <c r="J14" s="6" t="s">
        <v>112</v>
      </c>
      <c r="K14" s="3" t="s">
        <v>26</v>
      </c>
      <c r="L14" s="5"/>
      <c r="M14" s="5"/>
      <c r="N14" s="3">
        <v>77.0</v>
      </c>
      <c r="O14" s="3" t="s">
        <v>27</v>
      </c>
      <c r="P14" s="3" t="s">
        <v>28</v>
      </c>
      <c r="Q14" s="5"/>
      <c r="R14" s="5"/>
      <c r="S14" s="7" t="s">
        <v>113</v>
      </c>
    </row>
    <row r="15">
      <c r="A15" s="2">
        <v>7.14135549E8</v>
      </c>
      <c r="B15" s="3" t="s">
        <v>114</v>
      </c>
      <c r="C15" s="3" t="s">
        <v>115</v>
      </c>
      <c r="D15" s="3" t="s">
        <v>21</v>
      </c>
      <c r="E15" s="3" t="s">
        <v>116</v>
      </c>
      <c r="F15" s="8" t="s">
        <v>117</v>
      </c>
      <c r="G15" s="5"/>
      <c r="H15" s="5"/>
      <c r="I15" s="3" t="s">
        <v>118</v>
      </c>
      <c r="J15" s="6" t="s">
        <v>119</v>
      </c>
      <c r="K15" s="3" t="s">
        <v>37</v>
      </c>
      <c r="L15" s="9">
        <v>45018.0</v>
      </c>
      <c r="M15" s="10">
        <v>0.8495023148148149</v>
      </c>
      <c r="N15" s="3">
        <v>21.0</v>
      </c>
      <c r="O15" s="3" t="s">
        <v>27</v>
      </c>
      <c r="P15" s="3" t="s">
        <v>38</v>
      </c>
      <c r="Q15" s="5"/>
      <c r="R15" s="5"/>
      <c r="S15" s="7" t="s">
        <v>120</v>
      </c>
    </row>
    <row r="16">
      <c r="A16" s="2">
        <v>6.0619651E8</v>
      </c>
      <c r="B16" s="3" t="s">
        <v>121</v>
      </c>
      <c r="C16" s="3" t="s">
        <v>122</v>
      </c>
      <c r="D16" s="3" t="s">
        <v>123</v>
      </c>
      <c r="E16" s="3" t="s">
        <v>124</v>
      </c>
      <c r="F16" s="8" t="s">
        <v>125</v>
      </c>
      <c r="G16" s="6" t="s">
        <v>126</v>
      </c>
      <c r="H16" s="3" t="s">
        <v>127</v>
      </c>
      <c r="I16" s="3" t="s">
        <v>45</v>
      </c>
      <c r="J16" s="6" t="s">
        <v>128</v>
      </c>
      <c r="K16" s="3" t="s">
        <v>37</v>
      </c>
      <c r="L16" s="9">
        <v>45029.0</v>
      </c>
      <c r="M16" s="10">
        <v>0.6474884259259259</v>
      </c>
      <c r="N16" s="3">
        <v>54.0</v>
      </c>
      <c r="O16" s="3" t="s">
        <v>27</v>
      </c>
      <c r="P16" s="3" t="s">
        <v>38</v>
      </c>
      <c r="Q16" s="5"/>
      <c r="R16" s="5"/>
      <c r="S16" s="7" t="s">
        <v>129</v>
      </c>
    </row>
    <row r="17">
      <c r="A17" s="2">
        <v>5.79942025E8</v>
      </c>
      <c r="B17" s="3" t="s">
        <v>130</v>
      </c>
      <c r="C17" s="3" t="s">
        <v>131</v>
      </c>
      <c r="D17" s="3" t="s">
        <v>70</v>
      </c>
      <c r="E17" s="3" t="s">
        <v>132</v>
      </c>
      <c r="F17" s="8" t="s">
        <v>133</v>
      </c>
      <c r="G17" s="5"/>
      <c r="H17" s="5"/>
      <c r="I17" s="3" t="s">
        <v>65</v>
      </c>
      <c r="J17" s="6" t="s">
        <v>134</v>
      </c>
      <c r="K17" s="3" t="s">
        <v>26</v>
      </c>
      <c r="L17" s="5"/>
      <c r="M17" s="5"/>
      <c r="N17" s="3">
        <v>115.0</v>
      </c>
      <c r="O17" s="3" t="s">
        <v>27</v>
      </c>
      <c r="P17" s="3" t="s">
        <v>28</v>
      </c>
      <c r="Q17" s="5"/>
      <c r="R17" s="5"/>
      <c r="S17" s="7" t="s">
        <v>135</v>
      </c>
    </row>
    <row r="18">
      <c r="A18" s="2">
        <v>6.90364945E8</v>
      </c>
      <c r="B18" s="3" t="s">
        <v>136</v>
      </c>
      <c r="C18" s="3" t="s">
        <v>137</v>
      </c>
      <c r="D18" s="3" t="s">
        <v>123</v>
      </c>
      <c r="E18" s="3" t="s">
        <v>138</v>
      </c>
      <c r="F18" s="8" t="s">
        <v>139</v>
      </c>
      <c r="G18" s="5"/>
      <c r="H18" s="5"/>
      <c r="I18" s="3" t="s">
        <v>65</v>
      </c>
      <c r="J18" s="6" t="s">
        <v>140</v>
      </c>
      <c r="K18" s="3" t="s">
        <v>26</v>
      </c>
      <c r="L18" s="5"/>
      <c r="M18" s="5"/>
      <c r="N18" s="3">
        <v>3.0</v>
      </c>
      <c r="O18" s="3" t="s">
        <v>27</v>
      </c>
      <c r="P18" s="3" t="s">
        <v>38</v>
      </c>
      <c r="Q18" s="5"/>
      <c r="R18" s="5"/>
      <c r="S18" s="7" t="s">
        <v>141</v>
      </c>
    </row>
    <row r="19">
      <c r="A19" s="2">
        <v>6.89604751E8</v>
      </c>
      <c r="B19" s="3" t="s">
        <v>142</v>
      </c>
      <c r="C19" s="3" t="s">
        <v>143</v>
      </c>
      <c r="D19" s="3" t="s">
        <v>21</v>
      </c>
      <c r="E19" s="3" t="s">
        <v>144</v>
      </c>
      <c r="F19" s="8" t="s">
        <v>21</v>
      </c>
      <c r="G19" s="5"/>
      <c r="H19" s="5"/>
      <c r="I19" s="3" t="s">
        <v>52</v>
      </c>
      <c r="J19" s="6" t="s">
        <v>145</v>
      </c>
      <c r="K19" s="3" t="s">
        <v>37</v>
      </c>
      <c r="L19" s="9">
        <v>45044.0</v>
      </c>
      <c r="M19" s="10">
        <v>0.6685069444444445</v>
      </c>
      <c r="N19" s="3">
        <v>117.0</v>
      </c>
      <c r="O19" s="3" t="s">
        <v>27</v>
      </c>
      <c r="P19" s="3" t="s">
        <v>38</v>
      </c>
      <c r="Q19" s="5"/>
      <c r="R19" s="5"/>
      <c r="S19" s="7" t="s">
        <v>146</v>
      </c>
    </row>
    <row r="20">
      <c r="A20" s="2">
        <v>5.66051208E8</v>
      </c>
      <c r="B20" s="3" t="s">
        <v>147</v>
      </c>
      <c r="C20" s="3" t="s">
        <v>148</v>
      </c>
      <c r="D20" s="3" t="s">
        <v>70</v>
      </c>
      <c r="E20" s="3" t="s">
        <v>149</v>
      </c>
      <c r="F20" s="8" t="s">
        <v>150</v>
      </c>
      <c r="G20" s="5"/>
      <c r="H20" s="5"/>
      <c r="I20" s="3" t="s">
        <v>65</v>
      </c>
      <c r="J20" s="6" t="s">
        <v>151</v>
      </c>
      <c r="K20" s="3" t="s">
        <v>26</v>
      </c>
      <c r="L20" s="5"/>
      <c r="M20" s="5"/>
      <c r="N20" s="3">
        <v>41.0</v>
      </c>
      <c r="O20" s="3" t="s">
        <v>27</v>
      </c>
      <c r="P20" s="3" t="s">
        <v>38</v>
      </c>
      <c r="Q20" s="5"/>
      <c r="R20" s="5"/>
      <c r="S20" s="7" t="s">
        <v>152</v>
      </c>
    </row>
    <row r="21">
      <c r="A21" s="2">
        <v>5.56702255E8</v>
      </c>
      <c r="B21" s="3" t="s">
        <v>153</v>
      </c>
      <c r="C21" s="3" t="s">
        <v>154</v>
      </c>
      <c r="D21" s="3" t="s">
        <v>96</v>
      </c>
      <c r="E21" s="3" t="s">
        <v>155</v>
      </c>
      <c r="F21" s="8" t="s">
        <v>156</v>
      </c>
      <c r="G21" s="6" t="s">
        <v>157</v>
      </c>
      <c r="H21" s="3">
        <v>6.02308003E8</v>
      </c>
      <c r="I21" s="3" t="s">
        <v>45</v>
      </c>
      <c r="J21" s="6" t="s">
        <v>158</v>
      </c>
      <c r="K21" s="3" t="s">
        <v>37</v>
      </c>
      <c r="L21" s="9">
        <v>45034.0</v>
      </c>
      <c r="M21" s="10">
        <v>0.8376967592592592</v>
      </c>
      <c r="N21" s="3">
        <v>11.0</v>
      </c>
      <c r="O21" s="3" t="s">
        <v>27</v>
      </c>
      <c r="P21" s="3" t="s">
        <v>38</v>
      </c>
      <c r="Q21" s="5"/>
      <c r="R21" s="5"/>
      <c r="S21" s="7" t="s">
        <v>159</v>
      </c>
    </row>
    <row r="22">
      <c r="A22" s="2">
        <v>5.5049224E8</v>
      </c>
      <c r="B22" s="3" t="s">
        <v>160</v>
      </c>
      <c r="C22" s="3" t="s">
        <v>161</v>
      </c>
      <c r="D22" s="3" t="s">
        <v>21</v>
      </c>
      <c r="E22" s="3" t="s">
        <v>162</v>
      </c>
      <c r="F22" s="8" t="s">
        <v>163</v>
      </c>
      <c r="G22" s="6" t="s">
        <v>164</v>
      </c>
      <c r="H22" s="5"/>
      <c r="I22" s="3" t="s">
        <v>52</v>
      </c>
      <c r="J22" s="6" t="s">
        <v>165</v>
      </c>
      <c r="K22" s="3" t="s">
        <v>37</v>
      </c>
      <c r="L22" s="9">
        <v>45015.0</v>
      </c>
      <c r="M22" s="10">
        <v>0.8618518518518519</v>
      </c>
      <c r="N22" s="3">
        <v>116.0</v>
      </c>
      <c r="O22" s="3" t="s">
        <v>27</v>
      </c>
      <c r="P22" s="3" t="s">
        <v>38</v>
      </c>
      <c r="Q22" s="5"/>
      <c r="R22" s="5"/>
      <c r="S22" s="7" t="s">
        <v>166</v>
      </c>
    </row>
    <row r="23">
      <c r="A23" s="2">
        <v>7.94730076E8</v>
      </c>
      <c r="B23" s="3" t="s">
        <v>167</v>
      </c>
      <c r="C23" s="3" t="s">
        <v>168</v>
      </c>
      <c r="D23" s="3" t="s">
        <v>21</v>
      </c>
      <c r="E23" s="3" t="s">
        <v>169</v>
      </c>
      <c r="F23" s="8" t="s">
        <v>170</v>
      </c>
      <c r="G23" s="5"/>
      <c r="H23" s="5"/>
      <c r="I23" s="3" t="s">
        <v>52</v>
      </c>
      <c r="J23" s="6" t="s">
        <v>171</v>
      </c>
      <c r="K23" s="3" t="s">
        <v>26</v>
      </c>
      <c r="L23" s="5"/>
      <c r="M23" s="5"/>
      <c r="N23" s="3">
        <v>115.0</v>
      </c>
      <c r="O23" s="3" t="s">
        <v>27</v>
      </c>
      <c r="P23" s="3" t="s">
        <v>38</v>
      </c>
      <c r="Q23" s="5"/>
      <c r="R23" s="5"/>
      <c r="S23" s="7" t="s">
        <v>172</v>
      </c>
    </row>
    <row r="24">
      <c r="A24" s="2">
        <v>7.57552671E8</v>
      </c>
      <c r="B24" s="3" t="s">
        <v>173</v>
      </c>
      <c r="C24" s="3" t="s">
        <v>174</v>
      </c>
      <c r="D24" s="3" t="s">
        <v>21</v>
      </c>
      <c r="E24" s="3" t="s">
        <v>175</v>
      </c>
      <c r="F24" s="8" t="s">
        <v>176</v>
      </c>
      <c r="G24" s="6" t="s">
        <v>177</v>
      </c>
      <c r="H24" s="14">
        <v>3.81E11</v>
      </c>
      <c r="I24" s="3" t="s">
        <v>118</v>
      </c>
      <c r="J24" s="6" t="s">
        <v>178</v>
      </c>
      <c r="K24" s="3" t="s">
        <v>37</v>
      </c>
      <c r="L24" s="9">
        <v>45033.0</v>
      </c>
      <c r="M24" s="10">
        <v>0.6364467592592593</v>
      </c>
      <c r="N24" s="3">
        <v>16.0</v>
      </c>
      <c r="O24" s="3" t="s">
        <v>27</v>
      </c>
      <c r="P24" s="3" t="s">
        <v>38</v>
      </c>
      <c r="Q24" s="5"/>
      <c r="R24" s="5"/>
      <c r="S24" s="7" t="s">
        <v>179</v>
      </c>
    </row>
    <row r="25">
      <c r="A25" s="2">
        <v>3.72546198E8</v>
      </c>
      <c r="B25" s="3" t="s">
        <v>180</v>
      </c>
      <c r="C25" s="3" t="s">
        <v>181</v>
      </c>
      <c r="D25" s="3" t="s">
        <v>96</v>
      </c>
      <c r="E25" s="3" t="s">
        <v>182</v>
      </c>
      <c r="F25" s="8" t="s">
        <v>183</v>
      </c>
      <c r="G25" s="5"/>
      <c r="H25" s="5"/>
      <c r="I25" s="3" t="s">
        <v>35</v>
      </c>
      <c r="J25" s="6" t="s">
        <v>184</v>
      </c>
      <c r="K25" s="3" t="s">
        <v>26</v>
      </c>
      <c r="L25" s="5"/>
      <c r="M25" s="5"/>
      <c r="N25" s="3">
        <v>67.0</v>
      </c>
      <c r="O25" s="3" t="s">
        <v>27</v>
      </c>
      <c r="P25" s="3" t="s">
        <v>28</v>
      </c>
      <c r="Q25" s="5"/>
      <c r="R25" s="5"/>
      <c r="S25" s="7" t="s">
        <v>185</v>
      </c>
    </row>
    <row r="26">
      <c r="A26" s="2">
        <v>3.67538456E8</v>
      </c>
      <c r="B26" s="3" t="s">
        <v>186</v>
      </c>
      <c r="C26" s="3" t="s">
        <v>187</v>
      </c>
      <c r="D26" s="3" t="s">
        <v>188</v>
      </c>
      <c r="E26" s="3" t="s">
        <v>189</v>
      </c>
      <c r="F26" s="8" t="s">
        <v>190</v>
      </c>
      <c r="G26" s="5"/>
      <c r="H26" s="5"/>
      <c r="I26" s="3" t="s">
        <v>52</v>
      </c>
      <c r="J26" s="6" t="s">
        <v>191</v>
      </c>
      <c r="K26" s="3" t="s">
        <v>37</v>
      </c>
      <c r="L26" s="9">
        <v>45036.0</v>
      </c>
      <c r="M26" s="10">
        <v>0.8442592592592593</v>
      </c>
      <c r="N26" s="3">
        <v>91.0</v>
      </c>
      <c r="O26" s="3" t="s">
        <v>27</v>
      </c>
      <c r="P26" s="3" t="s">
        <v>38</v>
      </c>
      <c r="Q26" s="5"/>
      <c r="R26" s="5"/>
      <c r="S26" s="7" t="s">
        <v>192</v>
      </c>
    </row>
    <row r="27">
      <c r="A27" s="2">
        <v>3.67078551E8</v>
      </c>
      <c r="B27" s="3" t="s">
        <v>48</v>
      </c>
      <c r="C27" s="3" t="s">
        <v>193</v>
      </c>
      <c r="D27" s="3" t="s">
        <v>70</v>
      </c>
      <c r="E27" s="3" t="s">
        <v>194</v>
      </c>
      <c r="F27" s="8" t="s">
        <v>195</v>
      </c>
      <c r="G27" s="5"/>
      <c r="H27" s="5"/>
      <c r="I27" s="3" t="s">
        <v>45</v>
      </c>
      <c r="J27" s="6" t="s">
        <v>196</v>
      </c>
      <c r="K27" s="3" t="s">
        <v>26</v>
      </c>
      <c r="L27" s="5"/>
      <c r="M27" s="5"/>
      <c r="N27" s="3">
        <v>24.0</v>
      </c>
      <c r="O27" s="3" t="s">
        <v>27</v>
      </c>
      <c r="P27" s="3" t="s">
        <v>38</v>
      </c>
      <c r="Q27" s="5"/>
      <c r="R27" s="5"/>
      <c r="S27" s="7" t="s">
        <v>197</v>
      </c>
    </row>
    <row r="28">
      <c r="A28" s="2">
        <v>3.68592604E8</v>
      </c>
      <c r="B28" s="3" t="s">
        <v>198</v>
      </c>
      <c r="C28" s="3" t="s">
        <v>199</v>
      </c>
      <c r="D28" s="3" t="s">
        <v>96</v>
      </c>
      <c r="E28" s="3" t="s">
        <v>200</v>
      </c>
      <c r="F28" s="8" t="s">
        <v>201</v>
      </c>
      <c r="G28" s="6" t="s">
        <v>202</v>
      </c>
      <c r="H28" s="5"/>
      <c r="I28" s="3" t="s">
        <v>45</v>
      </c>
      <c r="J28" s="6" t="s">
        <v>203</v>
      </c>
      <c r="K28" s="3" t="s">
        <v>37</v>
      </c>
      <c r="L28" s="9">
        <v>45029.0</v>
      </c>
      <c r="M28" s="10">
        <v>0.8438541666666667</v>
      </c>
      <c r="N28" s="3">
        <v>334.0</v>
      </c>
      <c r="O28" s="3" t="s">
        <v>27</v>
      </c>
      <c r="P28" s="3" t="s">
        <v>38</v>
      </c>
      <c r="Q28" s="5"/>
      <c r="R28" s="5"/>
      <c r="S28" s="7" t="s">
        <v>204</v>
      </c>
    </row>
    <row r="29">
      <c r="A29" s="2">
        <v>4.71575353E8</v>
      </c>
      <c r="B29" s="3" t="s">
        <v>205</v>
      </c>
      <c r="C29" s="3" t="s">
        <v>206</v>
      </c>
      <c r="D29" s="3" t="s">
        <v>96</v>
      </c>
      <c r="E29" s="3" t="s">
        <v>207</v>
      </c>
      <c r="F29" s="15" t="s">
        <v>208</v>
      </c>
      <c r="G29" s="5"/>
      <c r="H29" s="5"/>
      <c r="I29" s="3" t="s">
        <v>118</v>
      </c>
      <c r="J29" s="6" t="s">
        <v>209</v>
      </c>
      <c r="K29" s="3" t="s">
        <v>26</v>
      </c>
      <c r="L29" s="5"/>
      <c r="M29" s="5"/>
      <c r="N29" s="3">
        <v>10.0</v>
      </c>
      <c r="O29" s="3" t="s">
        <v>27</v>
      </c>
      <c r="P29" s="3" t="s">
        <v>38</v>
      </c>
      <c r="Q29" s="5"/>
      <c r="R29" s="5"/>
      <c r="S29" s="7" t="s">
        <v>210</v>
      </c>
    </row>
    <row r="30">
      <c r="A30" s="2">
        <v>4.61703916E8</v>
      </c>
      <c r="B30" s="3" t="s">
        <v>211</v>
      </c>
      <c r="C30" s="3" t="s">
        <v>212</v>
      </c>
      <c r="D30" s="3" t="s">
        <v>21</v>
      </c>
      <c r="E30" s="3" t="s">
        <v>213</v>
      </c>
      <c r="F30" s="8" t="s">
        <v>214</v>
      </c>
      <c r="G30" s="6" t="s">
        <v>215</v>
      </c>
      <c r="H30" s="5"/>
      <c r="I30" s="3" t="s">
        <v>52</v>
      </c>
      <c r="J30" s="6" t="s">
        <v>216</v>
      </c>
      <c r="K30" s="3" t="s">
        <v>37</v>
      </c>
      <c r="L30" s="9">
        <v>45044.0</v>
      </c>
      <c r="M30" s="10">
        <v>0.6660995370370371</v>
      </c>
      <c r="N30" s="3">
        <v>311.0</v>
      </c>
      <c r="O30" s="3" t="s">
        <v>27</v>
      </c>
      <c r="P30" s="3" t="s">
        <v>38</v>
      </c>
      <c r="Q30" s="5"/>
      <c r="R30" s="5"/>
      <c r="S30" s="7" t="s">
        <v>217</v>
      </c>
    </row>
    <row r="31">
      <c r="A31" s="2">
        <v>3.54115067E8</v>
      </c>
      <c r="B31" s="3" t="s">
        <v>218</v>
      </c>
      <c r="C31" s="3" t="s">
        <v>219</v>
      </c>
      <c r="D31" s="3" t="s">
        <v>96</v>
      </c>
      <c r="E31" s="3" t="s">
        <v>220</v>
      </c>
      <c r="F31" s="8" t="s">
        <v>221</v>
      </c>
      <c r="G31" s="5"/>
      <c r="H31" s="5"/>
      <c r="I31" s="3" t="s">
        <v>24</v>
      </c>
      <c r="J31" s="6" t="s">
        <v>222</v>
      </c>
      <c r="K31" s="3" t="s">
        <v>26</v>
      </c>
      <c r="L31" s="5"/>
      <c r="M31" s="5"/>
      <c r="N31" s="3">
        <v>103.0</v>
      </c>
      <c r="O31" s="3" t="s">
        <v>27</v>
      </c>
      <c r="P31" s="3" t="s">
        <v>38</v>
      </c>
      <c r="Q31" s="5"/>
      <c r="R31" s="5"/>
      <c r="S31" s="7" t="s">
        <v>223</v>
      </c>
    </row>
    <row r="32">
      <c r="A32" s="2">
        <v>4.61124108E8</v>
      </c>
      <c r="B32" s="3" t="s">
        <v>224</v>
      </c>
      <c r="C32" s="3" t="s">
        <v>225</v>
      </c>
      <c r="D32" s="3" t="s">
        <v>70</v>
      </c>
      <c r="E32" s="3" t="s">
        <v>226</v>
      </c>
      <c r="F32" s="8" t="s">
        <v>227</v>
      </c>
      <c r="G32" s="6" t="s">
        <v>228</v>
      </c>
      <c r="H32" s="3">
        <v>-7.867223659E9</v>
      </c>
      <c r="I32" s="3" t="s">
        <v>65</v>
      </c>
      <c r="J32" s="6" t="s">
        <v>229</v>
      </c>
      <c r="K32" s="3" t="s">
        <v>37</v>
      </c>
      <c r="L32" s="9">
        <v>45044.0</v>
      </c>
      <c r="M32" s="10">
        <v>0.6677546296296296</v>
      </c>
      <c r="N32" s="13" t="s">
        <v>79</v>
      </c>
      <c r="O32" s="3" t="s">
        <v>27</v>
      </c>
      <c r="P32" s="13" t="s">
        <v>79</v>
      </c>
      <c r="Q32" s="5"/>
      <c r="R32" s="5"/>
      <c r="S32" s="12"/>
    </row>
    <row r="33">
      <c r="A33" s="2">
        <v>3.46897619E8</v>
      </c>
      <c r="B33" s="3" t="s">
        <v>230</v>
      </c>
      <c r="C33" s="3" t="s">
        <v>231</v>
      </c>
      <c r="D33" s="3" t="s">
        <v>96</v>
      </c>
      <c r="E33" s="3" t="s">
        <v>232</v>
      </c>
      <c r="F33" s="8" t="s">
        <v>233</v>
      </c>
      <c r="G33" s="5"/>
      <c r="H33" s="5"/>
      <c r="I33" s="3" t="s">
        <v>234</v>
      </c>
      <c r="J33" s="6" t="s">
        <v>235</v>
      </c>
      <c r="K33" s="3" t="s">
        <v>26</v>
      </c>
      <c r="L33" s="5"/>
      <c r="M33" s="5"/>
      <c r="N33" s="3">
        <v>52.0</v>
      </c>
      <c r="O33" s="3" t="s">
        <v>27</v>
      </c>
      <c r="P33" s="3" t="s">
        <v>28</v>
      </c>
      <c r="Q33" s="5"/>
      <c r="R33" s="5"/>
      <c r="S33" s="7" t="s">
        <v>236</v>
      </c>
    </row>
    <row r="34">
      <c r="A34" s="2">
        <v>3.44978003E8</v>
      </c>
      <c r="B34" s="3" t="s">
        <v>237</v>
      </c>
      <c r="C34" s="3" t="s">
        <v>238</v>
      </c>
      <c r="D34" s="3" t="s">
        <v>70</v>
      </c>
      <c r="E34" s="3" t="s">
        <v>239</v>
      </c>
      <c r="F34" s="8" t="s">
        <v>240</v>
      </c>
      <c r="G34" s="6" t="s">
        <v>241</v>
      </c>
      <c r="H34" s="5"/>
      <c r="I34" s="3" t="s">
        <v>234</v>
      </c>
      <c r="J34" s="6" t="s">
        <v>242</v>
      </c>
      <c r="K34" s="3" t="s">
        <v>37</v>
      </c>
      <c r="L34" s="9">
        <v>45049.0</v>
      </c>
      <c r="M34" s="10">
        <v>0.6473958333333333</v>
      </c>
      <c r="N34" s="3">
        <v>64.0</v>
      </c>
      <c r="O34" s="3" t="s">
        <v>27</v>
      </c>
      <c r="P34" s="3" t="s">
        <v>38</v>
      </c>
      <c r="Q34" s="5"/>
      <c r="R34" s="5"/>
      <c r="S34" s="7" t="s">
        <v>243</v>
      </c>
    </row>
    <row r="35">
      <c r="A35" s="2">
        <v>3.45930148E8</v>
      </c>
      <c r="B35" s="3" t="s">
        <v>244</v>
      </c>
      <c r="C35" s="3" t="s">
        <v>238</v>
      </c>
      <c r="D35" s="3" t="s">
        <v>70</v>
      </c>
      <c r="E35" s="3" t="s">
        <v>239</v>
      </c>
      <c r="F35" s="8" t="s">
        <v>245</v>
      </c>
      <c r="G35" s="6" t="s">
        <v>246</v>
      </c>
      <c r="H35" s="14">
        <v>4.21E11</v>
      </c>
      <c r="I35" s="3" t="s">
        <v>234</v>
      </c>
      <c r="J35" s="6" t="s">
        <v>247</v>
      </c>
      <c r="K35" s="3" t="s">
        <v>37</v>
      </c>
      <c r="L35" s="9">
        <v>45039.0</v>
      </c>
      <c r="M35" s="10">
        <v>0.6555439814814815</v>
      </c>
      <c r="N35" s="3">
        <v>64.0</v>
      </c>
      <c r="O35" s="3" t="s">
        <v>27</v>
      </c>
      <c r="P35" s="3" t="s">
        <v>38</v>
      </c>
      <c r="Q35" s="5"/>
      <c r="R35" s="5"/>
      <c r="S35" s="7" t="s">
        <v>243</v>
      </c>
    </row>
    <row r="36">
      <c r="A36" s="2">
        <v>3.47737823E8</v>
      </c>
      <c r="B36" s="3" t="s">
        <v>248</v>
      </c>
      <c r="C36" s="3" t="s">
        <v>249</v>
      </c>
      <c r="D36" s="3" t="s">
        <v>188</v>
      </c>
      <c r="E36" s="3" t="s">
        <v>250</v>
      </c>
      <c r="F36" s="8" t="s">
        <v>251</v>
      </c>
      <c r="G36" s="5"/>
      <c r="H36" s="5"/>
      <c r="I36" s="3" t="s">
        <v>24</v>
      </c>
      <c r="J36" s="6" t="s">
        <v>252</v>
      </c>
      <c r="K36" s="3" t="s">
        <v>37</v>
      </c>
      <c r="L36" s="9">
        <v>45046.0</v>
      </c>
      <c r="M36" s="10">
        <v>0.6496064814814815</v>
      </c>
      <c r="N36" s="3">
        <v>1727.0</v>
      </c>
      <c r="O36" s="3" t="s">
        <v>27</v>
      </c>
      <c r="P36" s="3" t="s">
        <v>38</v>
      </c>
      <c r="Q36" s="5"/>
      <c r="R36" s="5"/>
      <c r="S36" s="7" t="s">
        <v>253</v>
      </c>
    </row>
    <row r="37">
      <c r="A37" s="2">
        <v>4.52637533E8</v>
      </c>
      <c r="B37" s="3" t="s">
        <v>254</v>
      </c>
      <c r="C37" s="3" t="s">
        <v>255</v>
      </c>
      <c r="D37" s="3" t="s">
        <v>21</v>
      </c>
      <c r="E37" s="3" t="s">
        <v>256</v>
      </c>
      <c r="F37" s="8" t="s">
        <v>257</v>
      </c>
      <c r="G37" s="5"/>
      <c r="H37" s="5"/>
      <c r="I37" s="3" t="s">
        <v>52</v>
      </c>
      <c r="J37" s="6" t="s">
        <v>258</v>
      </c>
      <c r="K37" s="3" t="s">
        <v>26</v>
      </c>
      <c r="L37" s="5"/>
      <c r="M37" s="5"/>
      <c r="N37" s="3">
        <v>98.0</v>
      </c>
      <c r="O37" s="3" t="s">
        <v>27</v>
      </c>
      <c r="P37" s="3" t="s">
        <v>28</v>
      </c>
      <c r="Q37" s="5"/>
      <c r="R37" s="5"/>
      <c r="S37" s="7" t="s">
        <v>259</v>
      </c>
    </row>
    <row r="38">
      <c r="A38" s="2">
        <v>3.33923494E8</v>
      </c>
      <c r="B38" s="3" t="s">
        <v>260</v>
      </c>
      <c r="C38" s="3" t="s">
        <v>261</v>
      </c>
      <c r="D38" s="3" t="s">
        <v>123</v>
      </c>
      <c r="E38" s="3" t="s">
        <v>262</v>
      </c>
      <c r="F38" s="8" t="s">
        <v>263</v>
      </c>
      <c r="G38" s="6" t="s">
        <v>264</v>
      </c>
      <c r="H38" s="14">
        <v>4.48E11</v>
      </c>
      <c r="I38" s="3" t="s">
        <v>65</v>
      </c>
      <c r="J38" s="6" t="s">
        <v>265</v>
      </c>
      <c r="K38" s="3" t="s">
        <v>37</v>
      </c>
      <c r="L38" s="9">
        <v>45009.0</v>
      </c>
      <c r="M38" s="10">
        <v>0.6980324074074075</v>
      </c>
      <c r="N38" s="3">
        <v>95.0</v>
      </c>
      <c r="O38" s="3" t="s">
        <v>27</v>
      </c>
      <c r="P38" s="3" t="s">
        <v>28</v>
      </c>
      <c r="Q38" s="5"/>
      <c r="R38" s="5"/>
      <c r="S38" s="7" t="s">
        <v>266</v>
      </c>
    </row>
    <row r="39">
      <c r="A39" s="2">
        <v>3.33810307E8</v>
      </c>
      <c r="B39" s="3" t="s">
        <v>267</v>
      </c>
      <c r="C39" s="3" t="s">
        <v>268</v>
      </c>
      <c r="D39" s="3" t="s">
        <v>21</v>
      </c>
      <c r="E39" s="3" t="s">
        <v>269</v>
      </c>
      <c r="F39" s="8" t="s">
        <v>270</v>
      </c>
      <c r="G39" s="5"/>
      <c r="H39" s="5"/>
      <c r="I39" s="3" t="s">
        <v>118</v>
      </c>
      <c r="J39" s="6" t="s">
        <v>271</v>
      </c>
      <c r="K39" s="3" t="s">
        <v>26</v>
      </c>
      <c r="L39" s="5"/>
      <c r="M39" s="5"/>
      <c r="N39" s="3">
        <v>24.0</v>
      </c>
      <c r="O39" s="3" t="s">
        <v>27</v>
      </c>
      <c r="P39" s="3" t="s">
        <v>38</v>
      </c>
      <c r="Q39" s="5"/>
      <c r="R39" s="5"/>
      <c r="S39" s="7" t="s">
        <v>272</v>
      </c>
    </row>
    <row r="40">
      <c r="A40" s="2">
        <v>3.30514374E8</v>
      </c>
      <c r="B40" s="3" t="s">
        <v>273</v>
      </c>
      <c r="C40" s="3" t="s">
        <v>274</v>
      </c>
      <c r="D40" s="3" t="s">
        <v>21</v>
      </c>
      <c r="E40" s="3" t="s">
        <v>275</v>
      </c>
      <c r="F40" s="8" t="s">
        <v>276</v>
      </c>
      <c r="G40" s="5"/>
      <c r="H40" s="5"/>
      <c r="I40" s="3" t="s">
        <v>52</v>
      </c>
      <c r="J40" s="6" t="s">
        <v>277</v>
      </c>
      <c r="K40" s="3" t="s">
        <v>26</v>
      </c>
      <c r="L40" s="5"/>
      <c r="M40" s="5"/>
      <c r="N40" s="3">
        <v>69.0</v>
      </c>
      <c r="O40" s="3" t="s">
        <v>27</v>
      </c>
      <c r="P40" s="3" t="s">
        <v>28</v>
      </c>
      <c r="Q40" s="5"/>
      <c r="R40" s="5"/>
      <c r="S40" s="7" t="s">
        <v>278</v>
      </c>
    </row>
    <row r="41">
      <c r="A41" s="2">
        <v>3.28731326E8</v>
      </c>
      <c r="B41" s="3" t="s">
        <v>279</v>
      </c>
      <c r="C41" s="3" t="s">
        <v>280</v>
      </c>
      <c r="D41" s="3" t="s">
        <v>70</v>
      </c>
      <c r="E41" s="3" t="s">
        <v>281</v>
      </c>
      <c r="F41" s="8" t="s">
        <v>282</v>
      </c>
      <c r="G41" s="6" t="s">
        <v>283</v>
      </c>
      <c r="H41" s="5"/>
      <c r="I41" s="3" t="s">
        <v>52</v>
      </c>
      <c r="J41" s="6" t="s">
        <v>284</v>
      </c>
      <c r="K41" s="3" t="s">
        <v>37</v>
      </c>
      <c r="L41" s="9">
        <v>45036.0</v>
      </c>
      <c r="M41" s="10">
        <v>0.6473958333333333</v>
      </c>
      <c r="N41" s="3">
        <v>90.0</v>
      </c>
      <c r="O41" s="3" t="s">
        <v>27</v>
      </c>
      <c r="P41" s="3" t="s">
        <v>28</v>
      </c>
      <c r="Q41" s="5"/>
      <c r="R41" s="5"/>
      <c r="S41" s="7" t="s">
        <v>285</v>
      </c>
    </row>
    <row r="42">
      <c r="A42" s="2">
        <v>4.38232141E8</v>
      </c>
      <c r="B42" s="3" t="s">
        <v>286</v>
      </c>
      <c r="C42" s="3" t="s">
        <v>287</v>
      </c>
      <c r="D42" s="3" t="s">
        <v>96</v>
      </c>
      <c r="E42" s="3" t="s">
        <v>288</v>
      </c>
      <c r="F42" s="8" t="s">
        <v>289</v>
      </c>
      <c r="G42" s="6" t="s">
        <v>290</v>
      </c>
      <c r="H42" s="5"/>
      <c r="I42" s="3" t="s">
        <v>65</v>
      </c>
      <c r="J42" s="6" t="s">
        <v>291</v>
      </c>
      <c r="K42" s="3" t="s">
        <v>37</v>
      </c>
      <c r="L42" s="9">
        <v>45009.0</v>
      </c>
      <c r="M42" s="10">
        <v>0.6457407407407407</v>
      </c>
      <c r="N42" s="3">
        <v>64.0</v>
      </c>
      <c r="O42" s="3" t="s">
        <v>27</v>
      </c>
      <c r="P42" s="3" t="s">
        <v>28</v>
      </c>
      <c r="Q42" s="5"/>
      <c r="R42" s="5"/>
      <c r="S42" s="16" t="s">
        <v>292</v>
      </c>
    </row>
    <row r="43">
      <c r="A43" s="2">
        <v>3.24387744E8</v>
      </c>
      <c r="B43" s="3" t="s">
        <v>293</v>
      </c>
      <c r="C43" s="3" t="s">
        <v>294</v>
      </c>
      <c r="D43" s="3" t="s">
        <v>70</v>
      </c>
      <c r="E43" s="3" t="s">
        <v>295</v>
      </c>
      <c r="F43" s="8" t="s">
        <v>296</v>
      </c>
      <c r="G43" s="6" t="s">
        <v>297</v>
      </c>
      <c r="H43" s="5"/>
      <c r="I43" s="3" t="s">
        <v>118</v>
      </c>
      <c r="J43" s="6" t="s">
        <v>298</v>
      </c>
      <c r="K43" s="3" t="s">
        <v>37</v>
      </c>
      <c r="L43" s="9">
        <v>45035.0</v>
      </c>
      <c r="M43" s="10">
        <v>0.8378935185185186</v>
      </c>
      <c r="N43" s="3">
        <v>45.0</v>
      </c>
      <c r="O43" s="3" t="s">
        <v>27</v>
      </c>
      <c r="P43" s="13" t="s">
        <v>299</v>
      </c>
      <c r="Q43" s="5"/>
      <c r="R43" s="5"/>
      <c r="S43" s="16" t="s">
        <v>300</v>
      </c>
    </row>
    <row r="44">
      <c r="A44" s="2">
        <v>4.34528804E8</v>
      </c>
      <c r="B44" s="3" t="s">
        <v>301</v>
      </c>
      <c r="C44" s="3" t="s">
        <v>302</v>
      </c>
      <c r="D44" s="3" t="s">
        <v>21</v>
      </c>
      <c r="E44" s="3" t="s">
        <v>303</v>
      </c>
      <c r="F44" s="8" t="s">
        <v>304</v>
      </c>
      <c r="G44" s="5"/>
      <c r="H44" s="5"/>
      <c r="I44" s="3" t="s">
        <v>52</v>
      </c>
      <c r="J44" s="6" t="s">
        <v>305</v>
      </c>
      <c r="K44" s="3" t="s">
        <v>26</v>
      </c>
      <c r="L44" s="5"/>
      <c r="M44" s="5"/>
      <c r="N44" s="3">
        <v>36.0</v>
      </c>
      <c r="O44" s="3" t="s">
        <v>27</v>
      </c>
      <c r="P44" s="3" t="s">
        <v>38</v>
      </c>
      <c r="Q44" s="5"/>
      <c r="R44" s="5"/>
      <c r="S44" s="16" t="s">
        <v>306</v>
      </c>
    </row>
    <row r="45">
      <c r="A45" s="2">
        <v>4.26477894E8</v>
      </c>
      <c r="B45" s="3" t="s">
        <v>307</v>
      </c>
      <c r="C45" s="3" t="s">
        <v>308</v>
      </c>
      <c r="D45" s="3" t="s">
        <v>21</v>
      </c>
      <c r="E45" s="3" t="s">
        <v>309</v>
      </c>
      <c r="F45" s="8" t="s">
        <v>310</v>
      </c>
      <c r="G45" s="5"/>
      <c r="H45" s="5"/>
      <c r="I45" s="5"/>
      <c r="J45" s="6" t="s">
        <v>311</v>
      </c>
      <c r="K45" s="3" t="s">
        <v>26</v>
      </c>
      <c r="L45" s="5"/>
      <c r="M45" s="5"/>
      <c r="N45" s="3">
        <v>108.0</v>
      </c>
      <c r="O45" s="3" t="s">
        <v>27</v>
      </c>
      <c r="P45" s="3" t="s">
        <v>38</v>
      </c>
      <c r="Q45" s="5"/>
      <c r="R45" s="5"/>
      <c r="S45" s="16" t="s">
        <v>312</v>
      </c>
    </row>
    <row r="46">
      <c r="A46" s="2">
        <v>3.12562532E8</v>
      </c>
      <c r="B46" s="3" t="s">
        <v>313</v>
      </c>
      <c r="C46" s="3" t="s">
        <v>314</v>
      </c>
      <c r="D46" s="3" t="s">
        <v>70</v>
      </c>
      <c r="E46" s="3" t="s">
        <v>315</v>
      </c>
      <c r="F46" s="8" t="s">
        <v>316</v>
      </c>
      <c r="G46" s="5"/>
      <c r="H46" s="5"/>
      <c r="I46" s="3" t="s">
        <v>35</v>
      </c>
      <c r="J46" s="6" t="s">
        <v>317</v>
      </c>
      <c r="K46" s="3" t="s">
        <v>26</v>
      </c>
      <c r="L46" s="5"/>
      <c r="M46" s="5"/>
      <c r="N46" s="3">
        <v>86.0</v>
      </c>
      <c r="O46" s="3" t="s">
        <v>27</v>
      </c>
      <c r="P46" s="3" t="s">
        <v>28</v>
      </c>
      <c r="Q46" s="5"/>
      <c r="R46" s="5"/>
      <c r="S46" s="16" t="s">
        <v>318</v>
      </c>
    </row>
    <row r="47">
      <c r="A47" s="2">
        <v>4.19450299E8</v>
      </c>
      <c r="B47" s="3" t="s">
        <v>319</v>
      </c>
      <c r="C47" s="3" t="s">
        <v>320</v>
      </c>
      <c r="D47" s="3" t="s">
        <v>70</v>
      </c>
      <c r="E47" s="3" t="s">
        <v>321</v>
      </c>
      <c r="F47" s="8" t="s">
        <v>322</v>
      </c>
      <c r="G47" s="5"/>
      <c r="H47" s="5"/>
      <c r="I47" s="3" t="s">
        <v>118</v>
      </c>
      <c r="J47" s="6" t="s">
        <v>323</v>
      </c>
      <c r="K47" s="3" t="s">
        <v>37</v>
      </c>
      <c r="L47" s="9">
        <v>45044.0</v>
      </c>
      <c r="M47" s="10">
        <v>0.7008912037037037</v>
      </c>
      <c r="N47" s="3">
        <v>46.0</v>
      </c>
      <c r="O47" s="3" t="s">
        <v>27</v>
      </c>
      <c r="P47" s="3" t="s">
        <v>38</v>
      </c>
      <c r="Q47" s="5"/>
      <c r="R47" s="5"/>
      <c r="S47" s="16" t="s">
        <v>324</v>
      </c>
    </row>
    <row r="48">
      <c r="A48" s="2">
        <v>3.06950505E8</v>
      </c>
      <c r="B48" s="3" t="s">
        <v>325</v>
      </c>
      <c r="C48" s="3" t="s">
        <v>326</v>
      </c>
      <c r="D48" s="3" t="s">
        <v>21</v>
      </c>
      <c r="E48" s="3" t="s">
        <v>327</v>
      </c>
      <c r="F48" s="8" t="s">
        <v>328</v>
      </c>
      <c r="G48" s="5"/>
      <c r="H48" s="5"/>
      <c r="I48" s="3" t="s">
        <v>118</v>
      </c>
      <c r="J48" s="6" t="s">
        <v>329</v>
      </c>
      <c r="K48" s="3" t="s">
        <v>26</v>
      </c>
      <c r="L48" s="5"/>
      <c r="M48" s="5"/>
      <c r="N48" s="3">
        <v>54.0</v>
      </c>
      <c r="O48" s="3" t="s">
        <v>27</v>
      </c>
      <c r="P48" s="3" t="s">
        <v>38</v>
      </c>
      <c r="Q48" s="5"/>
      <c r="R48" s="5"/>
      <c r="S48" s="16" t="s">
        <v>330</v>
      </c>
    </row>
    <row r="49">
      <c r="A49" s="2">
        <v>3.06238898E8</v>
      </c>
      <c r="B49" s="3" t="s">
        <v>331</v>
      </c>
      <c r="C49" s="3" t="s">
        <v>332</v>
      </c>
      <c r="D49" s="3" t="s">
        <v>70</v>
      </c>
      <c r="E49" s="3" t="s">
        <v>333</v>
      </c>
      <c r="F49" s="8" t="s">
        <v>334</v>
      </c>
      <c r="G49" s="5"/>
      <c r="H49" s="5"/>
      <c r="I49" s="3" t="s">
        <v>52</v>
      </c>
      <c r="J49" s="6" t="s">
        <v>335</v>
      </c>
      <c r="K49" s="3" t="s">
        <v>26</v>
      </c>
      <c r="L49" s="5"/>
      <c r="M49" s="5"/>
      <c r="N49" s="3">
        <v>30.0</v>
      </c>
      <c r="O49" s="3" t="s">
        <v>27</v>
      </c>
      <c r="P49" s="3" t="s">
        <v>28</v>
      </c>
      <c r="Q49" s="5"/>
      <c r="R49" s="5"/>
      <c r="S49" s="17" t="s">
        <v>336</v>
      </c>
    </row>
    <row r="50">
      <c r="A50" s="2">
        <v>3.04703188E8</v>
      </c>
      <c r="B50" s="3" t="s">
        <v>337</v>
      </c>
      <c r="C50" s="3" t="s">
        <v>338</v>
      </c>
      <c r="D50" s="3" t="s">
        <v>21</v>
      </c>
      <c r="E50" s="3" t="s">
        <v>339</v>
      </c>
      <c r="F50" s="8" t="s">
        <v>340</v>
      </c>
      <c r="G50" s="5"/>
      <c r="H50" s="5"/>
      <c r="I50" s="3" t="s">
        <v>65</v>
      </c>
      <c r="J50" s="6" t="s">
        <v>341</v>
      </c>
      <c r="K50" s="3" t="s">
        <v>26</v>
      </c>
      <c r="L50" s="5"/>
      <c r="M50" s="5"/>
      <c r="N50" s="3">
        <v>127.0</v>
      </c>
      <c r="O50" s="3" t="s">
        <v>27</v>
      </c>
      <c r="P50" s="3" t="s">
        <v>28</v>
      </c>
      <c r="Q50" s="5"/>
      <c r="R50" s="5"/>
      <c r="S50" s="16" t="s">
        <v>342</v>
      </c>
    </row>
    <row r="51">
      <c r="A51" s="2">
        <v>3.02785389E8</v>
      </c>
      <c r="B51" s="3" t="s">
        <v>343</v>
      </c>
      <c r="C51" s="3" t="s">
        <v>344</v>
      </c>
      <c r="D51" s="3" t="s">
        <v>21</v>
      </c>
      <c r="E51" s="3" t="s">
        <v>345</v>
      </c>
      <c r="F51" s="8" t="s">
        <v>346</v>
      </c>
      <c r="G51" s="6" t="s">
        <v>347</v>
      </c>
      <c r="H51" s="3">
        <v>3.3631217978E10</v>
      </c>
      <c r="I51" s="3" t="s">
        <v>65</v>
      </c>
      <c r="J51" s="6" t="s">
        <v>348</v>
      </c>
      <c r="K51" s="3" t="s">
        <v>37</v>
      </c>
      <c r="L51" s="9">
        <v>45044.0</v>
      </c>
      <c r="M51" s="10">
        <v>0.8400810185185185</v>
      </c>
      <c r="N51" s="3">
        <v>143.0</v>
      </c>
      <c r="O51" s="3" t="s">
        <v>27</v>
      </c>
      <c r="P51" s="3" t="s">
        <v>28</v>
      </c>
      <c r="Q51" s="5"/>
      <c r="R51" s="5"/>
      <c r="S51" s="16" t="s">
        <v>349</v>
      </c>
    </row>
    <row r="52">
      <c r="A52" s="2">
        <v>3.05509382E8</v>
      </c>
      <c r="B52" s="3" t="s">
        <v>350</v>
      </c>
      <c r="C52" s="3" t="s">
        <v>351</v>
      </c>
      <c r="D52" s="3" t="s">
        <v>96</v>
      </c>
      <c r="E52" s="3" t="s">
        <v>352</v>
      </c>
      <c r="F52" s="8" t="s">
        <v>353</v>
      </c>
      <c r="G52" s="6" t="s">
        <v>354</v>
      </c>
      <c r="H52" s="5"/>
      <c r="I52" s="3" t="s">
        <v>65</v>
      </c>
      <c r="J52" s="6" t="s">
        <v>355</v>
      </c>
      <c r="K52" s="3" t="s">
        <v>37</v>
      </c>
      <c r="L52" s="9">
        <v>45021.0</v>
      </c>
      <c r="M52" s="10">
        <v>0.6570717592592593</v>
      </c>
      <c r="N52" s="3">
        <v>12.0</v>
      </c>
      <c r="O52" s="3" t="s">
        <v>27</v>
      </c>
      <c r="P52" s="3" t="s">
        <v>38</v>
      </c>
      <c r="Q52" s="5"/>
      <c r="R52" s="5"/>
      <c r="S52" s="16" t="s">
        <v>356</v>
      </c>
    </row>
    <row r="53">
      <c r="A53" s="2">
        <v>4.09653587E8</v>
      </c>
      <c r="B53" s="3" t="s">
        <v>357</v>
      </c>
      <c r="C53" s="3" t="s">
        <v>358</v>
      </c>
      <c r="D53" s="3" t="s">
        <v>96</v>
      </c>
      <c r="E53" s="3" t="s">
        <v>359</v>
      </c>
      <c r="F53" s="8" t="s">
        <v>360</v>
      </c>
      <c r="G53" s="6" t="s">
        <v>361</v>
      </c>
      <c r="H53" s="5"/>
      <c r="I53" s="3" t="s">
        <v>118</v>
      </c>
      <c r="J53" s="6" t="s">
        <v>362</v>
      </c>
      <c r="K53" s="3" t="s">
        <v>37</v>
      </c>
      <c r="L53" s="9">
        <v>45028.0</v>
      </c>
      <c r="M53" s="10">
        <v>0.7382523148148148</v>
      </c>
      <c r="N53" s="3">
        <v>94.0</v>
      </c>
      <c r="O53" s="3" t="s">
        <v>27</v>
      </c>
      <c r="P53" s="3" t="s">
        <v>38</v>
      </c>
      <c r="Q53" s="5"/>
      <c r="R53" s="5"/>
      <c r="S53" s="16" t="s">
        <v>363</v>
      </c>
    </row>
    <row r="54">
      <c r="A54" s="2">
        <v>4.05733024E8</v>
      </c>
      <c r="B54" s="3" t="s">
        <v>301</v>
      </c>
      <c r="C54" s="3" t="s">
        <v>364</v>
      </c>
      <c r="D54" s="3" t="s">
        <v>21</v>
      </c>
      <c r="E54" s="3" t="s">
        <v>365</v>
      </c>
      <c r="F54" s="8" t="s">
        <v>366</v>
      </c>
      <c r="G54" s="5"/>
      <c r="H54" s="5"/>
      <c r="I54" s="3" t="s">
        <v>52</v>
      </c>
      <c r="J54" s="6" t="s">
        <v>367</v>
      </c>
      <c r="K54" s="3" t="s">
        <v>26</v>
      </c>
      <c r="L54" s="5"/>
      <c r="M54" s="5"/>
      <c r="N54" s="3">
        <v>78.0</v>
      </c>
      <c r="O54" s="3" t="s">
        <v>27</v>
      </c>
      <c r="P54" s="3" t="s">
        <v>38</v>
      </c>
      <c r="Q54" s="5"/>
      <c r="R54" s="5"/>
      <c r="S54" s="16" t="s">
        <v>368</v>
      </c>
    </row>
    <row r="55">
      <c r="A55" s="2">
        <v>2.94470557E8</v>
      </c>
      <c r="B55" s="3" t="s">
        <v>369</v>
      </c>
      <c r="C55" s="3" t="s">
        <v>370</v>
      </c>
      <c r="D55" s="3" t="s">
        <v>21</v>
      </c>
      <c r="E55" s="3" t="s">
        <v>371</v>
      </c>
      <c r="F55" s="8" t="s">
        <v>372</v>
      </c>
      <c r="G55" s="6" t="s">
        <v>373</v>
      </c>
      <c r="H55" s="5"/>
      <c r="I55" s="3" t="s">
        <v>234</v>
      </c>
      <c r="J55" s="6" t="s">
        <v>374</v>
      </c>
      <c r="K55" s="3" t="s">
        <v>37</v>
      </c>
      <c r="L55" s="9">
        <v>45048.0</v>
      </c>
      <c r="M55" s="10">
        <v>0.6626388888888889</v>
      </c>
      <c r="N55" s="3">
        <v>62.0</v>
      </c>
      <c r="O55" s="3" t="s">
        <v>27</v>
      </c>
      <c r="P55" s="13" t="s">
        <v>299</v>
      </c>
      <c r="Q55" s="5"/>
      <c r="R55" s="5"/>
      <c r="S55" s="16" t="s">
        <v>375</v>
      </c>
    </row>
    <row r="56">
      <c r="A56" s="2">
        <v>2.96190218E8</v>
      </c>
      <c r="B56" s="3" t="s">
        <v>376</v>
      </c>
      <c r="C56" s="3" t="s">
        <v>377</v>
      </c>
      <c r="D56" s="3" t="s">
        <v>21</v>
      </c>
      <c r="E56" s="3" t="s">
        <v>378</v>
      </c>
      <c r="F56" s="8" t="s">
        <v>379</v>
      </c>
      <c r="G56" s="5"/>
      <c r="H56" s="5"/>
      <c r="I56" s="3" t="s">
        <v>52</v>
      </c>
      <c r="J56" s="6" t="s">
        <v>380</v>
      </c>
      <c r="K56" s="3" t="s">
        <v>26</v>
      </c>
      <c r="L56" s="5"/>
      <c r="M56" s="5"/>
      <c r="N56" s="3">
        <v>50.0</v>
      </c>
      <c r="O56" s="3" t="s">
        <v>27</v>
      </c>
      <c r="P56" s="3" t="s">
        <v>28</v>
      </c>
      <c r="Q56" s="5"/>
      <c r="R56" s="5"/>
      <c r="S56" s="16" t="s">
        <v>381</v>
      </c>
    </row>
    <row r="57">
      <c r="A57" s="2">
        <v>2.95720149E8</v>
      </c>
      <c r="B57" s="3" t="s">
        <v>382</v>
      </c>
      <c r="C57" s="3" t="s">
        <v>383</v>
      </c>
      <c r="D57" s="3" t="s">
        <v>21</v>
      </c>
      <c r="E57" s="3" t="s">
        <v>384</v>
      </c>
      <c r="F57" s="8" t="s">
        <v>385</v>
      </c>
      <c r="G57" s="6" t="s">
        <v>386</v>
      </c>
      <c r="H57" s="11" t="str">
        <f>+49 170 8749725</f>
        <v>#ERROR!</v>
      </c>
      <c r="I57" s="3" t="s">
        <v>52</v>
      </c>
      <c r="J57" s="6" t="s">
        <v>387</v>
      </c>
      <c r="K57" s="3" t="s">
        <v>37</v>
      </c>
      <c r="L57" s="9">
        <v>45046.0</v>
      </c>
      <c r="M57" s="10">
        <v>0.7689467592592593</v>
      </c>
      <c r="N57" s="3">
        <v>86.0</v>
      </c>
      <c r="O57" s="3" t="s">
        <v>27</v>
      </c>
      <c r="P57" s="3" t="s">
        <v>38</v>
      </c>
      <c r="Q57" s="5"/>
      <c r="R57" s="5"/>
      <c r="S57" s="16" t="s">
        <v>388</v>
      </c>
    </row>
    <row r="58">
      <c r="A58" s="2">
        <v>2.95487977E8</v>
      </c>
      <c r="B58" s="3" t="s">
        <v>389</v>
      </c>
      <c r="C58" s="3" t="s">
        <v>390</v>
      </c>
      <c r="D58" s="3" t="s">
        <v>21</v>
      </c>
      <c r="E58" s="3" t="s">
        <v>391</v>
      </c>
      <c r="F58" s="8" t="s">
        <v>392</v>
      </c>
      <c r="G58" s="6" t="s">
        <v>393</v>
      </c>
      <c r="H58" s="14">
        <v>4.21E11</v>
      </c>
      <c r="I58" s="3" t="s">
        <v>234</v>
      </c>
      <c r="J58" s="6" t="s">
        <v>394</v>
      </c>
      <c r="K58" s="3" t="s">
        <v>37</v>
      </c>
      <c r="L58" s="9">
        <v>45034.0</v>
      </c>
      <c r="M58" s="10">
        <v>0.6288194444444445</v>
      </c>
      <c r="N58" s="3">
        <v>65.0</v>
      </c>
      <c r="O58" s="3" t="s">
        <v>27</v>
      </c>
      <c r="P58" s="13" t="s">
        <v>299</v>
      </c>
      <c r="Q58" s="5"/>
      <c r="R58" s="5"/>
      <c r="S58" s="16" t="s">
        <v>395</v>
      </c>
    </row>
    <row r="59">
      <c r="A59" s="2">
        <v>2.93082024E8</v>
      </c>
      <c r="B59" s="3" t="s">
        <v>396</v>
      </c>
      <c r="C59" s="3" t="s">
        <v>397</v>
      </c>
      <c r="D59" s="3" t="s">
        <v>188</v>
      </c>
      <c r="E59" s="3" t="s">
        <v>398</v>
      </c>
      <c r="F59" s="8" t="s">
        <v>399</v>
      </c>
      <c r="G59" s="5"/>
      <c r="H59" s="5"/>
      <c r="I59" s="3" t="s">
        <v>52</v>
      </c>
      <c r="J59" s="6" t="s">
        <v>400</v>
      </c>
      <c r="K59" s="3" t="s">
        <v>26</v>
      </c>
      <c r="L59" s="5"/>
      <c r="M59" s="5"/>
      <c r="N59" s="3">
        <v>6.0</v>
      </c>
      <c r="O59" s="3" t="s">
        <v>27</v>
      </c>
      <c r="P59" s="3" t="s">
        <v>38</v>
      </c>
      <c r="Q59" s="5"/>
      <c r="R59" s="5"/>
      <c r="S59" s="16" t="s">
        <v>401</v>
      </c>
    </row>
    <row r="60">
      <c r="A60" s="2">
        <v>4.02075475E8</v>
      </c>
      <c r="B60" s="3" t="s">
        <v>402</v>
      </c>
      <c r="C60" s="3" t="s">
        <v>403</v>
      </c>
      <c r="D60" s="3" t="s">
        <v>21</v>
      </c>
      <c r="E60" s="3" t="s">
        <v>404</v>
      </c>
      <c r="F60" s="8" t="s">
        <v>405</v>
      </c>
      <c r="G60" s="6" t="s">
        <v>406</v>
      </c>
      <c r="H60" s="5"/>
      <c r="I60" s="3" t="s">
        <v>52</v>
      </c>
      <c r="J60" s="6" t="s">
        <v>407</v>
      </c>
      <c r="K60" s="3" t="s">
        <v>37</v>
      </c>
      <c r="L60" s="9">
        <v>45030.0</v>
      </c>
      <c r="M60" s="10">
        <v>0.6614699074074074</v>
      </c>
      <c r="N60" s="3">
        <v>50.0</v>
      </c>
      <c r="O60" s="3" t="s">
        <v>27</v>
      </c>
      <c r="P60" s="3" t="s">
        <v>38</v>
      </c>
      <c r="Q60" s="5"/>
      <c r="R60" s="5"/>
      <c r="S60" s="16" t="s">
        <v>408</v>
      </c>
    </row>
    <row r="61">
      <c r="A61" s="2">
        <v>2.8728167E8</v>
      </c>
      <c r="B61" s="3" t="s">
        <v>409</v>
      </c>
      <c r="C61" s="3" t="s">
        <v>410</v>
      </c>
      <c r="D61" s="3" t="s">
        <v>21</v>
      </c>
      <c r="E61" s="3" t="s">
        <v>411</v>
      </c>
      <c r="F61" s="8" t="s">
        <v>412</v>
      </c>
      <c r="G61" s="5"/>
      <c r="H61" s="5"/>
      <c r="I61" s="3" t="s">
        <v>65</v>
      </c>
      <c r="J61" s="6" t="s">
        <v>413</v>
      </c>
      <c r="K61" s="3" t="s">
        <v>26</v>
      </c>
      <c r="L61" s="5"/>
      <c r="M61" s="5"/>
      <c r="N61" s="3">
        <v>453.0</v>
      </c>
      <c r="O61" s="3" t="s">
        <v>27</v>
      </c>
      <c r="P61" s="3" t="s">
        <v>38</v>
      </c>
      <c r="Q61" s="5"/>
      <c r="R61" s="5"/>
      <c r="S61" s="16" t="s">
        <v>414</v>
      </c>
    </row>
    <row r="62">
      <c r="A62" s="2">
        <v>3.90156467E8</v>
      </c>
      <c r="B62" s="3" t="s">
        <v>415</v>
      </c>
      <c r="C62" s="3" t="s">
        <v>416</v>
      </c>
      <c r="D62" s="3" t="s">
        <v>21</v>
      </c>
      <c r="E62" s="3" t="s">
        <v>417</v>
      </c>
      <c r="F62" s="8" t="s">
        <v>418</v>
      </c>
      <c r="G62" s="5"/>
      <c r="H62" s="5"/>
      <c r="I62" s="3" t="s">
        <v>234</v>
      </c>
      <c r="J62" s="6" t="s">
        <v>419</v>
      </c>
      <c r="K62" s="3" t="s">
        <v>26</v>
      </c>
      <c r="L62" s="5"/>
      <c r="M62" s="5"/>
      <c r="N62" s="3">
        <v>62.0</v>
      </c>
      <c r="O62" s="3" t="s">
        <v>27</v>
      </c>
      <c r="P62" s="3" t="s">
        <v>28</v>
      </c>
      <c r="Q62" s="5"/>
      <c r="R62" s="5"/>
      <c r="S62" s="16" t="s">
        <v>420</v>
      </c>
    </row>
    <row r="63">
      <c r="A63" s="2">
        <v>2.84489107E8</v>
      </c>
      <c r="B63" s="3" t="s">
        <v>421</v>
      </c>
      <c r="C63" s="3" t="s">
        <v>422</v>
      </c>
      <c r="D63" s="3" t="s">
        <v>21</v>
      </c>
      <c r="E63" s="3" t="s">
        <v>423</v>
      </c>
      <c r="F63" s="8" t="s">
        <v>424</v>
      </c>
      <c r="G63" s="5"/>
      <c r="H63" s="14">
        <v>3.81E11</v>
      </c>
      <c r="I63" s="3" t="s">
        <v>234</v>
      </c>
      <c r="J63" s="6" t="s">
        <v>425</v>
      </c>
      <c r="K63" s="3" t="s">
        <v>37</v>
      </c>
      <c r="L63" s="9">
        <v>45018.0</v>
      </c>
      <c r="M63" s="10">
        <v>0.6277199074074075</v>
      </c>
      <c r="N63" s="3">
        <v>51.0</v>
      </c>
      <c r="O63" s="3" t="s">
        <v>27</v>
      </c>
      <c r="P63" s="3" t="s">
        <v>38</v>
      </c>
      <c r="Q63" s="5"/>
      <c r="R63" s="5"/>
      <c r="S63" s="16" t="s">
        <v>426</v>
      </c>
    </row>
    <row r="64">
      <c r="A64" s="2">
        <v>2.80661041E8</v>
      </c>
      <c r="B64" s="3" t="s">
        <v>427</v>
      </c>
      <c r="C64" s="3" t="s">
        <v>428</v>
      </c>
      <c r="D64" s="3" t="s">
        <v>123</v>
      </c>
      <c r="E64" s="3" t="s">
        <v>429</v>
      </c>
      <c r="F64" s="8" t="s">
        <v>430</v>
      </c>
      <c r="G64" s="6" t="s">
        <v>431</v>
      </c>
      <c r="H64" s="5"/>
      <c r="I64" s="3" t="s">
        <v>234</v>
      </c>
      <c r="J64" s="6" t="s">
        <v>432</v>
      </c>
      <c r="K64" s="3" t="s">
        <v>37</v>
      </c>
      <c r="L64" s="9">
        <v>45047.0</v>
      </c>
      <c r="M64" s="10">
        <v>0.8403935185185185</v>
      </c>
      <c r="N64" s="3">
        <v>78.0</v>
      </c>
      <c r="O64" s="3" t="s">
        <v>27</v>
      </c>
      <c r="P64" s="3" t="s">
        <v>28</v>
      </c>
      <c r="Q64" s="5"/>
      <c r="R64" s="5"/>
      <c r="S64" s="16" t="s">
        <v>433</v>
      </c>
    </row>
    <row r="65">
      <c r="A65" s="2">
        <v>2.74270852E8</v>
      </c>
      <c r="B65" s="3" t="s">
        <v>434</v>
      </c>
      <c r="C65" s="3" t="s">
        <v>435</v>
      </c>
      <c r="D65" s="3" t="s">
        <v>21</v>
      </c>
      <c r="E65" s="3" t="s">
        <v>436</v>
      </c>
      <c r="F65" s="8" t="s">
        <v>437</v>
      </c>
      <c r="G65" s="6" t="s">
        <v>438</v>
      </c>
      <c r="H65" s="5"/>
      <c r="I65" s="3" t="s">
        <v>234</v>
      </c>
      <c r="J65" s="6" t="s">
        <v>439</v>
      </c>
      <c r="K65" s="3" t="s">
        <v>37</v>
      </c>
      <c r="L65" s="9">
        <v>45025.0</v>
      </c>
      <c r="M65" s="10">
        <v>0.83875</v>
      </c>
      <c r="N65" s="3">
        <v>104.0</v>
      </c>
      <c r="O65" s="3" t="s">
        <v>27</v>
      </c>
      <c r="P65" s="3" t="s">
        <v>299</v>
      </c>
      <c r="Q65" s="5"/>
      <c r="R65" s="5"/>
      <c r="S65" s="16" t="s">
        <v>440</v>
      </c>
    </row>
    <row r="66">
      <c r="A66" s="2">
        <v>3.85558278E8</v>
      </c>
      <c r="B66" s="3" t="s">
        <v>441</v>
      </c>
      <c r="C66" s="3" t="s">
        <v>442</v>
      </c>
      <c r="D66" s="3" t="s">
        <v>21</v>
      </c>
      <c r="E66" s="3" t="s">
        <v>443</v>
      </c>
      <c r="F66" s="8" t="s">
        <v>444</v>
      </c>
      <c r="G66" s="6" t="s">
        <v>445</v>
      </c>
      <c r="H66" s="5"/>
      <c r="I66" s="3" t="s">
        <v>118</v>
      </c>
      <c r="J66" s="6" t="s">
        <v>446</v>
      </c>
      <c r="K66" s="3" t="s">
        <v>37</v>
      </c>
      <c r="L66" s="9">
        <v>45009.0</v>
      </c>
      <c r="M66" s="10">
        <v>0.827662037037037</v>
      </c>
      <c r="N66" s="3">
        <v>25.0</v>
      </c>
      <c r="O66" s="3" t="s">
        <v>27</v>
      </c>
      <c r="P66" s="3" t="s">
        <v>38</v>
      </c>
      <c r="Q66" s="5"/>
      <c r="R66" s="5"/>
      <c r="S66" s="16" t="s">
        <v>447</v>
      </c>
    </row>
    <row r="67">
      <c r="A67" s="2">
        <v>2.6985774E8</v>
      </c>
      <c r="B67" s="3" t="s">
        <v>448</v>
      </c>
      <c r="C67" s="3" t="s">
        <v>449</v>
      </c>
      <c r="D67" s="3" t="s">
        <v>96</v>
      </c>
      <c r="E67" s="3" t="s">
        <v>450</v>
      </c>
      <c r="F67" s="8" t="s">
        <v>451</v>
      </c>
      <c r="G67" s="5"/>
      <c r="H67" s="5"/>
      <c r="I67" s="3" t="s">
        <v>118</v>
      </c>
      <c r="J67" s="6" t="s">
        <v>452</v>
      </c>
      <c r="K67" s="3" t="s">
        <v>37</v>
      </c>
      <c r="L67" s="9">
        <v>45046.0</v>
      </c>
      <c r="M67" s="10">
        <v>0.7645138888888889</v>
      </c>
      <c r="N67" s="3">
        <v>28.0</v>
      </c>
      <c r="O67" s="3" t="s">
        <v>27</v>
      </c>
      <c r="P67" s="3" t="s">
        <v>38</v>
      </c>
      <c r="Q67" s="5"/>
      <c r="R67" s="5"/>
      <c r="S67" s="16" t="s">
        <v>453</v>
      </c>
    </row>
    <row r="68">
      <c r="A68" s="2">
        <v>3.8007535E8</v>
      </c>
      <c r="B68" s="3" t="s">
        <v>454</v>
      </c>
      <c r="C68" s="3" t="s">
        <v>455</v>
      </c>
      <c r="D68" s="3" t="s">
        <v>70</v>
      </c>
      <c r="E68" s="3" t="s">
        <v>456</v>
      </c>
      <c r="F68" s="8" t="s">
        <v>457</v>
      </c>
      <c r="G68" s="5"/>
      <c r="H68" s="5"/>
      <c r="I68" s="3" t="s">
        <v>52</v>
      </c>
      <c r="J68" s="6" t="s">
        <v>458</v>
      </c>
      <c r="K68" s="3" t="s">
        <v>37</v>
      </c>
      <c r="L68" s="9">
        <v>45047.0</v>
      </c>
      <c r="M68" s="10">
        <v>0.8418981481481481</v>
      </c>
      <c r="N68" s="3">
        <v>121.0</v>
      </c>
      <c r="O68" s="3" t="s">
        <v>27</v>
      </c>
      <c r="P68" s="3" t="s">
        <v>28</v>
      </c>
      <c r="Q68" s="5"/>
      <c r="R68" s="5"/>
      <c r="S68" s="16" t="s">
        <v>459</v>
      </c>
    </row>
    <row r="69">
      <c r="A69" s="2">
        <v>3.81015916E8</v>
      </c>
      <c r="B69" s="3" t="s">
        <v>460</v>
      </c>
      <c r="C69" s="3" t="s">
        <v>461</v>
      </c>
      <c r="D69" s="3" t="s">
        <v>123</v>
      </c>
      <c r="E69" s="3" t="s">
        <v>462</v>
      </c>
      <c r="F69" s="8" t="s">
        <v>463</v>
      </c>
      <c r="G69" s="5"/>
      <c r="H69" s="5"/>
      <c r="I69" s="3" t="s">
        <v>65</v>
      </c>
      <c r="J69" s="6" t="s">
        <v>464</v>
      </c>
      <c r="K69" s="3" t="s">
        <v>26</v>
      </c>
      <c r="L69" s="5"/>
      <c r="M69" s="5"/>
      <c r="N69" s="3">
        <v>154.0</v>
      </c>
      <c r="O69" s="3" t="s">
        <v>27</v>
      </c>
      <c r="P69" s="3" t="s">
        <v>38</v>
      </c>
      <c r="Q69" s="5"/>
      <c r="R69" s="5"/>
      <c r="S69" s="16" t="s">
        <v>465</v>
      </c>
    </row>
    <row r="70">
      <c r="A70" s="2">
        <v>5.03480026E8</v>
      </c>
      <c r="B70" s="3" t="s">
        <v>466</v>
      </c>
      <c r="C70" s="3" t="s">
        <v>467</v>
      </c>
      <c r="D70" s="3" t="s">
        <v>21</v>
      </c>
      <c r="E70" s="3" t="s">
        <v>468</v>
      </c>
      <c r="F70" s="8" t="s">
        <v>469</v>
      </c>
      <c r="G70" s="5"/>
      <c r="H70" s="5"/>
      <c r="I70" s="3" t="s">
        <v>65</v>
      </c>
      <c r="J70" s="6" t="s">
        <v>470</v>
      </c>
      <c r="K70" s="3" t="s">
        <v>37</v>
      </c>
      <c r="L70" s="9">
        <v>45048.0</v>
      </c>
      <c r="M70" s="10">
        <v>0.6601736111111111</v>
      </c>
      <c r="N70" s="3">
        <v>64.0</v>
      </c>
      <c r="O70" s="3" t="s">
        <v>27</v>
      </c>
      <c r="P70" s="3" t="s">
        <v>38</v>
      </c>
      <c r="Q70" s="5"/>
      <c r="R70" s="5"/>
      <c r="S70" s="16" t="s">
        <v>471</v>
      </c>
    </row>
    <row r="71">
      <c r="A71" s="2">
        <v>5.0674376E8</v>
      </c>
      <c r="B71" s="3" t="s">
        <v>472</v>
      </c>
      <c r="C71" s="3" t="s">
        <v>199</v>
      </c>
      <c r="D71" s="3" t="s">
        <v>96</v>
      </c>
      <c r="E71" s="3" t="s">
        <v>200</v>
      </c>
      <c r="F71" s="8" t="s">
        <v>473</v>
      </c>
      <c r="G71" s="5"/>
      <c r="H71" s="5"/>
      <c r="I71" s="3" t="s">
        <v>234</v>
      </c>
      <c r="J71" s="6" t="s">
        <v>474</v>
      </c>
      <c r="K71" s="3" t="s">
        <v>26</v>
      </c>
      <c r="L71" s="5"/>
      <c r="M71" s="5"/>
      <c r="N71" s="3">
        <v>334.0</v>
      </c>
      <c r="O71" s="3" t="s">
        <v>27</v>
      </c>
      <c r="P71" s="3" t="s">
        <v>28</v>
      </c>
      <c r="Q71" s="5"/>
      <c r="R71" s="5"/>
      <c r="S71" s="16" t="s">
        <v>204</v>
      </c>
    </row>
    <row r="72">
      <c r="A72" s="2">
        <v>4.93011921E8</v>
      </c>
      <c r="B72" s="3" t="s">
        <v>475</v>
      </c>
      <c r="C72" s="3" t="s">
        <v>476</v>
      </c>
      <c r="D72" s="3" t="s">
        <v>21</v>
      </c>
      <c r="E72" s="3" t="s">
        <v>477</v>
      </c>
      <c r="F72" s="8" t="s">
        <v>478</v>
      </c>
      <c r="G72" s="6" t="s">
        <v>479</v>
      </c>
      <c r="H72" s="11" t="str">
        <f>+420 702288041</f>
        <v>#ERROR!</v>
      </c>
      <c r="I72" s="3" t="s">
        <v>234</v>
      </c>
      <c r="J72" s="6" t="s">
        <v>480</v>
      </c>
      <c r="K72" s="3" t="s">
        <v>37</v>
      </c>
      <c r="L72" s="9">
        <v>45049.0</v>
      </c>
      <c r="M72" s="10">
        <v>0.7076736111111112</v>
      </c>
      <c r="N72" s="3">
        <v>64.0</v>
      </c>
      <c r="O72" s="3" t="s">
        <v>27</v>
      </c>
      <c r="P72" s="3" t="s">
        <v>28</v>
      </c>
      <c r="Q72" s="5"/>
      <c r="R72" s="5"/>
      <c r="S72" s="16" t="s">
        <v>481</v>
      </c>
    </row>
    <row r="73">
      <c r="A73" s="2">
        <v>5.3174183E8</v>
      </c>
      <c r="B73" s="3" t="s">
        <v>482</v>
      </c>
      <c r="C73" s="3" t="s">
        <v>483</v>
      </c>
      <c r="D73" s="3" t="s">
        <v>70</v>
      </c>
      <c r="E73" s="3" t="s">
        <v>484</v>
      </c>
      <c r="F73" s="8" t="s">
        <v>485</v>
      </c>
      <c r="G73" s="6" t="s">
        <v>486</v>
      </c>
      <c r="H73" s="5"/>
      <c r="I73" s="3" t="s">
        <v>52</v>
      </c>
      <c r="J73" s="6" t="s">
        <v>487</v>
      </c>
      <c r="K73" s="3" t="s">
        <v>37</v>
      </c>
      <c r="L73" s="9">
        <v>45050.0</v>
      </c>
      <c r="M73" s="10">
        <v>0.6284259259259259</v>
      </c>
      <c r="N73" s="3">
        <v>81.0</v>
      </c>
      <c r="O73" s="3" t="s">
        <v>27</v>
      </c>
      <c r="P73" s="3" t="s">
        <v>38</v>
      </c>
      <c r="Q73" s="5"/>
      <c r="R73" s="5"/>
      <c r="S73" s="16" t="s">
        <v>488</v>
      </c>
    </row>
    <row r="74">
      <c r="A74" s="2">
        <v>1.08218939E8</v>
      </c>
      <c r="B74" s="3" t="s">
        <v>489</v>
      </c>
      <c r="C74" s="3" t="s">
        <v>490</v>
      </c>
      <c r="D74" s="3" t="s">
        <v>21</v>
      </c>
      <c r="E74" s="3" t="s">
        <v>491</v>
      </c>
      <c r="F74" s="8" t="s">
        <v>492</v>
      </c>
      <c r="G74" s="5"/>
      <c r="H74" s="5"/>
      <c r="I74" s="3" t="s">
        <v>234</v>
      </c>
      <c r="J74" s="6" t="s">
        <v>493</v>
      </c>
      <c r="K74" s="3" t="s">
        <v>26</v>
      </c>
      <c r="L74" s="5"/>
      <c r="M74" s="5"/>
      <c r="N74" s="3">
        <v>1017.0</v>
      </c>
      <c r="O74" s="3" t="s">
        <v>27</v>
      </c>
      <c r="P74" s="3" t="s">
        <v>38</v>
      </c>
      <c r="Q74" s="5"/>
      <c r="R74" s="5"/>
      <c r="S74" s="16" t="s">
        <v>494</v>
      </c>
    </row>
    <row r="75">
      <c r="A75" s="2">
        <v>1.08202274E8</v>
      </c>
      <c r="B75" s="3" t="s">
        <v>495</v>
      </c>
      <c r="C75" s="3" t="s">
        <v>496</v>
      </c>
      <c r="D75" s="3" t="s">
        <v>21</v>
      </c>
      <c r="E75" s="3" t="s">
        <v>497</v>
      </c>
      <c r="F75" s="8" t="s">
        <v>498</v>
      </c>
      <c r="G75" s="5"/>
      <c r="H75" s="5"/>
      <c r="I75" s="3" t="s">
        <v>24</v>
      </c>
      <c r="J75" s="6" t="s">
        <v>499</v>
      </c>
      <c r="K75" s="3" t="s">
        <v>26</v>
      </c>
      <c r="L75" s="5"/>
      <c r="M75" s="5"/>
      <c r="N75" s="3">
        <v>129.0</v>
      </c>
      <c r="O75" s="3" t="s">
        <v>27</v>
      </c>
      <c r="P75" s="3" t="s">
        <v>28</v>
      </c>
      <c r="Q75" s="5"/>
      <c r="R75" s="5"/>
      <c r="S75" s="16" t="s">
        <v>500</v>
      </c>
    </row>
    <row r="76">
      <c r="A76" s="2">
        <v>1.06398104E8</v>
      </c>
      <c r="B76" s="3" t="s">
        <v>501</v>
      </c>
      <c r="C76" s="3" t="s">
        <v>502</v>
      </c>
      <c r="D76" s="3" t="s">
        <v>123</v>
      </c>
      <c r="E76" s="3" t="s">
        <v>503</v>
      </c>
      <c r="F76" s="8" t="s">
        <v>504</v>
      </c>
      <c r="G76" s="5"/>
      <c r="H76" s="5"/>
      <c r="I76" s="3" t="s">
        <v>24</v>
      </c>
      <c r="J76" s="6" t="s">
        <v>505</v>
      </c>
      <c r="K76" s="3" t="s">
        <v>26</v>
      </c>
      <c r="L76" s="5"/>
      <c r="M76" s="5"/>
      <c r="N76" s="3">
        <v>97.0</v>
      </c>
      <c r="O76" s="3" t="s">
        <v>27</v>
      </c>
      <c r="P76" s="13" t="s">
        <v>506</v>
      </c>
      <c r="Q76" s="5"/>
      <c r="R76" s="5"/>
      <c r="S76" s="18"/>
    </row>
    <row r="77">
      <c r="A77" s="2">
        <v>1.06018544E8</v>
      </c>
      <c r="B77" s="3" t="s">
        <v>507</v>
      </c>
      <c r="C77" s="3" t="s">
        <v>508</v>
      </c>
      <c r="D77" s="3" t="s">
        <v>21</v>
      </c>
      <c r="E77" s="3" t="s">
        <v>509</v>
      </c>
      <c r="F77" s="8" t="s">
        <v>510</v>
      </c>
      <c r="G77" s="6" t="s">
        <v>511</v>
      </c>
      <c r="H77" s="5"/>
      <c r="I77" s="3" t="s">
        <v>52</v>
      </c>
      <c r="J77" s="6" t="s">
        <v>512</v>
      </c>
      <c r="K77" s="3" t="s">
        <v>37</v>
      </c>
      <c r="L77" s="9">
        <v>45046.0</v>
      </c>
      <c r="M77" s="10">
        <v>0.9052662037037037</v>
      </c>
      <c r="N77" s="3">
        <v>60.0</v>
      </c>
      <c r="O77" s="3" t="s">
        <v>27</v>
      </c>
      <c r="P77" s="3" t="s">
        <v>28</v>
      </c>
      <c r="Q77" s="5"/>
      <c r="R77" s="5"/>
      <c r="S77" s="16" t="s">
        <v>513</v>
      </c>
    </row>
    <row r="78">
      <c r="A78" s="2">
        <v>2.164437E8</v>
      </c>
      <c r="B78" s="19" t="s">
        <v>514</v>
      </c>
      <c r="C78" s="3" t="s">
        <v>515</v>
      </c>
      <c r="D78" s="3" t="s">
        <v>70</v>
      </c>
      <c r="E78" s="3" t="s">
        <v>516</v>
      </c>
      <c r="F78" s="8" t="s">
        <v>517</v>
      </c>
      <c r="G78" s="6" t="s">
        <v>518</v>
      </c>
      <c r="H78" s="3">
        <v>6.598620375E9</v>
      </c>
      <c r="I78" s="3" t="s">
        <v>52</v>
      </c>
      <c r="J78" s="6" t="s">
        <v>519</v>
      </c>
      <c r="K78" s="3" t="s">
        <v>37</v>
      </c>
      <c r="L78" s="9">
        <v>45026.0</v>
      </c>
      <c r="M78" s="10">
        <v>0.6438078703703703</v>
      </c>
      <c r="N78" s="3">
        <v>181.0</v>
      </c>
      <c r="O78" s="3" t="s">
        <v>27</v>
      </c>
      <c r="P78" s="3" t="s">
        <v>38</v>
      </c>
      <c r="Q78" s="5"/>
      <c r="R78" s="5"/>
      <c r="S78" s="16" t="s">
        <v>520</v>
      </c>
    </row>
    <row r="79">
      <c r="A79" s="2">
        <v>1.07241163E8</v>
      </c>
      <c r="B79" s="3" t="s">
        <v>521</v>
      </c>
      <c r="C79" s="3" t="s">
        <v>522</v>
      </c>
      <c r="D79" s="3" t="s">
        <v>21</v>
      </c>
      <c r="E79" s="3" t="s">
        <v>523</v>
      </c>
      <c r="F79" s="8" t="s">
        <v>524</v>
      </c>
      <c r="G79" s="6" t="s">
        <v>525</v>
      </c>
      <c r="H79" s="3">
        <v>4.795728439E9</v>
      </c>
      <c r="I79" s="3" t="s">
        <v>52</v>
      </c>
      <c r="J79" s="6" t="s">
        <v>526</v>
      </c>
      <c r="K79" s="3" t="s">
        <v>37</v>
      </c>
      <c r="L79" s="9">
        <v>45046.0</v>
      </c>
      <c r="M79" s="10">
        <v>0.9059837962962963</v>
      </c>
      <c r="N79" s="3">
        <v>155.0</v>
      </c>
      <c r="O79" s="3" t="s">
        <v>27</v>
      </c>
      <c r="P79" s="3" t="s">
        <v>38</v>
      </c>
      <c r="Q79" s="5"/>
      <c r="R79" s="5"/>
      <c r="S79" s="16" t="s">
        <v>527</v>
      </c>
    </row>
    <row r="80">
      <c r="A80" s="2">
        <v>1.07207776E8</v>
      </c>
      <c r="B80" s="3" t="s">
        <v>528</v>
      </c>
      <c r="C80" s="3" t="s">
        <v>529</v>
      </c>
      <c r="D80" s="3" t="s">
        <v>96</v>
      </c>
      <c r="E80" s="3" t="s">
        <v>530</v>
      </c>
      <c r="F80" s="8" t="s">
        <v>531</v>
      </c>
      <c r="G80" s="5"/>
      <c r="H80" s="5"/>
      <c r="I80" s="3" t="s">
        <v>65</v>
      </c>
      <c r="J80" s="6" t="s">
        <v>532</v>
      </c>
      <c r="K80" s="3" t="s">
        <v>26</v>
      </c>
      <c r="L80" s="5"/>
      <c r="M80" s="5"/>
      <c r="N80" s="3">
        <v>79.0</v>
      </c>
      <c r="O80" s="3" t="s">
        <v>27</v>
      </c>
      <c r="P80" s="3" t="s">
        <v>38</v>
      </c>
      <c r="Q80" s="5"/>
      <c r="R80" s="5"/>
      <c r="S80" s="16" t="s">
        <v>533</v>
      </c>
    </row>
    <row r="81">
      <c r="A81" s="2">
        <v>1.0511318E8</v>
      </c>
      <c r="B81" s="3" t="s">
        <v>534</v>
      </c>
      <c r="C81" s="3" t="s">
        <v>535</v>
      </c>
      <c r="D81" s="3" t="s">
        <v>70</v>
      </c>
      <c r="E81" s="6" t="s">
        <v>536</v>
      </c>
      <c r="F81" s="15" t="s">
        <v>537</v>
      </c>
      <c r="G81" s="5"/>
      <c r="H81" s="5"/>
      <c r="I81" s="3" t="s">
        <v>234</v>
      </c>
      <c r="J81" s="6" t="s">
        <v>538</v>
      </c>
      <c r="K81" s="3" t="s">
        <v>26</v>
      </c>
      <c r="L81" s="5"/>
      <c r="M81" s="5"/>
      <c r="N81" s="3">
        <v>27.0</v>
      </c>
      <c r="O81" s="3" t="s">
        <v>27</v>
      </c>
      <c r="P81" s="3" t="s">
        <v>28</v>
      </c>
      <c r="Q81" s="5"/>
      <c r="R81" s="5"/>
      <c r="S81" s="16" t="s">
        <v>539</v>
      </c>
    </row>
    <row r="82">
      <c r="A82" s="2">
        <v>1.08933875E8</v>
      </c>
      <c r="B82" s="3" t="s">
        <v>540</v>
      </c>
      <c r="C82" s="3" t="s">
        <v>541</v>
      </c>
      <c r="D82" s="3" t="s">
        <v>21</v>
      </c>
      <c r="E82" s="3" t="s">
        <v>542</v>
      </c>
      <c r="F82" s="8" t="s">
        <v>543</v>
      </c>
      <c r="G82" s="5"/>
      <c r="H82" s="5"/>
      <c r="I82" s="3" t="s">
        <v>234</v>
      </c>
      <c r="J82" s="6" t="s">
        <v>544</v>
      </c>
      <c r="K82" s="3" t="s">
        <v>26</v>
      </c>
      <c r="L82" s="5"/>
      <c r="M82" s="5"/>
      <c r="N82" s="3">
        <v>16.0</v>
      </c>
      <c r="O82" s="3" t="s">
        <v>27</v>
      </c>
      <c r="P82" s="3" t="s">
        <v>28</v>
      </c>
      <c r="Q82" s="5"/>
      <c r="R82" s="5"/>
      <c r="S82" s="16" t="s">
        <v>545</v>
      </c>
    </row>
    <row r="83">
      <c r="A83" s="2">
        <v>1.01922051E8</v>
      </c>
      <c r="B83" s="3" t="s">
        <v>546</v>
      </c>
      <c r="C83" s="3" t="s">
        <v>547</v>
      </c>
      <c r="D83" s="3" t="s">
        <v>96</v>
      </c>
      <c r="E83" s="3" t="s">
        <v>548</v>
      </c>
      <c r="F83" s="8" t="s">
        <v>549</v>
      </c>
      <c r="G83" s="5"/>
      <c r="H83" s="5"/>
      <c r="I83" s="3" t="s">
        <v>65</v>
      </c>
      <c r="J83" s="6" t="s">
        <v>550</v>
      </c>
      <c r="K83" s="3" t="s">
        <v>26</v>
      </c>
      <c r="L83" s="5"/>
      <c r="M83" s="5"/>
      <c r="N83" s="3">
        <v>428.0</v>
      </c>
      <c r="O83" s="3" t="s">
        <v>27</v>
      </c>
      <c r="P83" s="3" t="s">
        <v>28</v>
      </c>
      <c r="Q83" s="5"/>
      <c r="R83" s="5"/>
      <c r="S83" s="16" t="s">
        <v>551</v>
      </c>
    </row>
    <row r="84">
      <c r="A84" s="2">
        <v>1.01192294E8</v>
      </c>
      <c r="B84" s="3" t="s">
        <v>552</v>
      </c>
      <c r="C84" s="3" t="s">
        <v>553</v>
      </c>
      <c r="D84" s="3" t="s">
        <v>21</v>
      </c>
      <c r="E84" s="3" t="s">
        <v>554</v>
      </c>
      <c r="F84" s="8" t="s">
        <v>555</v>
      </c>
      <c r="G84" s="5"/>
      <c r="H84" s="5"/>
      <c r="I84" s="3" t="s">
        <v>52</v>
      </c>
      <c r="J84" s="6" t="s">
        <v>556</v>
      </c>
      <c r="K84" s="3" t="s">
        <v>26</v>
      </c>
      <c r="L84" s="5"/>
      <c r="M84" s="5"/>
      <c r="N84" s="3">
        <v>20.0</v>
      </c>
      <c r="O84" s="3" t="s">
        <v>27</v>
      </c>
      <c r="P84" s="3" t="s">
        <v>28</v>
      </c>
      <c r="Q84" s="5"/>
      <c r="R84" s="5"/>
      <c r="S84" s="16" t="s">
        <v>557</v>
      </c>
    </row>
    <row r="85">
      <c r="A85" s="2">
        <v>2.09954427E8</v>
      </c>
      <c r="B85" s="3" t="s">
        <v>558</v>
      </c>
      <c r="C85" s="3" t="s">
        <v>559</v>
      </c>
      <c r="D85" s="3" t="s">
        <v>70</v>
      </c>
      <c r="E85" s="3" t="s">
        <v>560</v>
      </c>
      <c r="F85" s="8" t="s">
        <v>561</v>
      </c>
      <c r="G85" s="6" t="s">
        <v>562</v>
      </c>
      <c r="H85" s="5"/>
      <c r="I85" s="3" t="s">
        <v>52</v>
      </c>
      <c r="J85" s="6" t="s">
        <v>563</v>
      </c>
      <c r="K85" s="3" t="s">
        <v>37</v>
      </c>
      <c r="L85" s="9">
        <v>45039.0</v>
      </c>
      <c r="M85" s="10">
        <v>0.7543055555555556</v>
      </c>
      <c r="N85" s="3">
        <v>61.0</v>
      </c>
      <c r="O85" s="3" t="s">
        <v>27</v>
      </c>
      <c r="P85" s="3" t="s">
        <v>38</v>
      </c>
      <c r="Q85" s="5"/>
      <c r="R85" s="5"/>
      <c r="S85" s="16" t="s">
        <v>564</v>
      </c>
    </row>
    <row r="86">
      <c r="A86" s="2">
        <v>9.9861633E7</v>
      </c>
      <c r="B86" s="3" t="s">
        <v>565</v>
      </c>
      <c r="C86" s="3" t="s">
        <v>566</v>
      </c>
      <c r="D86" s="3" t="s">
        <v>96</v>
      </c>
      <c r="E86" s="3" t="s">
        <v>567</v>
      </c>
      <c r="F86" s="8" t="s">
        <v>568</v>
      </c>
      <c r="G86" s="6" t="s">
        <v>569</v>
      </c>
      <c r="H86" s="5"/>
      <c r="I86" s="3" t="s">
        <v>234</v>
      </c>
      <c r="J86" s="6" t="s">
        <v>570</v>
      </c>
      <c r="K86" s="3" t="s">
        <v>37</v>
      </c>
      <c r="L86" s="9">
        <v>45030.0</v>
      </c>
      <c r="M86" s="10">
        <v>0.6637615740740741</v>
      </c>
      <c r="N86" s="3">
        <v>25.0</v>
      </c>
      <c r="O86" s="3" t="s">
        <v>27</v>
      </c>
      <c r="P86" s="3" t="s">
        <v>38</v>
      </c>
      <c r="Q86" s="5"/>
      <c r="R86" s="5"/>
      <c r="S86" s="16" t="s">
        <v>571</v>
      </c>
    </row>
    <row r="87">
      <c r="A87" s="2">
        <v>9.9615959E7</v>
      </c>
      <c r="B87" s="3" t="s">
        <v>350</v>
      </c>
      <c r="C87" s="3" t="s">
        <v>572</v>
      </c>
      <c r="D87" s="3" t="s">
        <v>21</v>
      </c>
      <c r="E87" s="3" t="s">
        <v>573</v>
      </c>
      <c r="F87" s="8" t="s">
        <v>574</v>
      </c>
      <c r="G87" s="6" t="s">
        <v>575</v>
      </c>
      <c r="H87" s="3">
        <v>7.82560914E9</v>
      </c>
      <c r="I87" s="3" t="s">
        <v>65</v>
      </c>
      <c r="J87" s="6" t="s">
        <v>576</v>
      </c>
      <c r="K87" s="3" t="s">
        <v>37</v>
      </c>
      <c r="L87" s="9">
        <v>45030.0</v>
      </c>
      <c r="M87" s="10">
        <v>0.7011805555555556</v>
      </c>
      <c r="N87" s="3">
        <v>110.0</v>
      </c>
      <c r="O87" s="3" t="s">
        <v>27</v>
      </c>
      <c r="P87" s="3" t="s">
        <v>28</v>
      </c>
      <c r="Q87" s="5"/>
      <c r="R87" s="5"/>
      <c r="S87" s="16" t="s">
        <v>577</v>
      </c>
    </row>
    <row r="88">
      <c r="A88" s="2">
        <v>9.7679208E7</v>
      </c>
      <c r="B88" s="3" t="s">
        <v>578</v>
      </c>
      <c r="C88" s="3" t="s">
        <v>579</v>
      </c>
      <c r="D88" s="3" t="s">
        <v>21</v>
      </c>
      <c r="E88" s="3" t="s">
        <v>580</v>
      </c>
      <c r="F88" s="8" t="s">
        <v>581</v>
      </c>
      <c r="G88" s="5"/>
      <c r="H88" s="3">
        <v>5.06504508E8</v>
      </c>
      <c r="I88" s="3" t="s">
        <v>118</v>
      </c>
      <c r="J88" s="6" t="s">
        <v>582</v>
      </c>
      <c r="K88" s="3" t="s">
        <v>37</v>
      </c>
      <c r="L88" s="9">
        <v>45012.0</v>
      </c>
      <c r="M88" s="10">
        <v>0.8126736111111111</v>
      </c>
      <c r="N88" s="3">
        <v>72.0</v>
      </c>
      <c r="O88" s="3" t="s">
        <v>27</v>
      </c>
      <c r="P88" s="3" t="s">
        <v>38</v>
      </c>
      <c r="Q88" s="5"/>
      <c r="R88" s="5"/>
      <c r="S88" s="16" t="s">
        <v>583</v>
      </c>
    </row>
    <row r="89">
      <c r="A89" s="2">
        <v>9.7531019E7</v>
      </c>
      <c r="B89" s="3" t="s">
        <v>584</v>
      </c>
      <c r="C89" s="3" t="s">
        <v>585</v>
      </c>
      <c r="D89" s="3" t="s">
        <v>21</v>
      </c>
      <c r="E89" s="3" t="s">
        <v>586</v>
      </c>
      <c r="F89" s="8" t="s">
        <v>587</v>
      </c>
      <c r="G89" s="6" t="s">
        <v>588</v>
      </c>
      <c r="H89" s="5"/>
      <c r="I89" s="3" t="s">
        <v>24</v>
      </c>
      <c r="J89" s="6" t="s">
        <v>589</v>
      </c>
      <c r="K89" s="3" t="s">
        <v>37</v>
      </c>
      <c r="L89" s="9">
        <v>45012.0</v>
      </c>
      <c r="M89" s="10">
        <v>0.6424768518518519</v>
      </c>
      <c r="N89" s="3">
        <v>44.0</v>
      </c>
      <c r="O89" s="3" t="s">
        <v>27</v>
      </c>
      <c r="P89" s="3" t="s">
        <v>38</v>
      </c>
      <c r="Q89" s="5"/>
      <c r="R89" s="5"/>
      <c r="S89" s="16" t="s">
        <v>590</v>
      </c>
    </row>
    <row r="90">
      <c r="A90" s="2">
        <v>9.674967E7</v>
      </c>
      <c r="B90" s="3" t="s">
        <v>591</v>
      </c>
      <c r="C90" s="3" t="s">
        <v>592</v>
      </c>
      <c r="D90" s="3" t="s">
        <v>21</v>
      </c>
      <c r="E90" s="3" t="s">
        <v>593</v>
      </c>
      <c r="F90" s="8" t="s">
        <v>594</v>
      </c>
      <c r="G90" s="5"/>
      <c r="H90" s="5"/>
      <c r="I90" s="3" t="s">
        <v>65</v>
      </c>
      <c r="J90" s="6" t="s">
        <v>595</v>
      </c>
      <c r="K90" s="3" t="s">
        <v>26</v>
      </c>
      <c r="L90" s="5"/>
      <c r="M90" s="5"/>
      <c r="N90" s="3">
        <v>199.0</v>
      </c>
      <c r="O90" s="3" t="s">
        <v>27</v>
      </c>
      <c r="P90" s="3" t="s">
        <v>38</v>
      </c>
      <c r="Q90" s="5"/>
      <c r="R90" s="5"/>
      <c r="S90" s="16" t="s">
        <v>596</v>
      </c>
    </row>
    <row r="91">
      <c r="A91" s="2">
        <v>1.00377497E8</v>
      </c>
      <c r="B91" s="3" t="s">
        <v>597</v>
      </c>
      <c r="C91" s="3" t="s">
        <v>598</v>
      </c>
      <c r="D91" s="3" t="s">
        <v>21</v>
      </c>
      <c r="E91" s="3" t="s">
        <v>599</v>
      </c>
      <c r="F91" s="8" t="s">
        <v>600</v>
      </c>
      <c r="G91" s="6" t="s">
        <v>601</v>
      </c>
      <c r="H91" s="5"/>
      <c r="I91" s="3" t="s">
        <v>52</v>
      </c>
      <c r="J91" s="6" t="s">
        <v>602</v>
      </c>
      <c r="K91" s="3" t="s">
        <v>37</v>
      </c>
      <c r="L91" s="9">
        <v>45051.0</v>
      </c>
      <c r="M91" s="10">
        <v>0.8219907407407407</v>
      </c>
      <c r="N91" s="3">
        <v>28.0</v>
      </c>
      <c r="O91" s="3" t="s">
        <v>27</v>
      </c>
      <c r="P91" s="3" t="s">
        <v>38</v>
      </c>
      <c r="Q91" s="5"/>
      <c r="R91" s="5"/>
      <c r="S91" s="16" t="s">
        <v>603</v>
      </c>
    </row>
    <row r="92">
      <c r="A92" s="2">
        <v>9.9993609E7</v>
      </c>
      <c r="B92" s="19" t="s">
        <v>604</v>
      </c>
      <c r="C92" s="3" t="s">
        <v>605</v>
      </c>
      <c r="D92" s="3" t="s">
        <v>123</v>
      </c>
      <c r="E92" s="3" t="s">
        <v>606</v>
      </c>
      <c r="F92" s="8" t="s">
        <v>607</v>
      </c>
      <c r="G92" s="6" t="s">
        <v>608</v>
      </c>
      <c r="H92" s="5"/>
      <c r="I92" s="3" t="s">
        <v>65</v>
      </c>
      <c r="J92" s="6" t="s">
        <v>609</v>
      </c>
      <c r="K92" s="3" t="s">
        <v>37</v>
      </c>
      <c r="L92" s="9">
        <v>45028.0</v>
      </c>
      <c r="M92" s="10">
        <v>0.7054282407407407</v>
      </c>
      <c r="N92" s="3">
        <v>17.0</v>
      </c>
      <c r="O92" s="3" t="s">
        <v>27</v>
      </c>
      <c r="P92" s="3" t="s">
        <v>38</v>
      </c>
      <c r="Q92" s="5"/>
      <c r="R92" s="5"/>
      <c r="S92" s="16" t="s">
        <v>610</v>
      </c>
    </row>
    <row r="93">
      <c r="A93" s="2">
        <v>2.03004761E8</v>
      </c>
      <c r="B93" s="3" t="s">
        <v>611</v>
      </c>
      <c r="C93" s="3" t="s">
        <v>612</v>
      </c>
      <c r="D93" s="3" t="s">
        <v>21</v>
      </c>
      <c r="E93" s="3" t="s">
        <v>613</v>
      </c>
      <c r="F93" s="8" t="s">
        <v>614</v>
      </c>
      <c r="G93" s="6" t="s">
        <v>615</v>
      </c>
      <c r="H93" s="14">
        <v>4.48E11</v>
      </c>
      <c r="I93" s="3" t="s">
        <v>65</v>
      </c>
      <c r="J93" s="6" t="s">
        <v>616</v>
      </c>
      <c r="K93" s="3" t="s">
        <v>37</v>
      </c>
      <c r="L93" s="9">
        <v>45047.0</v>
      </c>
      <c r="M93" s="10">
        <v>0.7013194444444445</v>
      </c>
      <c r="N93" s="3">
        <v>259.0</v>
      </c>
      <c r="O93" s="3" t="s">
        <v>27</v>
      </c>
      <c r="P93" s="3" t="s">
        <v>38</v>
      </c>
      <c r="Q93" s="5"/>
      <c r="R93" s="5"/>
      <c r="S93" s="16" t="s">
        <v>617</v>
      </c>
    </row>
    <row r="94">
      <c r="A94" s="2">
        <v>9.3798938E7</v>
      </c>
      <c r="B94" s="3" t="s">
        <v>618</v>
      </c>
      <c r="C94" s="3" t="s">
        <v>619</v>
      </c>
      <c r="D94" s="3" t="s">
        <v>70</v>
      </c>
      <c r="E94" s="3" t="s">
        <v>620</v>
      </c>
      <c r="F94" s="8" t="s">
        <v>621</v>
      </c>
      <c r="G94" s="5"/>
      <c r="H94" s="5"/>
      <c r="I94" s="3" t="s">
        <v>52</v>
      </c>
      <c r="J94" s="6" t="s">
        <v>622</v>
      </c>
      <c r="K94" s="3" t="s">
        <v>26</v>
      </c>
      <c r="L94" s="5"/>
      <c r="M94" s="5"/>
      <c r="N94" s="3">
        <v>102.0</v>
      </c>
      <c r="O94" s="3" t="s">
        <v>27</v>
      </c>
      <c r="P94" s="3" t="s">
        <v>38</v>
      </c>
      <c r="Q94" s="5"/>
      <c r="R94" s="5"/>
      <c r="S94" s="16" t="s">
        <v>623</v>
      </c>
    </row>
    <row r="95">
      <c r="A95" s="2">
        <v>2.04177429E8</v>
      </c>
      <c r="B95" s="3" t="s">
        <v>624</v>
      </c>
      <c r="C95" s="3" t="s">
        <v>625</v>
      </c>
      <c r="D95" s="3" t="s">
        <v>21</v>
      </c>
      <c r="E95" s="3" t="s">
        <v>626</v>
      </c>
      <c r="F95" s="8" t="s">
        <v>627</v>
      </c>
      <c r="G95" s="5"/>
      <c r="H95" s="5"/>
      <c r="I95" s="3" t="s">
        <v>234</v>
      </c>
      <c r="J95" s="6" t="s">
        <v>628</v>
      </c>
      <c r="K95" s="3" t="s">
        <v>26</v>
      </c>
      <c r="L95" s="5"/>
      <c r="M95" s="5"/>
      <c r="N95" s="3">
        <v>57.0</v>
      </c>
      <c r="O95" s="3" t="s">
        <v>27</v>
      </c>
      <c r="P95" s="3" t="s">
        <v>28</v>
      </c>
      <c r="Q95" s="5"/>
      <c r="R95" s="5"/>
      <c r="S95" s="16" t="s">
        <v>629</v>
      </c>
    </row>
    <row r="96">
      <c r="A96" s="2">
        <v>2.02118478E8</v>
      </c>
      <c r="B96" s="3" t="s">
        <v>630</v>
      </c>
      <c r="C96" s="3" t="s">
        <v>631</v>
      </c>
      <c r="D96" s="3" t="s">
        <v>96</v>
      </c>
      <c r="E96" s="3" t="s">
        <v>632</v>
      </c>
      <c r="F96" s="8" t="s">
        <v>633</v>
      </c>
      <c r="G96" s="5"/>
      <c r="H96" s="5"/>
      <c r="I96" s="3" t="s">
        <v>65</v>
      </c>
      <c r="J96" s="6" t="s">
        <v>634</v>
      </c>
      <c r="K96" s="3" t="s">
        <v>26</v>
      </c>
      <c r="L96" s="5"/>
      <c r="M96" s="5"/>
      <c r="N96" s="3">
        <v>66.0</v>
      </c>
      <c r="O96" s="3" t="s">
        <v>27</v>
      </c>
      <c r="P96" s="3" t="s">
        <v>28</v>
      </c>
      <c r="Q96" s="5"/>
      <c r="R96" s="5"/>
      <c r="S96" s="16" t="s">
        <v>635</v>
      </c>
    </row>
    <row r="97">
      <c r="A97" s="2">
        <v>2.03709789E8</v>
      </c>
      <c r="B97" s="3" t="s">
        <v>636</v>
      </c>
      <c r="C97" s="3" t="s">
        <v>637</v>
      </c>
      <c r="D97" s="3" t="s">
        <v>21</v>
      </c>
      <c r="E97" s="3" t="s">
        <v>638</v>
      </c>
      <c r="F97" s="8" t="s">
        <v>639</v>
      </c>
      <c r="G97" s="6" t="s">
        <v>640</v>
      </c>
      <c r="H97" s="3">
        <v>4.9648677138E10</v>
      </c>
      <c r="I97" s="3" t="s">
        <v>52</v>
      </c>
      <c r="J97" s="6" t="s">
        <v>641</v>
      </c>
      <c r="K97" s="3" t="s">
        <v>37</v>
      </c>
      <c r="L97" s="9">
        <v>45048.0</v>
      </c>
      <c r="M97" s="10">
        <v>0.6621412037037037</v>
      </c>
      <c r="N97" s="3">
        <v>14.0</v>
      </c>
      <c r="O97" s="3" t="s">
        <v>27</v>
      </c>
      <c r="P97" s="3" t="s">
        <v>38</v>
      </c>
      <c r="Q97" s="5"/>
      <c r="R97" s="5"/>
      <c r="S97" s="16" t="s">
        <v>642</v>
      </c>
    </row>
    <row r="98">
      <c r="A98" s="2">
        <v>9.4529731E7</v>
      </c>
      <c r="B98" s="3" t="s">
        <v>643</v>
      </c>
      <c r="C98" s="3" t="s">
        <v>644</v>
      </c>
      <c r="D98" s="3" t="s">
        <v>21</v>
      </c>
      <c r="E98" s="3" t="s">
        <v>645</v>
      </c>
      <c r="F98" s="8" t="s">
        <v>646</v>
      </c>
      <c r="G98" s="5"/>
      <c r="H98" s="5"/>
      <c r="I98" s="3" t="s">
        <v>52</v>
      </c>
      <c r="J98" s="6" t="s">
        <v>647</v>
      </c>
      <c r="K98" s="3" t="s">
        <v>26</v>
      </c>
      <c r="L98" s="5"/>
      <c r="M98" s="5"/>
      <c r="N98" s="3">
        <v>39.0</v>
      </c>
      <c r="O98" s="3" t="s">
        <v>27</v>
      </c>
      <c r="P98" s="3" t="s">
        <v>28</v>
      </c>
      <c r="Q98" s="5"/>
      <c r="R98" s="5"/>
      <c r="S98" s="16" t="s">
        <v>648</v>
      </c>
    </row>
    <row r="99">
      <c r="A99" s="2">
        <v>9.2479925E7</v>
      </c>
      <c r="B99" s="3" t="s">
        <v>649</v>
      </c>
      <c r="C99" s="3" t="s">
        <v>650</v>
      </c>
      <c r="D99" s="3" t="s">
        <v>21</v>
      </c>
      <c r="E99" s="3" t="s">
        <v>651</v>
      </c>
      <c r="F99" s="8" t="s">
        <v>652</v>
      </c>
      <c r="G99" s="5"/>
      <c r="H99" s="5"/>
      <c r="I99" s="3" t="s">
        <v>52</v>
      </c>
      <c r="J99" s="6" t="s">
        <v>653</v>
      </c>
      <c r="K99" s="3" t="s">
        <v>26</v>
      </c>
      <c r="L99" s="5"/>
      <c r="M99" s="5"/>
      <c r="N99" s="3">
        <v>61.0</v>
      </c>
      <c r="O99" s="3" t="s">
        <v>27</v>
      </c>
      <c r="P99" s="3" t="s">
        <v>28</v>
      </c>
      <c r="Q99" s="5"/>
      <c r="R99" s="5"/>
      <c r="S99" s="16" t="s">
        <v>654</v>
      </c>
    </row>
    <row r="100">
      <c r="A100" s="2">
        <v>9.2306811E7</v>
      </c>
      <c r="B100" s="3" t="s">
        <v>655</v>
      </c>
      <c r="C100" s="3" t="s">
        <v>656</v>
      </c>
      <c r="D100" s="3" t="s">
        <v>96</v>
      </c>
      <c r="E100" s="3" t="s">
        <v>657</v>
      </c>
      <c r="F100" s="8" t="s">
        <v>658</v>
      </c>
      <c r="G100" s="5"/>
      <c r="H100" s="5"/>
      <c r="I100" s="3" t="s">
        <v>52</v>
      </c>
      <c r="J100" s="6" t="s">
        <v>659</v>
      </c>
      <c r="K100" s="3" t="s">
        <v>26</v>
      </c>
      <c r="L100" s="5"/>
      <c r="M100" s="5"/>
      <c r="N100" s="3">
        <v>4.0</v>
      </c>
      <c r="O100" s="3" t="s">
        <v>27</v>
      </c>
      <c r="P100" s="3" t="s">
        <v>38</v>
      </c>
      <c r="Q100" s="5"/>
      <c r="R100" s="5"/>
    </row>
    <row r="101">
      <c r="A101" s="2">
        <v>9.5890404E7</v>
      </c>
      <c r="B101" s="3" t="s">
        <v>660</v>
      </c>
      <c r="C101" s="3" t="s">
        <v>661</v>
      </c>
      <c r="D101" s="3" t="s">
        <v>21</v>
      </c>
      <c r="E101" s="3" t="s">
        <v>662</v>
      </c>
      <c r="F101" s="8" t="s">
        <v>663</v>
      </c>
      <c r="G101" s="6" t="s">
        <v>664</v>
      </c>
      <c r="H101" s="3">
        <v>7.917415881E9</v>
      </c>
      <c r="I101" s="3" t="s">
        <v>65</v>
      </c>
      <c r="J101" s="6" t="s">
        <v>665</v>
      </c>
      <c r="K101" s="3" t="s">
        <v>37</v>
      </c>
      <c r="L101" s="9">
        <v>45028.0</v>
      </c>
      <c r="M101" s="10">
        <v>0.6498726851851852</v>
      </c>
      <c r="N101" s="3">
        <v>20.0</v>
      </c>
      <c r="O101" s="3" t="s">
        <v>27</v>
      </c>
      <c r="P101" s="3" t="s">
        <v>38</v>
      </c>
      <c r="Q101" s="5"/>
      <c r="R101" s="5"/>
      <c r="S101" s="16" t="s">
        <v>666</v>
      </c>
    </row>
    <row r="102">
      <c r="A102" s="2">
        <v>9.582422E7</v>
      </c>
      <c r="B102" s="3" t="s">
        <v>667</v>
      </c>
      <c r="C102" s="3" t="s">
        <v>668</v>
      </c>
      <c r="D102" s="3" t="s">
        <v>70</v>
      </c>
      <c r="E102" s="3" t="s">
        <v>669</v>
      </c>
      <c r="F102" s="8" t="s">
        <v>670</v>
      </c>
      <c r="G102" s="5"/>
      <c r="H102" s="5"/>
      <c r="I102" s="3" t="s">
        <v>52</v>
      </c>
      <c r="J102" s="6" t="s">
        <v>671</v>
      </c>
      <c r="K102" s="3" t="s">
        <v>37</v>
      </c>
      <c r="L102" s="9">
        <v>45048.0</v>
      </c>
      <c r="M102" s="10">
        <v>0.6591203703703704</v>
      </c>
      <c r="N102" s="3">
        <v>43.0</v>
      </c>
      <c r="O102" s="3" t="s">
        <v>27</v>
      </c>
      <c r="P102" s="3" t="s">
        <v>28</v>
      </c>
      <c r="Q102" s="5"/>
      <c r="R102" s="5"/>
      <c r="S102" s="16" t="s">
        <v>672</v>
      </c>
    </row>
    <row r="103">
      <c r="A103" s="2">
        <v>9.5685751E7</v>
      </c>
      <c r="B103" s="3" t="s">
        <v>673</v>
      </c>
      <c r="C103" s="3" t="s">
        <v>674</v>
      </c>
      <c r="D103" s="3" t="s">
        <v>123</v>
      </c>
      <c r="E103" s="3" t="s">
        <v>675</v>
      </c>
      <c r="F103" s="8" t="s">
        <v>676</v>
      </c>
      <c r="G103" s="6" t="s">
        <v>677</v>
      </c>
      <c r="H103" s="5"/>
      <c r="I103" s="3" t="s">
        <v>24</v>
      </c>
      <c r="J103" s="6" t="s">
        <v>678</v>
      </c>
      <c r="K103" s="3" t="s">
        <v>37</v>
      </c>
      <c r="L103" s="9">
        <v>45047.0</v>
      </c>
      <c r="M103" s="10">
        <v>0.8398148148148148</v>
      </c>
      <c r="N103" s="3">
        <v>310.0</v>
      </c>
      <c r="O103" s="3" t="s">
        <v>27</v>
      </c>
      <c r="P103" s="3" t="s">
        <v>38</v>
      </c>
      <c r="Q103" s="5"/>
      <c r="R103" s="5"/>
      <c r="S103" s="16" t="s">
        <v>679</v>
      </c>
    </row>
    <row r="104">
      <c r="A104" s="2">
        <v>8.9474334E7</v>
      </c>
      <c r="B104" s="3" t="s">
        <v>376</v>
      </c>
      <c r="C104" s="3" t="s">
        <v>680</v>
      </c>
      <c r="D104" s="3" t="s">
        <v>21</v>
      </c>
      <c r="E104" s="3" t="s">
        <v>681</v>
      </c>
      <c r="F104" s="8" t="s">
        <v>682</v>
      </c>
      <c r="G104" s="5"/>
      <c r="H104" s="5"/>
      <c r="I104" s="3" t="s">
        <v>65</v>
      </c>
      <c r="J104" s="6" t="s">
        <v>683</v>
      </c>
      <c r="K104" s="3" t="s">
        <v>26</v>
      </c>
      <c r="L104" s="5"/>
      <c r="M104" s="5"/>
      <c r="N104" s="3">
        <v>70.0</v>
      </c>
      <c r="O104" s="3" t="s">
        <v>27</v>
      </c>
      <c r="P104" s="3" t="s">
        <v>38</v>
      </c>
      <c r="Q104" s="5"/>
      <c r="R104" s="5"/>
      <c r="S104" s="16" t="s">
        <v>684</v>
      </c>
    </row>
    <row r="105">
      <c r="A105" s="2">
        <v>9.1013491E7</v>
      </c>
      <c r="B105" s="3" t="s">
        <v>685</v>
      </c>
      <c r="C105" s="3" t="s">
        <v>686</v>
      </c>
      <c r="D105" s="3" t="s">
        <v>21</v>
      </c>
      <c r="E105" s="3" t="s">
        <v>687</v>
      </c>
      <c r="F105" s="8" t="s">
        <v>688</v>
      </c>
      <c r="G105" s="6" t="s">
        <v>689</v>
      </c>
      <c r="H105" s="3" t="s">
        <v>690</v>
      </c>
      <c r="I105" s="3" t="s">
        <v>65</v>
      </c>
      <c r="J105" s="6" t="s">
        <v>691</v>
      </c>
      <c r="K105" s="3" t="s">
        <v>37</v>
      </c>
      <c r="L105" s="9">
        <v>45050.0</v>
      </c>
      <c r="M105" s="10">
        <v>0.6826851851851852</v>
      </c>
      <c r="N105" s="3">
        <v>80.0</v>
      </c>
      <c r="O105" s="3" t="s">
        <v>27</v>
      </c>
      <c r="P105" s="3" t="s">
        <v>38</v>
      </c>
      <c r="Q105" s="5"/>
      <c r="R105" s="5"/>
      <c r="S105" s="16" t="s">
        <v>692</v>
      </c>
    </row>
    <row r="106">
      <c r="A106" s="2">
        <v>1.99829244E8</v>
      </c>
      <c r="B106" s="3" t="s">
        <v>693</v>
      </c>
      <c r="C106" s="3" t="s">
        <v>694</v>
      </c>
      <c r="D106" s="3" t="s">
        <v>70</v>
      </c>
      <c r="E106" s="3" t="s">
        <v>695</v>
      </c>
      <c r="F106" s="8" t="s">
        <v>696</v>
      </c>
      <c r="G106" s="5"/>
      <c r="H106" s="5"/>
      <c r="I106" s="3" t="s">
        <v>24</v>
      </c>
      <c r="J106" s="6" t="s">
        <v>697</v>
      </c>
      <c r="K106" s="3" t="s">
        <v>26</v>
      </c>
      <c r="L106" s="5"/>
      <c r="M106" s="5"/>
      <c r="N106" s="3">
        <v>55.0</v>
      </c>
      <c r="O106" s="3" t="s">
        <v>27</v>
      </c>
      <c r="P106" s="3" t="s">
        <v>38</v>
      </c>
      <c r="Q106" s="5"/>
      <c r="R106" s="5"/>
      <c r="S106" s="16" t="s">
        <v>698</v>
      </c>
    </row>
    <row r="107">
      <c r="A107" s="2">
        <v>8.8914726E7</v>
      </c>
      <c r="B107" s="3" t="s">
        <v>699</v>
      </c>
      <c r="C107" s="3" t="s">
        <v>700</v>
      </c>
      <c r="D107" s="3" t="s">
        <v>123</v>
      </c>
      <c r="E107" s="3" t="s">
        <v>701</v>
      </c>
      <c r="F107" s="8" t="s">
        <v>702</v>
      </c>
      <c r="G107" s="5"/>
      <c r="H107" s="5"/>
      <c r="I107" s="3" t="s">
        <v>52</v>
      </c>
      <c r="J107" s="6" t="s">
        <v>703</v>
      </c>
      <c r="K107" s="3" t="s">
        <v>37</v>
      </c>
      <c r="L107" s="9">
        <v>45009.0</v>
      </c>
      <c r="M107" s="10">
        <v>0.8283449074074074</v>
      </c>
      <c r="N107" s="3">
        <v>46.0</v>
      </c>
      <c r="O107" s="3" t="s">
        <v>27</v>
      </c>
      <c r="P107" s="3" t="s">
        <v>38</v>
      </c>
      <c r="Q107" s="5"/>
      <c r="R107" s="5"/>
      <c r="S107" s="16" t="s">
        <v>704</v>
      </c>
    </row>
    <row r="108">
      <c r="A108" s="2">
        <v>8.887448E7</v>
      </c>
      <c r="B108" s="3" t="s">
        <v>705</v>
      </c>
      <c r="C108" s="3" t="s">
        <v>706</v>
      </c>
      <c r="D108" s="3" t="s">
        <v>21</v>
      </c>
      <c r="E108" s="3" t="s">
        <v>707</v>
      </c>
      <c r="F108" s="8" t="s">
        <v>708</v>
      </c>
      <c r="G108" s="5"/>
      <c r="H108" s="5"/>
      <c r="I108" s="3" t="s">
        <v>52</v>
      </c>
      <c r="J108" s="6" t="s">
        <v>709</v>
      </c>
      <c r="K108" s="3" t="s">
        <v>26</v>
      </c>
      <c r="L108" s="5"/>
      <c r="M108" s="5"/>
      <c r="N108" s="3">
        <v>39.0</v>
      </c>
      <c r="O108" s="3" t="s">
        <v>27</v>
      </c>
      <c r="P108" s="3" t="s">
        <v>38</v>
      </c>
      <c r="Q108" s="5"/>
      <c r="R108" s="5"/>
      <c r="S108" s="16" t="s">
        <v>710</v>
      </c>
    </row>
    <row r="109">
      <c r="A109" s="2">
        <v>1.97792338E8</v>
      </c>
      <c r="B109" s="3" t="s">
        <v>711</v>
      </c>
      <c r="C109" s="3" t="s">
        <v>712</v>
      </c>
      <c r="D109" s="3" t="s">
        <v>21</v>
      </c>
      <c r="E109" s="3" t="s">
        <v>713</v>
      </c>
      <c r="F109" s="8" t="s">
        <v>714</v>
      </c>
      <c r="G109" s="5"/>
      <c r="H109" s="5"/>
      <c r="I109" s="3" t="s">
        <v>52</v>
      </c>
      <c r="J109" s="6" t="s">
        <v>715</v>
      </c>
      <c r="K109" s="3" t="s">
        <v>26</v>
      </c>
      <c r="L109" s="5"/>
      <c r="M109" s="5"/>
      <c r="N109" s="3">
        <v>39.0</v>
      </c>
      <c r="O109" s="3" t="s">
        <v>27</v>
      </c>
      <c r="P109" s="3" t="s">
        <v>299</v>
      </c>
      <c r="Q109" s="5"/>
      <c r="R109" s="5"/>
      <c r="S109" s="16" t="s">
        <v>716</v>
      </c>
    </row>
    <row r="110">
      <c r="A110" s="2">
        <v>9.0372014E7</v>
      </c>
      <c r="B110" s="3" t="s">
        <v>717</v>
      </c>
      <c r="C110" s="3" t="s">
        <v>718</v>
      </c>
      <c r="D110" s="3" t="s">
        <v>70</v>
      </c>
      <c r="E110" s="3" t="s">
        <v>719</v>
      </c>
      <c r="F110" s="8" t="s">
        <v>720</v>
      </c>
      <c r="G110" s="6" t="s">
        <v>721</v>
      </c>
      <c r="H110" s="3">
        <v>3.4635121008E10</v>
      </c>
      <c r="I110" s="3" t="s">
        <v>118</v>
      </c>
      <c r="J110" s="6" t="s">
        <v>722</v>
      </c>
      <c r="K110" s="3" t="s">
        <v>37</v>
      </c>
      <c r="L110" s="9">
        <v>45030.0</v>
      </c>
      <c r="M110" s="10">
        <v>0.8374074074074074</v>
      </c>
      <c r="N110" s="3">
        <v>135.0</v>
      </c>
      <c r="O110" s="3" t="s">
        <v>27</v>
      </c>
      <c r="P110" s="3" t="s">
        <v>38</v>
      </c>
      <c r="Q110" s="5"/>
      <c r="R110" s="5"/>
      <c r="S110" s="16" t="s">
        <v>723</v>
      </c>
    </row>
    <row r="111">
      <c r="A111" s="2">
        <v>9.0108235E7</v>
      </c>
      <c r="B111" s="3" t="s">
        <v>30</v>
      </c>
      <c r="C111" s="3" t="s">
        <v>724</v>
      </c>
      <c r="D111" s="3" t="s">
        <v>21</v>
      </c>
      <c r="E111" s="3" t="s">
        <v>725</v>
      </c>
      <c r="F111" s="8" t="s">
        <v>726</v>
      </c>
      <c r="G111" s="6" t="s">
        <v>727</v>
      </c>
      <c r="H111" s="3">
        <v>1.151694E8</v>
      </c>
      <c r="I111" s="3" t="s">
        <v>234</v>
      </c>
      <c r="J111" s="6" t="s">
        <v>728</v>
      </c>
      <c r="K111" s="3" t="s">
        <v>37</v>
      </c>
      <c r="L111" s="9">
        <v>45048.0</v>
      </c>
      <c r="M111" s="10">
        <v>0.8471875</v>
      </c>
      <c r="N111" s="3">
        <v>43.0</v>
      </c>
      <c r="O111" s="3" t="s">
        <v>27</v>
      </c>
      <c r="P111" s="3" t="s">
        <v>299</v>
      </c>
      <c r="Q111" s="5"/>
      <c r="R111" s="5"/>
      <c r="S111" s="16" t="s">
        <v>729</v>
      </c>
    </row>
    <row r="112">
      <c r="A112" s="2">
        <v>9.0043861E7</v>
      </c>
      <c r="B112" s="3" t="s">
        <v>730</v>
      </c>
      <c r="C112" s="3" t="s">
        <v>731</v>
      </c>
      <c r="D112" s="3" t="s">
        <v>96</v>
      </c>
      <c r="E112" s="3" t="s">
        <v>732</v>
      </c>
      <c r="F112" s="8" t="s">
        <v>733</v>
      </c>
      <c r="G112" s="6" t="s">
        <v>734</v>
      </c>
      <c r="H112" s="3" t="s">
        <v>735</v>
      </c>
      <c r="I112" s="3" t="s">
        <v>118</v>
      </c>
      <c r="J112" s="6" t="s">
        <v>736</v>
      </c>
      <c r="K112" s="3" t="s">
        <v>37</v>
      </c>
      <c r="L112" s="9">
        <v>45011.0</v>
      </c>
      <c r="M112" s="10">
        <v>0.6512847222222222</v>
      </c>
      <c r="N112" s="3">
        <v>45.0</v>
      </c>
      <c r="O112" s="3" t="s">
        <v>27</v>
      </c>
      <c r="P112" s="3" t="s">
        <v>38</v>
      </c>
      <c r="Q112" s="5"/>
      <c r="R112" s="5"/>
      <c r="S112" s="16" t="s">
        <v>737</v>
      </c>
    </row>
    <row r="113">
      <c r="A113" s="2">
        <v>8.8251164E7</v>
      </c>
      <c r="B113" s="3" t="s">
        <v>738</v>
      </c>
      <c r="C113" s="3" t="s">
        <v>739</v>
      </c>
      <c r="D113" s="3" t="s">
        <v>21</v>
      </c>
      <c r="E113" s="6" t="s">
        <v>740</v>
      </c>
      <c r="F113" s="8" t="s">
        <v>741</v>
      </c>
      <c r="G113" s="6" t="s">
        <v>742</v>
      </c>
      <c r="H113" s="5"/>
      <c r="I113" s="3" t="s">
        <v>65</v>
      </c>
      <c r="J113" s="6" t="s">
        <v>743</v>
      </c>
      <c r="K113" s="3" t="s">
        <v>37</v>
      </c>
      <c r="L113" s="9">
        <v>45040.0</v>
      </c>
      <c r="M113" s="10">
        <v>0.6276967592592593</v>
      </c>
      <c r="N113" s="3">
        <v>61.0</v>
      </c>
      <c r="O113" s="3" t="s">
        <v>27</v>
      </c>
      <c r="P113" s="3" t="s">
        <v>38</v>
      </c>
      <c r="Q113" s="5"/>
      <c r="R113" s="5"/>
      <c r="S113" s="16" t="s">
        <v>744</v>
      </c>
    </row>
    <row r="114">
      <c r="A114" s="2">
        <v>1.98926044E8</v>
      </c>
      <c r="B114" s="3" t="s">
        <v>745</v>
      </c>
      <c r="C114" s="3" t="s">
        <v>746</v>
      </c>
      <c r="D114" s="3" t="s">
        <v>96</v>
      </c>
      <c r="E114" s="3" t="s">
        <v>747</v>
      </c>
      <c r="F114" s="8" t="s">
        <v>748</v>
      </c>
      <c r="G114" s="5"/>
      <c r="H114" s="5"/>
      <c r="I114" s="3" t="s">
        <v>65</v>
      </c>
      <c r="J114" s="6" t="s">
        <v>749</v>
      </c>
      <c r="K114" s="3" t="s">
        <v>26</v>
      </c>
      <c r="L114" s="5"/>
      <c r="M114" s="5"/>
      <c r="N114" s="3">
        <v>92.0</v>
      </c>
      <c r="O114" s="3" t="s">
        <v>27</v>
      </c>
      <c r="P114" s="3" t="s">
        <v>38</v>
      </c>
      <c r="Q114" s="5"/>
      <c r="R114" s="5"/>
      <c r="S114" s="16" t="s">
        <v>750</v>
      </c>
    </row>
    <row r="115">
      <c r="A115" s="2">
        <v>9.1657938E7</v>
      </c>
      <c r="B115" s="3" t="s">
        <v>751</v>
      </c>
      <c r="C115" s="3" t="s">
        <v>752</v>
      </c>
      <c r="D115" s="3" t="s">
        <v>123</v>
      </c>
      <c r="E115" s="3" t="s">
        <v>753</v>
      </c>
      <c r="F115" s="8" t="s">
        <v>754</v>
      </c>
      <c r="G115" s="5"/>
      <c r="H115" s="5"/>
      <c r="I115" s="3" t="s">
        <v>52</v>
      </c>
      <c r="J115" s="6" t="s">
        <v>755</v>
      </c>
      <c r="K115" s="3" t="s">
        <v>26</v>
      </c>
      <c r="L115" s="5"/>
      <c r="M115" s="5"/>
      <c r="N115" s="3">
        <v>51.0</v>
      </c>
      <c r="O115" s="3" t="s">
        <v>27</v>
      </c>
      <c r="P115" s="3" t="s">
        <v>28</v>
      </c>
      <c r="Q115" s="5"/>
      <c r="R115" s="5"/>
    </row>
    <row r="116">
      <c r="A116" s="2">
        <v>8.7215298E7</v>
      </c>
      <c r="B116" s="3" t="s">
        <v>756</v>
      </c>
      <c r="C116" s="3" t="s">
        <v>757</v>
      </c>
      <c r="D116" s="3" t="s">
        <v>21</v>
      </c>
      <c r="E116" s="3" t="s">
        <v>758</v>
      </c>
      <c r="F116" s="8" t="s">
        <v>21</v>
      </c>
      <c r="G116" s="6" t="s">
        <v>759</v>
      </c>
      <c r="H116" s="3" t="s">
        <v>760</v>
      </c>
      <c r="I116" s="3" t="s">
        <v>52</v>
      </c>
      <c r="J116" s="6" t="s">
        <v>761</v>
      </c>
      <c r="K116" s="3" t="s">
        <v>37</v>
      </c>
      <c r="L116" s="9">
        <v>45048.0</v>
      </c>
      <c r="M116" s="10">
        <v>0.7117476851851852</v>
      </c>
      <c r="N116" s="3">
        <v>51.0</v>
      </c>
      <c r="O116" s="3" t="s">
        <v>27</v>
      </c>
      <c r="P116" s="3" t="s">
        <v>38</v>
      </c>
      <c r="Q116" s="5"/>
      <c r="R116" s="5"/>
      <c r="S116" s="16" t="s">
        <v>762</v>
      </c>
    </row>
    <row r="117">
      <c r="A117" s="2">
        <v>8.549538E7</v>
      </c>
      <c r="B117" s="3" t="s">
        <v>763</v>
      </c>
      <c r="C117" s="3" t="s">
        <v>764</v>
      </c>
      <c r="D117" s="3" t="s">
        <v>70</v>
      </c>
      <c r="E117" s="3" t="s">
        <v>765</v>
      </c>
      <c r="F117" s="8" t="s">
        <v>766</v>
      </c>
      <c r="G117" s="6" t="s">
        <v>767</v>
      </c>
      <c r="H117" s="3">
        <v>-9.815031143E9</v>
      </c>
      <c r="I117" s="3" t="s">
        <v>118</v>
      </c>
      <c r="J117" s="6" t="s">
        <v>768</v>
      </c>
      <c r="K117" s="3" t="s">
        <v>37</v>
      </c>
      <c r="L117" s="9">
        <v>45032.0</v>
      </c>
      <c r="M117" s="10">
        <v>0.6615162037037037</v>
      </c>
      <c r="N117" s="3">
        <v>66.0</v>
      </c>
      <c r="O117" s="3" t="s">
        <v>27</v>
      </c>
      <c r="P117" s="3" t="s">
        <v>38</v>
      </c>
      <c r="Q117" s="5"/>
      <c r="R117" s="5"/>
      <c r="S117" s="16" t="s">
        <v>769</v>
      </c>
    </row>
    <row r="118">
      <c r="A118" s="2">
        <v>8.5005569E7</v>
      </c>
      <c r="B118" s="3" t="s">
        <v>770</v>
      </c>
      <c r="C118" s="3" t="s">
        <v>771</v>
      </c>
      <c r="D118" s="3" t="s">
        <v>21</v>
      </c>
      <c r="E118" s="3" t="s">
        <v>772</v>
      </c>
      <c r="F118" s="8" t="s">
        <v>773</v>
      </c>
      <c r="G118" s="6" t="s">
        <v>774</v>
      </c>
      <c r="H118" s="5"/>
      <c r="I118" s="3" t="s">
        <v>118</v>
      </c>
      <c r="J118" s="6" t="s">
        <v>775</v>
      </c>
      <c r="K118" s="3" t="s">
        <v>37</v>
      </c>
      <c r="L118" s="9">
        <v>45044.0</v>
      </c>
      <c r="M118" s="10">
        <v>0.8383333333333334</v>
      </c>
      <c r="N118" s="3">
        <v>117.0</v>
      </c>
      <c r="O118" s="3" t="s">
        <v>27</v>
      </c>
      <c r="P118" s="3" t="s">
        <v>38</v>
      </c>
      <c r="Q118" s="5"/>
      <c r="R118" s="5"/>
      <c r="S118" s="16" t="s">
        <v>776</v>
      </c>
    </row>
    <row r="119">
      <c r="A119" s="2">
        <v>8.4942263E7</v>
      </c>
      <c r="B119" s="3" t="s">
        <v>777</v>
      </c>
      <c r="C119" s="3" t="s">
        <v>778</v>
      </c>
      <c r="D119" s="3" t="s">
        <v>21</v>
      </c>
      <c r="E119" s="3" t="s">
        <v>779</v>
      </c>
      <c r="F119" s="8" t="s">
        <v>780</v>
      </c>
      <c r="G119" s="6" t="s">
        <v>781</v>
      </c>
      <c r="H119" s="5"/>
      <c r="I119" s="3" t="s">
        <v>65</v>
      </c>
      <c r="J119" s="6" t="s">
        <v>782</v>
      </c>
      <c r="K119" s="3" t="s">
        <v>37</v>
      </c>
      <c r="L119" s="9">
        <v>45021.0</v>
      </c>
      <c r="M119" s="10">
        <v>0.6547453703703704</v>
      </c>
      <c r="N119" s="3">
        <v>96.0</v>
      </c>
      <c r="O119" s="3" t="s">
        <v>27</v>
      </c>
      <c r="P119" s="3" t="s">
        <v>28</v>
      </c>
      <c r="Q119" s="5"/>
      <c r="R119" s="5"/>
      <c r="S119" s="16" t="s">
        <v>783</v>
      </c>
    </row>
    <row r="120">
      <c r="A120" s="2">
        <v>1.93532922E8</v>
      </c>
      <c r="B120" s="3" t="s">
        <v>784</v>
      </c>
      <c r="C120" s="3" t="s">
        <v>785</v>
      </c>
      <c r="D120" s="3" t="s">
        <v>21</v>
      </c>
      <c r="E120" s="3" t="s">
        <v>786</v>
      </c>
      <c r="F120" s="8" t="s">
        <v>787</v>
      </c>
      <c r="G120" s="5"/>
      <c r="H120" s="5"/>
      <c r="I120" s="3" t="s">
        <v>52</v>
      </c>
      <c r="J120" s="6" t="s">
        <v>788</v>
      </c>
      <c r="K120" s="3" t="s">
        <v>26</v>
      </c>
      <c r="L120" s="5"/>
      <c r="M120" s="5"/>
      <c r="N120" s="3">
        <v>16.0</v>
      </c>
      <c r="O120" s="3" t="s">
        <v>27</v>
      </c>
      <c r="P120" s="3" t="s">
        <v>28</v>
      </c>
      <c r="Q120" s="5"/>
      <c r="R120" s="5"/>
      <c r="S120" s="16" t="s">
        <v>789</v>
      </c>
    </row>
    <row r="121">
      <c r="A121" s="2">
        <v>8.7775703E7</v>
      </c>
      <c r="B121" s="3" t="s">
        <v>790</v>
      </c>
      <c r="C121" s="3" t="s">
        <v>791</v>
      </c>
      <c r="D121" s="3" t="s">
        <v>21</v>
      </c>
      <c r="E121" s="3" t="s">
        <v>792</v>
      </c>
      <c r="F121" s="8" t="s">
        <v>793</v>
      </c>
      <c r="G121" s="5"/>
      <c r="H121" s="5"/>
      <c r="I121" s="3" t="s">
        <v>118</v>
      </c>
      <c r="J121" s="6" t="s">
        <v>794</v>
      </c>
      <c r="K121" s="3" t="s">
        <v>26</v>
      </c>
      <c r="L121" s="5"/>
      <c r="M121" s="5"/>
      <c r="N121" s="3">
        <v>57.0</v>
      </c>
      <c r="O121" s="3" t="s">
        <v>27</v>
      </c>
      <c r="P121" s="3" t="s">
        <v>38</v>
      </c>
      <c r="Q121" s="5"/>
      <c r="R121" s="5"/>
      <c r="S121" s="16" t="s">
        <v>795</v>
      </c>
    </row>
    <row r="122">
      <c r="A122" s="2">
        <v>8.76555E7</v>
      </c>
      <c r="B122" s="3" t="s">
        <v>796</v>
      </c>
      <c r="C122" s="3" t="s">
        <v>797</v>
      </c>
      <c r="D122" s="3" t="s">
        <v>123</v>
      </c>
      <c r="E122" s="3" t="s">
        <v>798</v>
      </c>
      <c r="F122" s="8" t="s">
        <v>799</v>
      </c>
      <c r="G122" s="5"/>
      <c r="H122" s="5"/>
      <c r="I122" s="3" t="s">
        <v>65</v>
      </c>
      <c r="J122" s="6" t="s">
        <v>800</v>
      </c>
      <c r="K122" s="3" t="s">
        <v>26</v>
      </c>
      <c r="L122" s="5"/>
      <c r="M122" s="5"/>
      <c r="N122" s="3">
        <v>57.0</v>
      </c>
      <c r="O122" s="3" t="s">
        <v>27</v>
      </c>
      <c r="P122" s="3" t="s">
        <v>38</v>
      </c>
      <c r="Q122" s="5"/>
      <c r="R122" s="5"/>
      <c r="S122" s="16" t="s">
        <v>801</v>
      </c>
    </row>
    <row r="123">
      <c r="A123" s="2">
        <v>8.7982532E7</v>
      </c>
      <c r="B123" s="3" t="s">
        <v>130</v>
      </c>
      <c r="C123" s="3" t="s">
        <v>802</v>
      </c>
      <c r="D123" s="3" t="s">
        <v>21</v>
      </c>
      <c r="E123" s="3" t="s">
        <v>803</v>
      </c>
      <c r="F123" s="8" t="s">
        <v>804</v>
      </c>
      <c r="G123" s="6" t="s">
        <v>805</v>
      </c>
      <c r="H123" s="5"/>
      <c r="I123" s="3" t="s">
        <v>65</v>
      </c>
      <c r="J123" s="6" t="s">
        <v>806</v>
      </c>
      <c r="K123" s="3" t="s">
        <v>37</v>
      </c>
      <c r="L123" s="9">
        <v>45015.0</v>
      </c>
      <c r="M123" s="10">
        <v>0.8610532407407407</v>
      </c>
      <c r="N123" s="3">
        <v>124.0</v>
      </c>
      <c r="O123" s="3" t="s">
        <v>27</v>
      </c>
      <c r="P123" s="3" t="s">
        <v>38</v>
      </c>
      <c r="Q123" s="5"/>
      <c r="R123" s="5"/>
      <c r="S123" s="16" t="s">
        <v>807</v>
      </c>
    </row>
    <row r="124">
      <c r="A124" s="2">
        <v>1.9712431E8</v>
      </c>
      <c r="B124" s="3" t="s">
        <v>808</v>
      </c>
      <c r="C124" s="3" t="s">
        <v>809</v>
      </c>
      <c r="D124" s="3" t="s">
        <v>123</v>
      </c>
      <c r="E124" s="3" t="s">
        <v>810</v>
      </c>
      <c r="F124" s="8" t="s">
        <v>811</v>
      </c>
      <c r="G124" s="5"/>
      <c r="H124" s="5"/>
      <c r="I124" s="3" t="s">
        <v>65</v>
      </c>
      <c r="J124" s="6" t="s">
        <v>812</v>
      </c>
      <c r="K124" s="3" t="s">
        <v>26</v>
      </c>
      <c r="L124" s="5"/>
      <c r="M124" s="5"/>
      <c r="N124" s="3">
        <v>64.0</v>
      </c>
      <c r="O124" s="3" t="s">
        <v>27</v>
      </c>
      <c r="P124" s="3" t="s">
        <v>38</v>
      </c>
      <c r="Q124" s="5"/>
      <c r="R124" s="5"/>
      <c r="S124" s="16" t="s">
        <v>813</v>
      </c>
    </row>
    <row r="125">
      <c r="A125" s="2">
        <v>8.2833358E7</v>
      </c>
      <c r="B125" s="3" t="s">
        <v>350</v>
      </c>
      <c r="C125" s="3" t="s">
        <v>814</v>
      </c>
      <c r="D125" s="3" t="s">
        <v>96</v>
      </c>
      <c r="E125" s="3" t="s">
        <v>815</v>
      </c>
      <c r="F125" s="8" t="s">
        <v>816</v>
      </c>
      <c r="G125" s="6" t="s">
        <v>817</v>
      </c>
      <c r="H125" s="3">
        <v>4.17922579E10</v>
      </c>
      <c r="I125" s="3" t="s">
        <v>52</v>
      </c>
      <c r="J125" s="6" t="s">
        <v>818</v>
      </c>
      <c r="K125" s="3" t="s">
        <v>37</v>
      </c>
      <c r="L125" s="9">
        <v>45049.0</v>
      </c>
      <c r="M125" s="10">
        <v>0.6483912037037037</v>
      </c>
      <c r="N125" s="3">
        <v>164.0</v>
      </c>
      <c r="O125" s="3" t="s">
        <v>27</v>
      </c>
      <c r="P125" s="3" t="s">
        <v>38</v>
      </c>
      <c r="Q125" s="5"/>
      <c r="R125" s="5"/>
      <c r="S125" s="16" t="s">
        <v>819</v>
      </c>
    </row>
    <row r="126">
      <c r="A126" s="2">
        <v>8.2667333E7</v>
      </c>
      <c r="B126" s="3" t="s">
        <v>320</v>
      </c>
      <c r="C126" s="3" t="s">
        <v>820</v>
      </c>
      <c r="D126" s="3" t="s">
        <v>21</v>
      </c>
      <c r="E126" s="3" t="s">
        <v>821</v>
      </c>
      <c r="F126" s="8" t="s">
        <v>822</v>
      </c>
      <c r="G126" s="5"/>
      <c r="H126" s="5"/>
      <c r="I126" s="3" t="s">
        <v>234</v>
      </c>
      <c r="J126" s="6" t="s">
        <v>823</v>
      </c>
      <c r="K126" s="3" t="s">
        <v>26</v>
      </c>
      <c r="L126" s="5"/>
      <c r="M126" s="5"/>
      <c r="N126" s="3">
        <v>68.0</v>
      </c>
      <c r="O126" s="3" t="s">
        <v>27</v>
      </c>
      <c r="P126" s="3" t="s">
        <v>28</v>
      </c>
      <c r="Q126" s="5"/>
      <c r="R126" s="5"/>
      <c r="S126" s="16" t="s">
        <v>824</v>
      </c>
    </row>
    <row r="127">
      <c r="A127" s="2">
        <v>8.0788002E7</v>
      </c>
      <c r="B127" s="3" t="s">
        <v>825</v>
      </c>
      <c r="C127" s="3" t="s">
        <v>826</v>
      </c>
      <c r="D127" s="3" t="s">
        <v>123</v>
      </c>
      <c r="E127" s="3" t="s">
        <v>827</v>
      </c>
      <c r="F127" s="8" t="s">
        <v>828</v>
      </c>
      <c r="G127" s="5"/>
      <c r="H127" s="5"/>
      <c r="I127" s="3" t="s">
        <v>65</v>
      </c>
      <c r="J127" s="6" t="s">
        <v>829</v>
      </c>
      <c r="K127" s="3" t="s">
        <v>26</v>
      </c>
      <c r="L127" s="5"/>
      <c r="M127" s="5"/>
      <c r="N127" s="3">
        <v>99.0</v>
      </c>
      <c r="O127" s="3" t="s">
        <v>27</v>
      </c>
      <c r="P127" s="3" t="s">
        <v>38</v>
      </c>
      <c r="Q127" s="5"/>
      <c r="R127" s="5"/>
      <c r="S127" s="16" t="s">
        <v>830</v>
      </c>
    </row>
    <row r="128">
      <c r="A128" s="2">
        <v>8.2120484E7</v>
      </c>
      <c r="B128" s="3" t="s">
        <v>831</v>
      </c>
      <c r="C128" s="3" t="s">
        <v>832</v>
      </c>
      <c r="D128" s="3" t="s">
        <v>21</v>
      </c>
      <c r="E128" s="3" t="s">
        <v>833</v>
      </c>
      <c r="F128" s="8" t="s">
        <v>834</v>
      </c>
      <c r="G128" s="5"/>
      <c r="H128" s="5"/>
      <c r="I128" s="3" t="s">
        <v>65</v>
      </c>
      <c r="J128" s="6" t="s">
        <v>835</v>
      </c>
      <c r="K128" s="3" t="s">
        <v>26</v>
      </c>
      <c r="L128" s="5"/>
      <c r="M128" s="5"/>
      <c r="N128" s="3">
        <v>84.0</v>
      </c>
      <c r="O128" s="3" t="s">
        <v>27</v>
      </c>
      <c r="P128" s="3" t="s">
        <v>38</v>
      </c>
      <c r="Q128" s="5"/>
      <c r="R128" s="5"/>
      <c r="S128" s="16" t="s">
        <v>836</v>
      </c>
    </row>
    <row r="129">
      <c r="A129" s="2">
        <v>8.1978554E7</v>
      </c>
      <c r="B129" s="3" t="s">
        <v>837</v>
      </c>
      <c r="C129" s="3" t="s">
        <v>838</v>
      </c>
      <c r="D129" s="3" t="s">
        <v>21</v>
      </c>
      <c r="E129" s="3" t="s">
        <v>839</v>
      </c>
      <c r="F129" s="8" t="s">
        <v>840</v>
      </c>
      <c r="G129" s="6" t="s">
        <v>841</v>
      </c>
      <c r="H129" s="3">
        <v>8.602220003E9</v>
      </c>
      <c r="I129" s="3" t="s">
        <v>24</v>
      </c>
      <c r="J129" s="6" t="s">
        <v>842</v>
      </c>
      <c r="K129" s="3" t="s">
        <v>37</v>
      </c>
      <c r="L129" s="9">
        <v>45048.0</v>
      </c>
      <c r="M129" s="10">
        <v>0.8483333333333334</v>
      </c>
      <c r="N129" s="3">
        <v>126.0</v>
      </c>
      <c r="O129" s="3" t="s">
        <v>27</v>
      </c>
      <c r="P129" s="3" t="s">
        <v>28</v>
      </c>
      <c r="Q129" s="5"/>
      <c r="R129" s="5"/>
      <c r="S129" s="16" t="s">
        <v>843</v>
      </c>
    </row>
    <row r="130">
      <c r="A130" s="2">
        <v>1.90859021E8</v>
      </c>
      <c r="B130" s="3" t="s">
        <v>844</v>
      </c>
      <c r="C130" s="3" t="s">
        <v>845</v>
      </c>
      <c r="D130" s="3" t="s">
        <v>21</v>
      </c>
      <c r="E130" s="3" t="s">
        <v>846</v>
      </c>
      <c r="F130" s="8" t="s">
        <v>847</v>
      </c>
      <c r="G130" s="5"/>
      <c r="H130" s="5"/>
      <c r="I130" s="3" t="s">
        <v>65</v>
      </c>
      <c r="J130" s="6" t="s">
        <v>848</v>
      </c>
      <c r="K130" s="3" t="s">
        <v>26</v>
      </c>
      <c r="L130" s="5"/>
      <c r="M130" s="5"/>
      <c r="N130" s="3">
        <v>122.0</v>
      </c>
      <c r="O130" s="3" t="s">
        <v>27</v>
      </c>
      <c r="P130" s="3" t="s">
        <v>28</v>
      </c>
      <c r="Q130" s="5"/>
      <c r="R130" s="5"/>
      <c r="S130" s="16" t="s">
        <v>849</v>
      </c>
    </row>
    <row r="131">
      <c r="A131" s="2">
        <v>8.158006E7</v>
      </c>
      <c r="B131" s="3" t="s">
        <v>850</v>
      </c>
      <c r="C131" s="3" t="s">
        <v>851</v>
      </c>
      <c r="D131" s="3" t="s">
        <v>21</v>
      </c>
      <c r="E131" s="3" t="s">
        <v>852</v>
      </c>
      <c r="F131" s="8" t="s">
        <v>853</v>
      </c>
      <c r="G131" s="6" t="s">
        <v>854</v>
      </c>
      <c r="H131" s="5"/>
      <c r="I131" s="3" t="s">
        <v>234</v>
      </c>
      <c r="J131" s="6" t="s">
        <v>855</v>
      </c>
      <c r="K131" s="3" t="s">
        <v>37</v>
      </c>
      <c r="L131" s="9">
        <v>45049.0</v>
      </c>
      <c r="M131" s="10">
        <v>0.6459375</v>
      </c>
      <c r="N131" s="3">
        <v>52.0</v>
      </c>
      <c r="O131" s="3" t="s">
        <v>27</v>
      </c>
      <c r="P131" s="3" t="s">
        <v>38</v>
      </c>
      <c r="Q131" s="5"/>
      <c r="R131" s="5"/>
      <c r="S131" s="18"/>
    </row>
    <row r="132">
      <c r="A132" s="2">
        <v>8.3507004E7</v>
      </c>
      <c r="B132" s="3" t="s">
        <v>856</v>
      </c>
      <c r="C132" s="3" t="s">
        <v>857</v>
      </c>
      <c r="D132" s="3" t="s">
        <v>70</v>
      </c>
      <c r="E132" s="3" t="s">
        <v>858</v>
      </c>
      <c r="F132" s="8" t="s">
        <v>859</v>
      </c>
      <c r="G132" s="6" t="s">
        <v>860</v>
      </c>
      <c r="H132" s="5"/>
      <c r="I132" s="3" t="s">
        <v>234</v>
      </c>
      <c r="J132" s="6" t="s">
        <v>861</v>
      </c>
      <c r="K132" s="3" t="s">
        <v>37</v>
      </c>
      <c r="L132" s="9">
        <v>45048.0</v>
      </c>
      <c r="M132" s="10">
        <v>0.8488888888888889</v>
      </c>
      <c r="N132" s="3">
        <v>45.0</v>
      </c>
      <c r="O132" s="3" t="s">
        <v>27</v>
      </c>
      <c r="P132" s="3" t="s">
        <v>38</v>
      </c>
      <c r="Q132" s="5"/>
      <c r="R132" s="5"/>
      <c r="S132" s="16" t="s">
        <v>862</v>
      </c>
    </row>
    <row r="133">
      <c r="A133" s="2">
        <v>8.3195445E7</v>
      </c>
      <c r="B133" s="3" t="s">
        <v>863</v>
      </c>
      <c r="C133" s="3" t="s">
        <v>864</v>
      </c>
      <c r="D133" s="3" t="s">
        <v>21</v>
      </c>
      <c r="E133" s="3" t="s">
        <v>865</v>
      </c>
      <c r="F133" s="8" t="s">
        <v>866</v>
      </c>
      <c r="G133" s="5"/>
      <c r="H133" s="5"/>
      <c r="I133" s="3" t="s">
        <v>234</v>
      </c>
      <c r="J133" s="6" t="s">
        <v>867</v>
      </c>
      <c r="K133" s="3" t="s">
        <v>26</v>
      </c>
      <c r="L133" s="5"/>
      <c r="M133" s="5"/>
      <c r="N133" s="3">
        <v>41.0</v>
      </c>
      <c r="O133" s="3" t="s">
        <v>27</v>
      </c>
      <c r="P133" s="3" t="s">
        <v>38</v>
      </c>
      <c r="Q133" s="5"/>
      <c r="R133" s="5"/>
      <c r="S133" s="16" t="s">
        <v>868</v>
      </c>
    </row>
    <row r="134">
      <c r="A134" s="2">
        <v>8.3782289E7</v>
      </c>
      <c r="B134" s="3" t="s">
        <v>869</v>
      </c>
      <c r="C134" s="3" t="s">
        <v>870</v>
      </c>
      <c r="D134" s="3" t="s">
        <v>21</v>
      </c>
      <c r="E134" s="3" t="s">
        <v>871</v>
      </c>
      <c r="F134" s="8" t="s">
        <v>872</v>
      </c>
      <c r="G134" s="6" t="s">
        <v>873</v>
      </c>
      <c r="H134" s="11" t="str">
        <f>+971 4 2660852</f>
        <v>#ERROR!</v>
      </c>
      <c r="I134" s="3" t="s">
        <v>118</v>
      </c>
      <c r="J134" s="6" t="s">
        <v>874</v>
      </c>
      <c r="K134" s="3" t="s">
        <v>37</v>
      </c>
      <c r="L134" s="9">
        <v>45050.0</v>
      </c>
      <c r="M134" s="10">
        <v>0.6304398148148148</v>
      </c>
      <c r="N134" s="3">
        <v>23.0</v>
      </c>
      <c r="O134" s="3" t="s">
        <v>27</v>
      </c>
      <c r="P134" s="3" t="s">
        <v>38</v>
      </c>
      <c r="Q134" s="5"/>
      <c r="R134" s="5"/>
      <c r="S134" s="16" t="s">
        <v>875</v>
      </c>
    </row>
    <row r="135">
      <c r="A135" s="2">
        <v>7.8583149E7</v>
      </c>
      <c r="B135" s="3" t="s">
        <v>876</v>
      </c>
      <c r="C135" s="3" t="s">
        <v>877</v>
      </c>
      <c r="D135" s="3" t="s">
        <v>123</v>
      </c>
      <c r="E135" s="3" t="s">
        <v>878</v>
      </c>
      <c r="F135" s="8" t="s">
        <v>879</v>
      </c>
      <c r="G135" s="5"/>
      <c r="H135" s="5"/>
      <c r="I135" s="3" t="s">
        <v>65</v>
      </c>
      <c r="J135" s="6" t="s">
        <v>880</v>
      </c>
      <c r="K135" s="3" t="s">
        <v>26</v>
      </c>
      <c r="L135" s="5"/>
      <c r="M135" s="5"/>
      <c r="N135" s="3">
        <v>73.0</v>
      </c>
      <c r="O135" s="3" t="s">
        <v>27</v>
      </c>
      <c r="P135" s="3" t="s">
        <v>38</v>
      </c>
      <c r="Q135" s="5"/>
      <c r="R135" s="5"/>
      <c r="S135" s="16" t="s">
        <v>881</v>
      </c>
    </row>
    <row r="136">
      <c r="A136" s="2">
        <v>7.7755152E7</v>
      </c>
      <c r="B136" s="3" t="s">
        <v>882</v>
      </c>
      <c r="C136" s="3" t="s">
        <v>883</v>
      </c>
      <c r="D136" s="3" t="s">
        <v>70</v>
      </c>
      <c r="E136" s="3" t="s">
        <v>884</v>
      </c>
      <c r="F136" s="8" t="s">
        <v>885</v>
      </c>
      <c r="G136" s="5"/>
      <c r="H136" s="5"/>
      <c r="I136" s="3" t="s">
        <v>65</v>
      </c>
      <c r="J136" s="6" t="s">
        <v>886</v>
      </c>
      <c r="K136" s="3" t="s">
        <v>26</v>
      </c>
      <c r="L136" s="5"/>
      <c r="M136" s="5"/>
      <c r="N136" s="3">
        <v>20.0</v>
      </c>
      <c r="O136" s="3" t="s">
        <v>27</v>
      </c>
      <c r="P136" s="3" t="s">
        <v>38</v>
      </c>
      <c r="Q136" s="5"/>
      <c r="R136" s="5"/>
      <c r="S136" s="16" t="s">
        <v>887</v>
      </c>
    </row>
    <row r="137">
      <c r="A137" s="2">
        <v>7.753872E7</v>
      </c>
      <c r="B137" s="3" t="s">
        <v>888</v>
      </c>
      <c r="C137" s="3" t="s">
        <v>889</v>
      </c>
      <c r="D137" s="3" t="s">
        <v>96</v>
      </c>
      <c r="E137" s="3" t="s">
        <v>890</v>
      </c>
      <c r="F137" s="20" t="s">
        <v>891</v>
      </c>
      <c r="G137" s="5"/>
      <c r="H137" s="5"/>
      <c r="I137" s="3" t="s">
        <v>52</v>
      </c>
      <c r="J137" s="6" t="s">
        <v>892</v>
      </c>
      <c r="K137" s="3" t="s">
        <v>26</v>
      </c>
      <c r="L137" s="5"/>
      <c r="M137" s="5"/>
      <c r="N137" s="3">
        <v>66.0</v>
      </c>
      <c r="O137" s="3" t="s">
        <v>27</v>
      </c>
      <c r="P137" s="3" t="s">
        <v>38</v>
      </c>
      <c r="Q137" s="5"/>
      <c r="R137" s="5"/>
      <c r="S137" s="16" t="s">
        <v>893</v>
      </c>
    </row>
    <row r="138">
      <c r="A138" s="2">
        <v>7.5722468E7</v>
      </c>
      <c r="B138" s="3" t="s">
        <v>831</v>
      </c>
      <c r="C138" s="3" t="s">
        <v>894</v>
      </c>
      <c r="D138" s="3" t="s">
        <v>21</v>
      </c>
      <c r="E138" s="3" t="s">
        <v>895</v>
      </c>
      <c r="F138" s="8" t="s">
        <v>896</v>
      </c>
      <c r="G138" s="5"/>
      <c r="H138" s="5"/>
      <c r="I138" s="3" t="s">
        <v>65</v>
      </c>
      <c r="J138" s="6" t="s">
        <v>897</v>
      </c>
      <c r="K138" s="3" t="s">
        <v>26</v>
      </c>
      <c r="L138" s="5"/>
      <c r="M138" s="5"/>
      <c r="N138" s="3">
        <v>112.0</v>
      </c>
      <c r="O138" s="3" t="s">
        <v>27</v>
      </c>
      <c r="P138" s="3" t="s">
        <v>38</v>
      </c>
      <c r="Q138" s="5"/>
      <c r="R138" s="5"/>
      <c r="S138" s="16" t="s">
        <v>898</v>
      </c>
    </row>
    <row r="139">
      <c r="A139" s="2">
        <v>7.5564623E7</v>
      </c>
      <c r="B139" s="3" t="s">
        <v>591</v>
      </c>
      <c r="C139" s="3" t="s">
        <v>899</v>
      </c>
      <c r="D139" s="3" t="s">
        <v>123</v>
      </c>
      <c r="E139" s="3" t="s">
        <v>900</v>
      </c>
      <c r="F139" s="8" t="s">
        <v>901</v>
      </c>
      <c r="G139" s="5"/>
      <c r="H139" s="5"/>
      <c r="I139" s="3" t="s">
        <v>65</v>
      </c>
      <c r="J139" s="6" t="s">
        <v>902</v>
      </c>
      <c r="K139" s="3" t="s">
        <v>26</v>
      </c>
      <c r="L139" s="5"/>
      <c r="M139" s="5"/>
      <c r="N139" s="3">
        <v>293.0</v>
      </c>
      <c r="O139" s="3" t="s">
        <v>27</v>
      </c>
      <c r="P139" s="3" t="s">
        <v>38</v>
      </c>
      <c r="Q139" s="5"/>
      <c r="R139" s="5"/>
      <c r="S139" s="16" t="s">
        <v>903</v>
      </c>
    </row>
    <row r="140">
      <c r="A140" s="2">
        <v>1.88539092E8</v>
      </c>
      <c r="B140" s="19" t="s">
        <v>904</v>
      </c>
      <c r="C140" s="3" t="s">
        <v>905</v>
      </c>
      <c r="D140" s="3" t="s">
        <v>96</v>
      </c>
      <c r="E140" s="3" t="s">
        <v>906</v>
      </c>
      <c r="F140" s="8" t="s">
        <v>907</v>
      </c>
      <c r="G140" s="6" t="s">
        <v>908</v>
      </c>
      <c r="H140" s="11" t="str">
        <f>+44 20 3878 4391</f>
        <v>#ERROR!</v>
      </c>
      <c r="I140" s="3" t="s">
        <v>234</v>
      </c>
      <c r="J140" s="6" t="s">
        <v>909</v>
      </c>
      <c r="K140" s="3" t="s">
        <v>37</v>
      </c>
      <c r="L140" s="9">
        <v>45011.0</v>
      </c>
      <c r="M140" s="10">
        <v>0.6483796296296296</v>
      </c>
      <c r="N140" s="3">
        <v>89.0</v>
      </c>
      <c r="O140" s="3" t="s">
        <v>27</v>
      </c>
      <c r="P140" s="3" t="s">
        <v>38</v>
      </c>
      <c r="Q140" s="5"/>
      <c r="R140" s="5"/>
      <c r="S140" s="16" t="s">
        <v>910</v>
      </c>
    </row>
    <row r="141">
      <c r="A141" s="2">
        <v>7.4530904E7</v>
      </c>
      <c r="B141" s="3" t="s">
        <v>911</v>
      </c>
      <c r="C141" s="3" t="s">
        <v>912</v>
      </c>
      <c r="D141" s="3" t="s">
        <v>70</v>
      </c>
      <c r="E141" s="3" t="s">
        <v>913</v>
      </c>
      <c r="F141" s="8" t="s">
        <v>914</v>
      </c>
      <c r="G141" s="5"/>
      <c r="H141" s="5"/>
      <c r="I141" s="3" t="s">
        <v>65</v>
      </c>
      <c r="J141" s="6" t="s">
        <v>915</v>
      </c>
      <c r="K141" s="3" t="s">
        <v>26</v>
      </c>
      <c r="L141" s="5"/>
      <c r="M141" s="5"/>
      <c r="N141" s="3">
        <v>39.0</v>
      </c>
      <c r="O141" s="3" t="s">
        <v>27</v>
      </c>
      <c r="P141" s="3" t="s">
        <v>38</v>
      </c>
      <c r="Q141" s="5"/>
      <c r="R141" s="5"/>
      <c r="S141" s="16" t="s">
        <v>916</v>
      </c>
    </row>
    <row r="142">
      <c r="A142" s="2">
        <v>7.2716795E7</v>
      </c>
      <c r="B142" s="3" t="s">
        <v>917</v>
      </c>
      <c r="C142" s="3" t="s">
        <v>918</v>
      </c>
      <c r="D142" s="3" t="s">
        <v>21</v>
      </c>
      <c r="E142" s="3" t="s">
        <v>919</v>
      </c>
      <c r="F142" s="8" t="s">
        <v>920</v>
      </c>
      <c r="G142" s="6" t="s">
        <v>921</v>
      </c>
      <c r="H142" s="3">
        <v>7.951051948E9</v>
      </c>
      <c r="I142" s="3" t="s">
        <v>65</v>
      </c>
      <c r="J142" s="6" t="s">
        <v>922</v>
      </c>
      <c r="K142" s="3" t="s">
        <v>37</v>
      </c>
      <c r="L142" s="9">
        <v>45050.0</v>
      </c>
      <c r="M142" s="10">
        <v>0.6298611111111111</v>
      </c>
      <c r="N142" s="3">
        <v>122.0</v>
      </c>
      <c r="O142" s="3" t="s">
        <v>27</v>
      </c>
      <c r="P142" s="3" t="s">
        <v>38</v>
      </c>
      <c r="Q142" s="5"/>
      <c r="R142" s="5"/>
      <c r="S142" s="16" t="s">
        <v>923</v>
      </c>
    </row>
    <row r="143">
      <c r="A143" s="2">
        <v>7.4199259E7</v>
      </c>
      <c r="B143" s="3" t="s">
        <v>924</v>
      </c>
      <c r="C143" s="3" t="s">
        <v>925</v>
      </c>
      <c r="D143" s="3" t="s">
        <v>21</v>
      </c>
      <c r="E143" s="3" t="s">
        <v>926</v>
      </c>
      <c r="F143" s="8" t="s">
        <v>927</v>
      </c>
      <c r="G143" s="5"/>
      <c r="H143" s="5"/>
      <c r="I143" s="3" t="s">
        <v>65</v>
      </c>
      <c r="J143" s="6" t="s">
        <v>928</v>
      </c>
      <c r="K143" s="3" t="s">
        <v>26</v>
      </c>
      <c r="L143" s="5"/>
      <c r="M143" s="5"/>
      <c r="N143" s="3">
        <v>61.0</v>
      </c>
      <c r="O143" s="3" t="s">
        <v>27</v>
      </c>
      <c r="P143" s="3" t="s">
        <v>38</v>
      </c>
      <c r="Q143" s="5"/>
      <c r="R143" s="5"/>
      <c r="S143" s="16" t="s">
        <v>929</v>
      </c>
    </row>
    <row r="144">
      <c r="A144" s="2">
        <v>7.1697197E7</v>
      </c>
      <c r="B144" s="3" t="s">
        <v>930</v>
      </c>
      <c r="C144" s="3" t="s">
        <v>637</v>
      </c>
      <c r="D144" s="3" t="s">
        <v>70</v>
      </c>
      <c r="E144" s="3" t="s">
        <v>931</v>
      </c>
      <c r="F144" s="8" t="s">
        <v>932</v>
      </c>
      <c r="G144" s="5"/>
      <c r="H144" s="5"/>
      <c r="I144" s="3" t="s">
        <v>65</v>
      </c>
      <c r="J144" s="6" t="s">
        <v>933</v>
      </c>
      <c r="K144" s="3" t="s">
        <v>26</v>
      </c>
      <c r="L144" s="5"/>
      <c r="M144" s="5"/>
      <c r="N144" s="3">
        <v>112.0</v>
      </c>
      <c r="O144" s="3" t="s">
        <v>27</v>
      </c>
      <c r="P144" s="3" t="s">
        <v>38</v>
      </c>
      <c r="Q144" s="5"/>
      <c r="R144" s="5"/>
      <c r="S144" s="16" t="s">
        <v>934</v>
      </c>
    </row>
    <row r="145">
      <c r="A145" s="2">
        <v>7.3026684E7</v>
      </c>
      <c r="B145" s="3" t="s">
        <v>87</v>
      </c>
      <c r="C145" s="3" t="s">
        <v>935</v>
      </c>
      <c r="D145" s="3" t="s">
        <v>70</v>
      </c>
      <c r="E145" s="3" t="s">
        <v>936</v>
      </c>
      <c r="F145" s="8" t="s">
        <v>937</v>
      </c>
      <c r="G145" s="5"/>
      <c r="H145" s="5"/>
      <c r="I145" s="3" t="s">
        <v>65</v>
      </c>
      <c r="J145" s="6" t="s">
        <v>938</v>
      </c>
      <c r="K145" s="3" t="s">
        <v>26</v>
      </c>
      <c r="L145" s="5"/>
      <c r="M145" s="5"/>
      <c r="N145" s="3">
        <v>66.0</v>
      </c>
      <c r="O145" s="3" t="s">
        <v>27</v>
      </c>
      <c r="P145" s="3" t="s">
        <v>38</v>
      </c>
      <c r="Q145" s="5"/>
      <c r="R145" s="5"/>
      <c r="S145" s="16" t="s">
        <v>939</v>
      </c>
    </row>
    <row r="146">
      <c r="A146" s="2">
        <v>1.77476855E8</v>
      </c>
      <c r="B146" s="3" t="s">
        <v>940</v>
      </c>
      <c r="C146" s="3" t="s">
        <v>941</v>
      </c>
      <c r="D146" s="3" t="s">
        <v>21</v>
      </c>
      <c r="E146" s="3" t="s">
        <v>942</v>
      </c>
      <c r="F146" s="8" t="s">
        <v>21</v>
      </c>
      <c r="G146" s="6" t="s">
        <v>943</v>
      </c>
      <c r="H146" s="5"/>
      <c r="I146" s="3" t="s">
        <v>234</v>
      </c>
      <c r="J146" s="6" t="s">
        <v>944</v>
      </c>
      <c r="K146" s="3" t="s">
        <v>37</v>
      </c>
      <c r="L146" s="9">
        <v>45021.0</v>
      </c>
      <c r="M146" s="10">
        <v>0.7089467592592592</v>
      </c>
      <c r="N146" s="3">
        <v>65.0</v>
      </c>
      <c r="O146" s="3" t="s">
        <v>27</v>
      </c>
      <c r="P146" s="3" t="s">
        <v>38</v>
      </c>
      <c r="Q146" s="5"/>
      <c r="R146" s="5"/>
      <c r="S146" s="16" t="s">
        <v>945</v>
      </c>
    </row>
    <row r="147">
      <c r="A147" s="2">
        <v>6.8259448E7</v>
      </c>
      <c r="B147" s="3" t="s">
        <v>946</v>
      </c>
      <c r="C147" s="3" t="s">
        <v>947</v>
      </c>
      <c r="D147" s="3" t="s">
        <v>70</v>
      </c>
      <c r="E147" s="3" t="s">
        <v>948</v>
      </c>
      <c r="F147" s="8" t="s">
        <v>949</v>
      </c>
      <c r="G147" s="5"/>
      <c r="H147" s="5"/>
      <c r="I147" s="3" t="s">
        <v>65</v>
      </c>
      <c r="J147" s="6" t="s">
        <v>950</v>
      </c>
      <c r="K147" s="3" t="s">
        <v>26</v>
      </c>
      <c r="L147" s="5"/>
      <c r="M147" s="5"/>
      <c r="N147" s="3">
        <v>65.0</v>
      </c>
      <c r="O147" s="3" t="s">
        <v>27</v>
      </c>
      <c r="P147" s="3" t="s">
        <v>38</v>
      </c>
      <c r="Q147" s="5"/>
      <c r="R147" s="5"/>
      <c r="S147" s="16" t="s">
        <v>951</v>
      </c>
    </row>
    <row r="148">
      <c r="A148" s="2">
        <v>6.987775E7</v>
      </c>
      <c r="B148" s="3" t="s">
        <v>618</v>
      </c>
      <c r="C148" s="3" t="s">
        <v>952</v>
      </c>
      <c r="D148" s="3" t="s">
        <v>21</v>
      </c>
      <c r="E148" s="3" t="s">
        <v>953</v>
      </c>
      <c r="F148" s="8" t="s">
        <v>954</v>
      </c>
      <c r="G148" s="5"/>
      <c r="H148" s="5"/>
      <c r="I148" s="3" t="s">
        <v>52</v>
      </c>
      <c r="J148" s="6" t="s">
        <v>955</v>
      </c>
      <c r="K148" s="3" t="s">
        <v>26</v>
      </c>
      <c r="L148" s="5"/>
      <c r="M148" s="5"/>
      <c r="N148" s="3">
        <v>62.0</v>
      </c>
      <c r="O148" s="3" t="s">
        <v>27</v>
      </c>
      <c r="P148" s="3" t="s">
        <v>38</v>
      </c>
      <c r="Q148" s="5"/>
      <c r="R148" s="5"/>
      <c r="S148" s="16" t="s">
        <v>956</v>
      </c>
    </row>
    <row r="149">
      <c r="A149" s="2">
        <v>6.8108351E7</v>
      </c>
      <c r="B149" s="3" t="s">
        <v>495</v>
      </c>
      <c r="C149" s="3" t="s">
        <v>957</v>
      </c>
      <c r="D149" s="3" t="s">
        <v>123</v>
      </c>
      <c r="E149" s="3" t="s">
        <v>958</v>
      </c>
      <c r="F149" s="8" t="s">
        <v>959</v>
      </c>
      <c r="G149" s="6" t="s">
        <v>960</v>
      </c>
      <c r="H149" s="5"/>
      <c r="I149" s="3" t="s">
        <v>52</v>
      </c>
      <c r="J149" s="6" t="s">
        <v>961</v>
      </c>
      <c r="K149" s="3" t="s">
        <v>37</v>
      </c>
      <c r="L149" s="9">
        <v>45049.0</v>
      </c>
      <c r="M149" s="10">
        <v>0.8470717592592593</v>
      </c>
      <c r="N149" s="3">
        <v>199.0</v>
      </c>
      <c r="O149" s="3" t="s">
        <v>27</v>
      </c>
      <c r="P149" s="3" t="s">
        <v>38</v>
      </c>
      <c r="Q149" s="5"/>
      <c r="R149" s="5"/>
      <c r="S149" s="16" t="s">
        <v>962</v>
      </c>
    </row>
    <row r="150">
      <c r="A150" s="2">
        <v>6.977603E7</v>
      </c>
      <c r="B150" s="3" t="s">
        <v>963</v>
      </c>
      <c r="C150" s="3" t="s">
        <v>964</v>
      </c>
      <c r="D150" s="3" t="s">
        <v>21</v>
      </c>
      <c r="E150" s="3" t="s">
        <v>965</v>
      </c>
      <c r="F150" s="8" t="s">
        <v>966</v>
      </c>
      <c r="G150" s="6" t="s">
        <v>967</v>
      </c>
      <c r="H150" s="3" t="s">
        <v>968</v>
      </c>
      <c r="I150" s="3" t="s">
        <v>65</v>
      </c>
      <c r="J150" s="6" t="s">
        <v>969</v>
      </c>
      <c r="K150" s="3" t="s">
        <v>37</v>
      </c>
      <c r="L150" s="9">
        <v>45016.0</v>
      </c>
      <c r="M150" s="10">
        <v>0.8296759259259259</v>
      </c>
      <c r="N150" s="3">
        <v>197.0</v>
      </c>
      <c r="O150" s="3" t="s">
        <v>27</v>
      </c>
      <c r="P150" s="3" t="s">
        <v>38</v>
      </c>
      <c r="Q150" s="5"/>
      <c r="R150" s="5"/>
      <c r="S150" s="16" t="s">
        <v>970</v>
      </c>
    </row>
    <row r="151">
      <c r="A151" s="2">
        <v>6.9639993E7</v>
      </c>
      <c r="B151" s="3" t="s">
        <v>971</v>
      </c>
      <c r="C151" s="3" t="s">
        <v>972</v>
      </c>
      <c r="D151" s="3" t="s">
        <v>123</v>
      </c>
      <c r="E151" s="3" t="s">
        <v>973</v>
      </c>
      <c r="F151" s="8" t="s">
        <v>974</v>
      </c>
      <c r="G151" s="6" t="s">
        <v>975</v>
      </c>
      <c r="H151" s="14">
        <v>3.93E11</v>
      </c>
      <c r="I151" s="3" t="s">
        <v>52</v>
      </c>
      <c r="J151" s="6" t="s">
        <v>976</v>
      </c>
      <c r="K151" s="3" t="s">
        <v>37</v>
      </c>
      <c r="L151" s="9">
        <v>45049.0</v>
      </c>
      <c r="M151" s="10">
        <v>0.8465393518518518</v>
      </c>
      <c r="N151" s="3">
        <v>205.0</v>
      </c>
      <c r="O151" s="3" t="s">
        <v>27</v>
      </c>
      <c r="P151" s="3" t="s">
        <v>38</v>
      </c>
      <c r="Q151" s="5"/>
      <c r="R151" s="5"/>
      <c r="S151" s="16" t="s">
        <v>977</v>
      </c>
    </row>
    <row r="152">
      <c r="A152" s="2">
        <v>6.7575922E7</v>
      </c>
      <c r="B152" s="3" t="s">
        <v>978</v>
      </c>
      <c r="C152" s="3" t="s">
        <v>979</v>
      </c>
      <c r="D152" s="3" t="s">
        <v>96</v>
      </c>
      <c r="E152" s="3" t="s">
        <v>980</v>
      </c>
      <c r="F152" s="8" t="s">
        <v>981</v>
      </c>
      <c r="G152" s="5"/>
      <c r="H152" s="5"/>
      <c r="I152" s="3" t="s">
        <v>35</v>
      </c>
      <c r="J152" s="6" t="s">
        <v>982</v>
      </c>
      <c r="K152" s="3" t="s">
        <v>26</v>
      </c>
      <c r="L152" s="5"/>
      <c r="M152" s="5"/>
      <c r="N152" s="3">
        <v>51.0</v>
      </c>
      <c r="O152" s="3" t="s">
        <v>27</v>
      </c>
      <c r="P152" s="3" t="s">
        <v>38</v>
      </c>
      <c r="Q152" s="5"/>
      <c r="R152" s="5"/>
      <c r="S152" s="16" t="s">
        <v>983</v>
      </c>
    </row>
    <row r="153">
      <c r="A153" s="2">
        <v>6.7523631E7</v>
      </c>
      <c r="B153" s="3" t="s">
        <v>984</v>
      </c>
      <c r="C153" s="3" t="s">
        <v>985</v>
      </c>
      <c r="D153" s="3" t="s">
        <v>21</v>
      </c>
      <c r="E153" s="3" t="s">
        <v>986</v>
      </c>
      <c r="F153" s="8" t="s">
        <v>987</v>
      </c>
      <c r="G153" s="6" t="s">
        <v>988</v>
      </c>
      <c r="H153" s="5"/>
      <c r="I153" s="3" t="s">
        <v>65</v>
      </c>
      <c r="J153" s="6" t="s">
        <v>989</v>
      </c>
      <c r="K153" s="3" t="s">
        <v>37</v>
      </c>
      <c r="L153" s="9">
        <v>45049.0</v>
      </c>
      <c r="M153" s="10">
        <v>0.8483680555555555</v>
      </c>
      <c r="N153" s="3">
        <v>21.0</v>
      </c>
      <c r="O153" s="3" t="s">
        <v>27</v>
      </c>
      <c r="P153" s="3" t="s">
        <v>38</v>
      </c>
      <c r="Q153" s="5"/>
      <c r="R153" s="5"/>
      <c r="S153" s="16" t="s">
        <v>990</v>
      </c>
    </row>
    <row r="154">
      <c r="A154" s="2">
        <v>1.76569406E8</v>
      </c>
      <c r="B154" s="3" t="s">
        <v>991</v>
      </c>
      <c r="C154" s="3" t="s">
        <v>992</v>
      </c>
      <c r="D154" s="3" t="s">
        <v>96</v>
      </c>
      <c r="E154" s="3" t="s">
        <v>993</v>
      </c>
      <c r="F154" s="8" t="s">
        <v>994</v>
      </c>
      <c r="G154" s="5"/>
      <c r="H154" s="5"/>
      <c r="I154" s="5"/>
      <c r="J154" s="6" t="s">
        <v>995</v>
      </c>
      <c r="K154" s="3" t="s">
        <v>26</v>
      </c>
      <c r="L154" s="5"/>
      <c r="M154" s="5"/>
      <c r="N154" s="3">
        <v>62.0</v>
      </c>
      <c r="O154" s="3" t="s">
        <v>27</v>
      </c>
      <c r="P154" s="3" t="s">
        <v>38</v>
      </c>
      <c r="Q154" s="5"/>
      <c r="R154" s="5"/>
      <c r="S154" s="16" t="s">
        <v>996</v>
      </c>
    </row>
    <row r="155">
      <c r="A155" s="2">
        <v>1.76272036E8</v>
      </c>
      <c r="B155" s="3" t="s">
        <v>997</v>
      </c>
      <c r="C155" s="3" t="s">
        <v>998</v>
      </c>
      <c r="D155" s="3" t="s">
        <v>70</v>
      </c>
      <c r="E155" s="3" t="s">
        <v>999</v>
      </c>
      <c r="F155" s="8" t="s">
        <v>1000</v>
      </c>
      <c r="G155" s="6" t="s">
        <v>1001</v>
      </c>
      <c r="H155" s="5"/>
      <c r="I155" s="3" t="s">
        <v>52</v>
      </c>
      <c r="J155" s="6" t="s">
        <v>1002</v>
      </c>
      <c r="K155" s="3" t="s">
        <v>37</v>
      </c>
      <c r="L155" s="9">
        <v>45054.0</v>
      </c>
      <c r="M155" s="10">
        <v>0.6518171296296297</v>
      </c>
      <c r="N155" s="3">
        <v>49.0</v>
      </c>
      <c r="O155" s="3" t="s">
        <v>27</v>
      </c>
      <c r="P155" s="3" t="s">
        <v>28</v>
      </c>
      <c r="Q155" s="5"/>
      <c r="R155" s="5"/>
      <c r="S155" s="16" t="s">
        <v>1003</v>
      </c>
    </row>
    <row r="156">
      <c r="A156" s="2">
        <v>1.75164336E8</v>
      </c>
      <c r="B156" s="21" t="s">
        <v>1004</v>
      </c>
      <c r="C156" s="21" t="s">
        <v>1005</v>
      </c>
      <c r="D156" s="21" t="s">
        <v>1006</v>
      </c>
      <c r="E156" s="21" t="s">
        <v>1007</v>
      </c>
      <c r="F156" s="22" t="s">
        <v>1008</v>
      </c>
      <c r="G156" s="23" t="s">
        <v>1009</v>
      </c>
      <c r="H156" s="21">
        <v>4.670296707E10</v>
      </c>
      <c r="I156" s="21" t="s">
        <v>52</v>
      </c>
      <c r="J156" s="23" t="s">
        <v>1010</v>
      </c>
      <c r="K156" s="21" t="s">
        <v>37</v>
      </c>
      <c r="L156" s="24">
        <v>45034.0</v>
      </c>
      <c r="M156" s="25">
        <v>0.6276157407407408</v>
      </c>
      <c r="N156" s="26"/>
      <c r="O156" s="21" t="s">
        <v>1011</v>
      </c>
      <c r="P156" s="21" t="s">
        <v>28</v>
      </c>
      <c r="Q156" s="26"/>
      <c r="R156" s="21" t="s">
        <v>1012</v>
      </c>
      <c r="S156" s="27" t="s">
        <v>1013</v>
      </c>
    </row>
    <row r="157">
      <c r="A157" s="28">
        <v>6.4356883E7</v>
      </c>
      <c r="B157" s="29" t="s">
        <v>1014</v>
      </c>
      <c r="C157" s="30" t="s">
        <v>1015</v>
      </c>
      <c r="D157" s="30" t="s">
        <v>70</v>
      </c>
      <c r="E157" s="30" t="s">
        <v>1016</v>
      </c>
      <c r="F157" s="31" t="s">
        <v>1017</v>
      </c>
      <c r="G157" s="32"/>
      <c r="H157" s="32"/>
      <c r="I157" s="30" t="s">
        <v>52</v>
      </c>
      <c r="J157" s="33" t="s">
        <v>1018</v>
      </c>
      <c r="K157" s="30" t="s">
        <v>26</v>
      </c>
      <c r="L157" s="32"/>
      <c r="M157" s="32"/>
      <c r="N157" s="32"/>
      <c r="O157" s="30" t="s">
        <v>1011</v>
      </c>
      <c r="P157" s="30" t="s">
        <v>38</v>
      </c>
      <c r="Q157" s="34"/>
      <c r="R157" s="35" t="s">
        <v>1019</v>
      </c>
      <c r="S157" s="36" t="s">
        <v>1020</v>
      </c>
    </row>
    <row r="158">
      <c r="A158" s="2">
        <v>6.4356318E7</v>
      </c>
      <c r="B158" s="37" t="s">
        <v>1021</v>
      </c>
      <c r="C158" s="37" t="s">
        <v>1022</v>
      </c>
      <c r="D158" s="37" t="s">
        <v>70</v>
      </c>
      <c r="E158" s="37" t="s">
        <v>1023</v>
      </c>
      <c r="F158" s="38" t="s">
        <v>1024</v>
      </c>
      <c r="G158" s="39" t="s">
        <v>1025</v>
      </c>
      <c r="H158" s="40"/>
      <c r="I158" s="37" t="s">
        <v>118</v>
      </c>
      <c r="J158" s="39" t="s">
        <v>1026</v>
      </c>
      <c r="K158" s="37" t="s">
        <v>37</v>
      </c>
      <c r="L158" s="41">
        <v>45051.0</v>
      </c>
      <c r="M158" s="42">
        <v>0.6362152777777778</v>
      </c>
      <c r="N158" s="40"/>
      <c r="O158" s="37" t="s">
        <v>1011</v>
      </c>
      <c r="P158" s="37" t="s">
        <v>38</v>
      </c>
      <c r="Q158" s="40"/>
      <c r="R158" s="37" t="s">
        <v>1027</v>
      </c>
      <c r="S158" s="43" t="s">
        <v>1028</v>
      </c>
    </row>
    <row r="159">
      <c r="A159" s="2">
        <v>1.74970966E8</v>
      </c>
      <c r="B159" s="3" t="s">
        <v>1029</v>
      </c>
      <c r="C159" s="3" t="s">
        <v>1030</v>
      </c>
      <c r="D159" s="3" t="s">
        <v>21</v>
      </c>
      <c r="E159" s="3" t="s">
        <v>1031</v>
      </c>
      <c r="F159" s="8" t="s">
        <v>1032</v>
      </c>
      <c r="G159" s="5"/>
      <c r="H159" s="5"/>
      <c r="I159" s="3" t="s">
        <v>52</v>
      </c>
      <c r="J159" s="6" t="s">
        <v>1033</v>
      </c>
      <c r="K159" s="3" t="s">
        <v>26</v>
      </c>
      <c r="L159" s="5"/>
      <c r="M159" s="5"/>
      <c r="N159" s="5"/>
      <c r="O159" s="3" t="s">
        <v>1011</v>
      </c>
      <c r="P159" s="3" t="s">
        <v>38</v>
      </c>
      <c r="Q159" s="5"/>
      <c r="R159" s="5"/>
      <c r="S159" s="44" t="s">
        <v>1034</v>
      </c>
    </row>
    <row r="160">
      <c r="A160" s="2">
        <v>1.73082392E8</v>
      </c>
      <c r="B160" s="3" t="s">
        <v>1035</v>
      </c>
      <c r="C160" s="3" t="s">
        <v>1036</v>
      </c>
      <c r="D160" s="3" t="s">
        <v>96</v>
      </c>
      <c r="E160" s="3" t="s">
        <v>1037</v>
      </c>
      <c r="F160" s="8" t="s">
        <v>1038</v>
      </c>
      <c r="G160" s="5"/>
      <c r="H160" s="5"/>
      <c r="I160" s="3" t="s">
        <v>52</v>
      </c>
      <c r="J160" s="6" t="s">
        <v>1039</v>
      </c>
      <c r="K160" s="3" t="s">
        <v>26</v>
      </c>
      <c r="L160" s="5"/>
      <c r="M160" s="5"/>
      <c r="N160" s="5"/>
      <c r="O160" s="3" t="s">
        <v>1011</v>
      </c>
      <c r="P160" s="3" t="s">
        <v>38</v>
      </c>
      <c r="Q160" s="5"/>
      <c r="R160" s="5"/>
      <c r="S160" s="44" t="s">
        <v>1040</v>
      </c>
    </row>
    <row r="161">
      <c r="A161" s="2">
        <v>1.74763613E8</v>
      </c>
      <c r="B161" s="3" t="s">
        <v>1041</v>
      </c>
      <c r="C161" s="3" t="s">
        <v>1042</v>
      </c>
      <c r="D161" s="3" t="s">
        <v>21</v>
      </c>
      <c r="E161" s="3" t="s">
        <v>1043</v>
      </c>
      <c r="F161" s="8" t="s">
        <v>1044</v>
      </c>
      <c r="G161" s="5"/>
      <c r="H161" s="5"/>
      <c r="I161" s="3" t="s">
        <v>52</v>
      </c>
      <c r="J161" s="6" t="s">
        <v>1045</v>
      </c>
      <c r="K161" s="3" t="s">
        <v>26</v>
      </c>
      <c r="L161" s="5"/>
      <c r="M161" s="5"/>
      <c r="N161" s="5"/>
      <c r="O161" s="3" t="s">
        <v>1011</v>
      </c>
      <c r="P161" s="3" t="s">
        <v>28</v>
      </c>
      <c r="Q161" s="5"/>
      <c r="R161" s="5"/>
      <c r="S161" s="45" t="s">
        <v>1046</v>
      </c>
    </row>
    <row r="162">
      <c r="A162" s="2">
        <v>6.3912704E7</v>
      </c>
      <c r="B162" s="3" t="s">
        <v>1047</v>
      </c>
      <c r="C162" s="3" t="s">
        <v>1048</v>
      </c>
      <c r="D162" s="3" t="s">
        <v>21</v>
      </c>
      <c r="E162" s="3" t="s">
        <v>1049</v>
      </c>
      <c r="F162" s="8" t="s">
        <v>1050</v>
      </c>
      <c r="G162" s="6" t="s">
        <v>1051</v>
      </c>
      <c r="H162" s="5"/>
      <c r="I162" s="3" t="s">
        <v>118</v>
      </c>
      <c r="J162" s="6" t="s">
        <v>1052</v>
      </c>
      <c r="K162" s="3" t="s">
        <v>37</v>
      </c>
      <c r="L162" s="9">
        <v>45050.0</v>
      </c>
      <c r="M162" s="10">
        <v>0.6807291666666667</v>
      </c>
      <c r="N162" s="5"/>
      <c r="O162" s="3" t="s">
        <v>1011</v>
      </c>
      <c r="P162" s="3" t="s">
        <v>38</v>
      </c>
      <c r="Q162" s="5"/>
      <c r="R162" s="5"/>
      <c r="S162" s="44" t="s">
        <v>1053</v>
      </c>
    </row>
    <row r="163">
      <c r="A163" s="2">
        <v>6.5556664E7</v>
      </c>
      <c r="B163" s="46" t="s">
        <v>1054</v>
      </c>
      <c r="C163" s="46" t="s">
        <v>1055</v>
      </c>
      <c r="D163" s="46" t="s">
        <v>96</v>
      </c>
      <c r="E163" s="46" t="s">
        <v>1056</v>
      </c>
      <c r="F163" s="47" t="s">
        <v>1057</v>
      </c>
      <c r="G163" s="48"/>
      <c r="H163" s="48"/>
      <c r="I163" s="46" t="s">
        <v>65</v>
      </c>
      <c r="J163" s="49" t="s">
        <v>1058</v>
      </c>
      <c r="K163" s="46" t="s">
        <v>26</v>
      </c>
      <c r="L163" s="48"/>
      <c r="M163" s="48"/>
      <c r="N163" s="48"/>
      <c r="O163" s="46" t="s">
        <v>1011</v>
      </c>
      <c r="P163" s="46" t="s">
        <v>38</v>
      </c>
      <c r="Q163" s="48"/>
      <c r="R163" s="48"/>
      <c r="S163" s="50" t="s">
        <v>1059</v>
      </c>
    </row>
    <row r="164">
      <c r="A164" s="2">
        <v>6.5596441E7</v>
      </c>
      <c r="B164" s="3" t="s">
        <v>1060</v>
      </c>
      <c r="C164" s="3" t="s">
        <v>1061</v>
      </c>
      <c r="D164" s="3" t="s">
        <v>21</v>
      </c>
      <c r="E164" s="3" t="s">
        <v>1062</v>
      </c>
      <c r="F164" s="8" t="s">
        <v>1063</v>
      </c>
      <c r="G164" s="6" t="s">
        <v>1064</v>
      </c>
      <c r="H164" s="3">
        <v>9.4896986E7</v>
      </c>
      <c r="I164" s="3" t="s">
        <v>35</v>
      </c>
      <c r="J164" s="6" t="s">
        <v>1065</v>
      </c>
      <c r="K164" s="3" t="s">
        <v>37</v>
      </c>
      <c r="L164" s="9">
        <v>45050.0</v>
      </c>
      <c r="M164" s="10">
        <v>0.8910416666666666</v>
      </c>
      <c r="N164" s="5"/>
      <c r="O164" s="3" t="s">
        <v>1011</v>
      </c>
      <c r="P164" s="3" t="s">
        <v>38</v>
      </c>
      <c r="Q164" s="5"/>
      <c r="R164" s="5"/>
      <c r="S164" s="44" t="s">
        <v>1066</v>
      </c>
    </row>
    <row r="165">
      <c r="A165" s="2">
        <v>6.3210111E7</v>
      </c>
      <c r="B165" s="3" t="s">
        <v>350</v>
      </c>
      <c r="C165" s="3" t="s">
        <v>1067</v>
      </c>
      <c r="D165" s="3" t="s">
        <v>123</v>
      </c>
      <c r="E165" s="3" t="s">
        <v>1068</v>
      </c>
      <c r="F165" s="8" t="s">
        <v>1069</v>
      </c>
      <c r="G165" s="6" t="s">
        <v>1070</v>
      </c>
      <c r="H165" s="11" t="str">
        <f>+44 7876 596015</f>
        <v>#ERROR!</v>
      </c>
      <c r="I165" s="3" t="s">
        <v>65</v>
      </c>
      <c r="J165" s="6" t="s">
        <v>1071</v>
      </c>
      <c r="K165" s="3" t="s">
        <v>37</v>
      </c>
      <c r="L165" s="9">
        <v>45050.0</v>
      </c>
      <c r="M165" s="10">
        <v>0.7207638888888889</v>
      </c>
      <c r="N165" s="5"/>
      <c r="O165" s="3" t="s">
        <v>1011</v>
      </c>
      <c r="P165" s="3" t="s">
        <v>38</v>
      </c>
      <c r="Q165" s="5"/>
      <c r="R165" s="5"/>
      <c r="S165" s="44" t="s">
        <v>1072</v>
      </c>
    </row>
    <row r="166">
      <c r="A166" s="2">
        <v>6.4880656E7</v>
      </c>
      <c r="B166" s="3" t="s">
        <v>1073</v>
      </c>
      <c r="C166" s="3" t="s">
        <v>1074</v>
      </c>
      <c r="D166" s="3" t="s">
        <v>21</v>
      </c>
      <c r="E166" s="3" t="s">
        <v>1075</v>
      </c>
      <c r="F166" s="8" t="s">
        <v>1076</v>
      </c>
      <c r="G166" s="5"/>
      <c r="H166" s="5"/>
      <c r="I166" s="3" t="s">
        <v>52</v>
      </c>
      <c r="J166" s="6" t="s">
        <v>1077</v>
      </c>
      <c r="K166" s="3" t="s">
        <v>26</v>
      </c>
      <c r="L166" s="5"/>
      <c r="M166" s="5"/>
      <c r="N166" s="5"/>
      <c r="O166" s="3" t="s">
        <v>1011</v>
      </c>
      <c r="P166" s="3" t="s">
        <v>28</v>
      </c>
      <c r="Q166" s="5"/>
      <c r="R166" s="5"/>
      <c r="S166" s="44" t="s">
        <v>1078</v>
      </c>
    </row>
    <row r="167">
      <c r="A167" s="2">
        <v>6.6879642E7</v>
      </c>
      <c r="B167" s="3" t="s">
        <v>1079</v>
      </c>
      <c r="C167" s="3" t="s">
        <v>1080</v>
      </c>
      <c r="D167" s="3" t="s">
        <v>96</v>
      </c>
      <c r="E167" s="3" t="s">
        <v>1081</v>
      </c>
      <c r="F167" s="8" t="s">
        <v>1082</v>
      </c>
      <c r="G167" s="6" t="s">
        <v>1083</v>
      </c>
      <c r="H167" s="5"/>
      <c r="I167" s="3" t="s">
        <v>52</v>
      </c>
      <c r="J167" s="6" t="s">
        <v>1084</v>
      </c>
      <c r="K167" s="3" t="s">
        <v>37</v>
      </c>
      <c r="L167" s="9">
        <v>45034.0</v>
      </c>
      <c r="M167" s="10">
        <v>0.6263888888888889</v>
      </c>
      <c r="N167" s="5"/>
      <c r="O167" s="3" t="s">
        <v>1011</v>
      </c>
      <c r="P167" s="3" t="s">
        <v>28</v>
      </c>
      <c r="Q167" s="5"/>
      <c r="R167" s="5"/>
      <c r="S167" s="44" t="s">
        <v>1085</v>
      </c>
    </row>
    <row r="168">
      <c r="A168" s="2">
        <v>6.0269225E7</v>
      </c>
      <c r="B168" s="3" t="s">
        <v>1086</v>
      </c>
      <c r="C168" s="3" t="s">
        <v>1087</v>
      </c>
      <c r="D168" s="3" t="s">
        <v>70</v>
      </c>
      <c r="E168" s="3" t="s">
        <v>1088</v>
      </c>
      <c r="F168" s="8" t="s">
        <v>1089</v>
      </c>
      <c r="G168" s="5"/>
      <c r="H168" s="5"/>
      <c r="I168" s="3" t="s">
        <v>52</v>
      </c>
      <c r="J168" s="6" t="s">
        <v>1090</v>
      </c>
      <c r="K168" s="3" t="s">
        <v>37</v>
      </c>
      <c r="L168" s="9">
        <v>45050.0</v>
      </c>
      <c r="M168" s="10">
        <v>0.862650462962963</v>
      </c>
      <c r="N168" s="5"/>
      <c r="O168" s="3" t="s">
        <v>1011</v>
      </c>
      <c r="P168" s="3" t="s">
        <v>299</v>
      </c>
      <c r="Q168" s="5"/>
      <c r="R168" s="5"/>
      <c r="S168" s="44" t="s">
        <v>1091</v>
      </c>
    </row>
    <row r="169">
      <c r="A169" s="2">
        <v>6.1747369E7</v>
      </c>
      <c r="B169" s="3" t="s">
        <v>1092</v>
      </c>
      <c r="C169" s="3" t="s">
        <v>1093</v>
      </c>
      <c r="D169" s="3" t="s">
        <v>96</v>
      </c>
      <c r="E169" s="3" t="s">
        <v>1094</v>
      </c>
      <c r="F169" s="8" t="s">
        <v>1095</v>
      </c>
      <c r="G169" s="5"/>
      <c r="H169" s="5"/>
      <c r="I169" s="3" t="s">
        <v>24</v>
      </c>
      <c r="J169" s="6" t="s">
        <v>1096</v>
      </c>
      <c r="K169" s="3" t="s">
        <v>26</v>
      </c>
      <c r="L169" s="5"/>
      <c r="M169" s="5"/>
      <c r="N169" s="5"/>
      <c r="O169" s="3" t="s">
        <v>1011</v>
      </c>
      <c r="P169" s="3" t="s">
        <v>28</v>
      </c>
      <c r="Q169" s="5"/>
      <c r="R169" s="5"/>
      <c r="S169" s="51" t="s">
        <v>1097</v>
      </c>
    </row>
    <row r="170">
      <c r="A170" s="2">
        <v>6.1745092E7</v>
      </c>
      <c r="B170" s="3" t="s">
        <v>1098</v>
      </c>
      <c r="C170" s="3" t="s">
        <v>1099</v>
      </c>
      <c r="D170" s="3" t="s">
        <v>21</v>
      </c>
      <c r="E170" s="3" t="s">
        <v>1100</v>
      </c>
      <c r="F170" s="8" t="s">
        <v>1101</v>
      </c>
      <c r="G170" s="5"/>
      <c r="H170" s="5"/>
      <c r="I170" s="3" t="s">
        <v>52</v>
      </c>
      <c r="J170" s="6" t="s">
        <v>1102</v>
      </c>
      <c r="K170" s="3" t="s">
        <v>26</v>
      </c>
      <c r="L170" s="5"/>
      <c r="M170" s="5"/>
      <c r="N170" s="5"/>
      <c r="O170" s="3" t="s">
        <v>1011</v>
      </c>
      <c r="P170" s="3" t="s">
        <v>506</v>
      </c>
      <c r="Q170" s="5"/>
      <c r="R170" s="5"/>
      <c r="S170" s="5"/>
    </row>
    <row r="171">
      <c r="A171" s="2">
        <v>5.9978862E7</v>
      </c>
      <c r="B171" s="3" t="s">
        <v>1103</v>
      </c>
      <c r="C171" s="3" t="s">
        <v>1104</v>
      </c>
      <c r="D171" s="3" t="s">
        <v>21</v>
      </c>
      <c r="E171" s="3" t="s">
        <v>1105</v>
      </c>
      <c r="F171" s="8" t="s">
        <v>1106</v>
      </c>
      <c r="G171" s="5"/>
      <c r="H171" s="5"/>
      <c r="I171" s="3" t="s">
        <v>52</v>
      </c>
      <c r="J171" s="6" t="s">
        <v>1107</v>
      </c>
      <c r="K171" s="3" t="s">
        <v>26</v>
      </c>
      <c r="L171" s="5"/>
      <c r="M171" s="5"/>
      <c r="N171" s="5"/>
      <c r="O171" s="3" t="s">
        <v>1011</v>
      </c>
      <c r="P171" s="3" t="s">
        <v>28</v>
      </c>
      <c r="Q171" s="5"/>
      <c r="R171" s="5"/>
      <c r="S171" s="44" t="s">
        <v>1108</v>
      </c>
    </row>
    <row r="172">
      <c r="A172" s="2">
        <v>6.1620616E7</v>
      </c>
      <c r="B172" s="3" t="s">
        <v>1109</v>
      </c>
      <c r="C172" s="3" t="s">
        <v>1110</v>
      </c>
      <c r="D172" s="3" t="s">
        <v>21</v>
      </c>
      <c r="E172" s="3" t="s">
        <v>1111</v>
      </c>
      <c r="F172" s="8" t="s">
        <v>1112</v>
      </c>
      <c r="G172" s="5"/>
      <c r="H172" s="5"/>
      <c r="I172" s="3" t="s">
        <v>65</v>
      </c>
      <c r="J172" s="6" t="s">
        <v>1113</v>
      </c>
      <c r="K172" s="3" t="s">
        <v>26</v>
      </c>
      <c r="L172" s="5"/>
      <c r="M172" s="5"/>
      <c r="N172" s="5"/>
      <c r="O172" s="3" t="s">
        <v>1011</v>
      </c>
      <c r="P172" s="3" t="s">
        <v>38</v>
      </c>
      <c r="Q172" s="5"/>
      <c r="R172" s="5"/>
      <c r="S172" s="44" t="s">
        <v>1114</v>
      </c>
    </row>
    <row r="173">
      <c r="A173" s="2">
        <v>5.9928733E7</v>
      </c>
      <c r="B173" s="3" t="s">
        <v>1115</v>
      </c>
      <c r="C173" s="3" t="s">
        <v>1116</v>
      </c>
      <c r="D173" s="3" t="s">
        <v>21</v>
      </c>
      <c r="E173" s="3" t="s">
        <v>1117</v>
      </c>
      <c r="F173" s="8" t="s">
        <v>1118</v>
      </c>
      <c r="G173" s="5"/>
      <c r="H173" s="5"/>
      <c r="I173" s="3" t="s">
        <v>52</v>
      </c>
      <c r="J173" s="6" t="s">
        <v>1119</v>
      </c>
      <c r="K173" s="3" t="s">
        <v>26</v>
      </c>
      <c r="L173" s="5"/>
      <c r="M173" s="5"/>
      <c r="N173" s="5"/>
      <c r="O173" s="3" t="s">
        <v>1011</v>
      </c>
      <c r="P173" s="3" t="s">
        <v>28</v>
      </c>
      <c r="Q173" s="5"/>
      <c r="R173" s="5"/>
      <c r="S173" s="52" t="s">
        <v>1120</v>
      </c>
    </row>
    <row r="174">
      <c r="A174" s="2">
        <v>6.146255E7</v>
      </c>
      <c r="B174" s="3" t="s">
        <v>1121</v>
      </c>
      <c r="C174" s="3" t="s">
        <v>1122</v>
      </c>
      <c r="D174" s="3" t="s">
        <v>21</v>
      </c>
      <c r="E174" s="3" t="s">
        <v>1123</v>
      </c>
      <c r="F174" s="8" t="s">
        <v>1124</v>
      </c>
      <c r="G174" s="5"/>
      <c r="H174" s="5"/>
      <c r="I174" s="3" t="s">
        <v>24</v>
      </c>
      <c r="J174" s="6" t="s">
        <v>1125</v>
      </c>
      <c r="K174" s="3" t="s">
        <v>37</v>
      </c>
      <c r="L174" s="9">
        <v>45021.0</v>
      </c>
      <c r="M174" s="10">
        <v>0.653449074074074</v>
      </c>
      <c r="N174" s="5"/>
      <c r="O174" s="3" t="s">
        <v>1011</v>
      </c>
      <c r="P174" s="3" t="s">
        <v>28</v>
      </c>
      <c r="Q174" s="5"/>
      <c r="R174" s="5"/>
      <c r="S174" s="44" t="s">
        <v>1126</v>
      </c>
    </row>
    <row r="175">
      <c r="A175" s="2">
        <v>6.1359261E7</v>
      </c>
      <c r="B175" s="3" t="s">
        <v>1127</v>
      </c>
      <c r="C175" s="3" t="s">
        <v>1128</v>
      </c>
      <c r="D175" s="3" t="s">
        <v>21</v>
      </c>
      <c r="E175" s="3" t="s">
        <v>1129</v>
      </c>
      <c r="F175" s="8" t="s">
        <v>1130</v>
      </c>
      <c r="G175" s="5"/>
      <c r="H175" s="5"/>
      <c r="I175" s="3" t="s">
        <v>52</v>
      </c>
      <c r="J175" s="6" t="s">
        <v>1131</v>
      </c>
      <c r="K175" s="3" t="s">
        <v>26</v>
      </c>
      <c r="L175" s="5"/>
      <c r="M175" s="5"/>
      <c r="N175" s="5"/>
      <c r="O175" s="3" t="s">
        <v>1011</v>
      </c>
      <c r="P175" s="3" t="s">
        <v>299</v>
      </c>
      <c r="Q175" s="5"/>
      <c r="R175" s="5"/>
      <c r="S175" s="44" t="s">
        <v>1132</v>
      </c>
    </row>
    <row r="176">
      <c r="A176" s="2">
        <v>5.9480116E7</v>
      </c>
      <c r="B176" s="53" t="s">
        <v>1133</v>
      </c>
      <c r="C176" s="3" t="s">
        <v>1134</v>
      </c>
      <c r="D176" s="3" t="s">
        <v>21</v>
      </c>
      <c r="E176" s="3" t="s">
        <v>1135</v>
      </c>
      <c r="F176" s="8" t="s">
        <v>1136</v>
      </c>
      <c r="G176" s="6" t="s">
        <v>1137</v>
      </c>
      <c r="H176" s="11" t="str">
        <f>+39.02.69.365.1</f>
        <v>#ERROR!</v>
      </c>
      <c r="I176" s="3" t="s">
        <v>52</v>
      </c>
      <c r="J176" s="6" t="s">
        <v>1138</v>
      </c>
      <c r="K176" s="3" t="s">
        <v>37</v>
      </c>
      <c r="L176" s="9">
        <v>45050.0</v>
      </c>
      <c r="M176" s="10">
        <v>0.8602199074074074</v>
      </c>
      <c r="N176" s="5"/>
      <c r="O176" s="3" t="s">
        <v>1011</v>
      </c>
      <c r="P176" s="3" t="s">
        <v>299</v>
      </c>
      <c r="Q176" s="5"/>
      <c r="R176" s="5"/>
      <c r="S176" s="44" t="s">
        <v>1139</v>
      </c>
    </row>
    <row r="177">
      <c r="A177" s="2">
        <v>6.1181944E7</v>
      </c>
      <c r="B177" s="3" t="s">
        <v>1140</v>
      </c>
      <c r="C177" s="3" t="s">
        <v>1141</v>
      </c>
      <c r="D177" s="3" t="s">
        <v>96</v>
      </c>
      <c r="E177" s="3" t="s">
        <v>1142</v>
      </c>
      <c r="F177" s="8" t="s">
        <v>1143</v>
      </c>
      <c r="G177" s="6" t="s">
        <v>1144</v>
      </c>
      <c r="H177" s="5"/>
      <c r="I177" s="3" t="s">
        <v>65</v>
      </c>
      <c r="J177" s="6" t="s">
        <v>1145</v>
      </c>
      <c r="K177" s="3" t="s">
        <v>37</v>
      </c>
      <c r="L177" s="9">
        <v>45011.0</v>
      </c>
      <c r="M177" s="10">
        <v>0.648900462962963</v>
      </c>
      <c r="N177" s="5"/>
      <c r="O177" s="3" t="s">
        <v>1011</v>
      </c>
      <c r="P177" s="3" t="s">
        <v>28</v>
      </c>
      <c r="Q177" s="5"/>
      <c r="R177" s="5"/>
      <c r="S177" s="3" t="s">
        <v>1146</v>
      </c>
    </row>
    <row r="178">
      <c r="A178" s="2">
        <v>5.9264405E7</v>
      </c>
      <c r="B178" s="3" t="s">
        <v>1147</v>
      </c>
      <c r="C178" s="3" t="s">
        <v>1148</v>
      </c>
      <c r="D178" s="3" t="s">
        <v>21</v>
      </c>
      <c r="E178" s="3" t="s">
        <v>1149</v>
      </c>
      <c r="F178" s="8" t="s">
        <v>1150</v>
      </c>
      <c r="G178" s="5"/>
      <c r="H178" s="5"/>
      <c r="I178" s="3" t="s">
        <v>65</v>
      </c>
      <c r="J178" s="6" t="s">
        <v>1151</v>
      </c>
      <c r="K178" s="3" t="s">
        <v>26</v>
      </c>
      <c r="L178" s="5"/>
      <c r="M178" s="5"/>
      <c r="N178" s="5"/>
      <c r="O178" s="3" t="s">
        <v>1011</v>
      </c>
      <c r="P178" s="3" t="s">
        <v>28</v>
      </c>
      <c r="Q178" s="5"/>
      <c r="R178" s="5"/>
      <c r="S178" s="3" t="s">
        <v>1152</v>
      </c>
    </row>
    <row r="179">
      <c r="A179" s="2">
        <v>5.9188489E7</v>
      </c>
      <c r="B179" s="21" t="s">
        <v>1153</v>
      </c>
      <c r="C179" s="21" t="s">
        <v>1154</v>
      </c>
      <c r="D179" s="21" t="s">
        <v>21</v>
      </c>
      <c r="E179" s="21" t="s">
        <v>1155</v>
      </c>
      <c r="F179" s="22" t="s">
        <v>1156</v>
      </c>
      <c r="G179" s="26"/>
      <c r="H179" s="26"/>
      <c r="I179" s="21" t="s">
        <v>52</v>
      </c>
      <c r="J179" s="23" t="s">
        <v>1157</v>
      </c>
      <c r="K179" s="21" t="s">
        <v>26</v>
      </c>
      <c r="L179" s="26"/>
      <c r="M179" s="26"/>
      <c r="N179" s="26"/>
      <c r="O179" s="21" t="s">
        <v>1011</v>
      </c>
      <c r="P179" s="21" t="s">
        <v>28</v>
      </c>
      <c r="Q179" s="54"/>
      <c r="R179" s="54"/>
      <c r="S179" s="55" t="s">
        <v>1158</v>
      </c>
    </row>
    <row r="180">
      <c r="A180" s="28">
        <v>1.68204114E8</v>
      </c>
      <c r="B180" s="29" t="s">
        <v>1159</v>
      </c>
      <c r="C180" s="30" t="s">
        <v>1160</v>
      </c>
      <c r="D180" s="30" t="s">
        <v>70</v>
      </c>
      <c r="E180" s="30" t="s">
        <v>1161</v>
      </c>
      <c r="F180" s="31" t="s">
        <v>1162</v>
      </c>
      <c r="G180" s="32"/>
      <c r="H180" s="32"/>
      <c r="I180" s="30" t="s">
        <v>65</v>
      </c>
      <c r="J180" s="33" t="s">
        <v>1163</v>
      </c>
      <c r="K180" s="30" t="s">
        <v>37</v>
      </c>
      <c r="L180" s="56">
        <v>45050.0</v>
      </c>
      <c r="M180" s="57">
        <v>0.8620717592592593</v>
      </c>
      <c r="N180" s="32"/>
      <c r="O180" s="30" t="s">
        <v>1011</v>
      </c>
      <c r="P180" s="58" t="s">
        <v>38</v>
      </c>
      <c r="Q180" s="59"/>
      <c r="R180" s="60" t="s">
        <v>1164</v>
      </c>
      <c r="S180" s="61" t="s">
        <v>1165</v>
      </c>
    </row>
    <row r="181">
      <c r="A181" s="2">
        <v>6.0646294E7</v>
      </c>
      <c r="B181" s="37" t="s">
        <v>1166</v>
      </c>
      <c r="C181" s="37" t="s">
        <v>1167</v>
      </c>
      <c r="D181" s="37" t="s">
        <v>21</v>
      </c>
      <c r="E181" s="37" t="s">
        <v>1168</v>
      </c>
      <c r="F181" s="38" t="s">
        <v>1169</v>
      </c>
      <c r="G181" s="40"/>
      <c r="H181" s="40"/>
      <c r="I181" s="37" t="s">
        <v>52</v>
      </c>
      <c r="J181" s="39" t="s">
        <v>1170</v>
      </c>
      <c r="K181" s="37" t="s">
        <v>26</v>
      </c>
      <c r="L181" s="40"/>
      <c r="M181" s="40"/>
      <c r="N181" s="40"/>
      <c r="O181" s="37" t="s">
        <v>1011</v>
      </c>
      <c r="P181" s="37" t="s">
        <v>28</v>
      </c>
      <c r="Q181" s="62"/>
      <c r="R181" s="62"/>
      <c r="S181" s="63" t="s">
        <v>1171</v>
      </c>
    </row>
    <row r="182">
      <c r="A182" s="2">
        <v>6.0537139E7</v>
      </c>
      <c r="B182" s="3" t="s">
        <v>1172</v>
      </c>
      <c r="C182" s="3" t="s">
        <v>1173</v>
      </c>
      <c r="D182" s="3" t="s">
        <v>21</v>
      </c>
      <c r="E182" s="6" t="s">
        <v>1174</v>
      </c>
      <c r="F182" s="8" t="s">
        <v>1175</v>
      </c>
      <c r="G182" s="6" t="s">
        <v>1176</v>
      </c>
      <c r="H182" s="3">
        <v>6.58897575E8</v>
      </c>
      <c r="I182" s="3" t="s">
        <v>52</v>
      </c>
      <c r="J182" s="6" t="s">
        <v>1177</v>
      </c>
      <c r="K182" s="3" t="s">
        <v>37</v>
      </c>
      <c r="L182" s="9">
        <v>45050.0</v>
      </c>
      <c r="M182" s="10">
        <v>0.9055208333333333</v>
      </c>
      <c r="N182" s="5"/>
      <c r="O182" s="3" t="s">
        <v>1011</v>
      </c>
      <c r="P182" s="3" t="s">
        <v>38</v>
      </c>
      <c r="Q182" s="5"/>
      <c r="R182" s="3" t="s">
        <v>1178</v>
      </c>
      <c r="S182" s="44" t="s">
        <v>1179</v>
      </c>
    </row>
    <row r="183">
      <c r="A183" s="2">
        <v>5.8727735E7</v>
      </c>
      <c r="B183" s="3" t="s">
        <v>1180</v>
      </c>
      <c r="C183" s="3" t="s">
        <v>1181</v>
      </c>
      <c r="D183" s="3" t="s">
        <v>70</v>
      </c>
      <c r="E183" s="3" t="s">
        <v>1182</v>
      </c>
      <c r="F183" s="8" t="s">
        <v>1183</v>
      </c>
      <c r="G183" s="5"/>
      <c r="H183" s="5"/>
      <c r="I183" s="3" t="s">
        <v>24</v>
      </c>
      <c r="J183" s="6" t="s">
        <v>1184</v>
      </c>
      <c r="K183" s="3" t="s">
        <v>26</v>
      </c>
      <c r="L183" s="5"/>
      <c r="M183" s="5"/>
      <c r="N183" s="5"/>
      <c r="O183" s="3" t="s">
        <v>1011</v>
      </c>
      <c r="P183" s="3" t="s">
        <v>38</v>
      </c>
      <c r="Q183" s="5"/>
      <c r="R183" s="5"/>
      <c r="S183" s="3" t="s">
        <v>1185</v>
      </c>
    </row>
    <row r="184">
      <c r="A184" s="2">
        <v>1.71812442E8</v>
      </c>
      <c r="B184" s="3" t="s">
        <v>1186</v>
      </c>
      <c r="C184" s="3" t="s">
        <v>1187</v>
      </c>
      <c r="D184" s="3" t="s">
        <v>96</v>
      </c>
      <c r="E184" s="3" t="s">
        <v>1188</v>
      </c>
      <c r="F184" s="8" t="s">
        <v>1189</v>
      </c>
      <c r="G184" s="6" t="s">
        <v>1190</v>
      </c>
      <c r="H184" s="14">
        <v>9.05E11</v>
      </c>
      <c r="I184" s="3" t="s">
        <v>52</v>
      </c>
      <c r="J184" s="6" t="s">
        <v>1191</v>
      </c>
      <c r="K184" s="3" t="s">
        <v>37</v>
      </c>
      <c r="L184" s="9">
        <v>45034.0</v>
      </c>
      <c r="M184" s="10">
        <v>0.6976157407407407</v>
      </c>
      <c r="N184" s="5"/>
      <c r="O184" s="3" t="s">
        <v>1011</v>
      </c>
      <c r="P184" s="3" t="s">
        <v>506</v>
      </c>
      <c r="Q184" s="5"/>
      <c r="R184" s="5"/>
      <c r="S184" s="3" t="s">
        <v>1192</v>
      </c>
    </row>
    <row r="185">
      <c r="A185" s="2">
        <v>6.2628198E7</v>
      </c>
      <c r="B185" s="3" t="s">
        <v>1193</v>
      </c>
      <c r="C185" s="3" t="s">
        <v>1194</v>
      </c>
      <c r="D185" s="3" t="s">
        <v>188</v>
      </c>
      <c r="E185" s="3" t="s">
        <v>1195</v>
      </c>
      <c r="F185" s="8" t="s">
        <v>1196</v>
      </c>
      <c r="G185" s="6" t="s">
        <v>1197</v>
      </c>
      <c r="H185" s="5"/>
      <c r="I185" s="3" t="s">
        <v>65</v>
      </c>
      <c r="J185" s="6" t="s">
        <v>1198</v>
      </c>
      <c r="K185" s="3" t="s">
        <v>37</v>
      </c>
      <c r="L185" s="9">
        <v>45053.0</v>
      </c>
      <c r="M185" s="10">
        <v>0.6534953703703704</v>
      </c>
      <c r="N185" s="5"/>
      <c r="O185" s="3" t="s">
        <v>1011</v>
      </c>
      <c r="P185" s="3" t="s">
        <v>28</v>
      </c>
      <c r="Q185" s="5"/>
      <c r="R185" s="3" t="s">
        <v>28</v>
      </c>
      <c r="S185" s="3" t="s">
        <v>1199</v>
      </c>
    </row>
    <row r="186">
      <c r="A186" s="2">
        <v>1.7193728E8</v>
      </c>
      <c r="B186" s="3" t="s">
        <v>1200</v>
      </c>
      <c r="C186" s="3" t="s">
        <v>1201</v>
      </c>
      <c r="D186" s="3" t="s">
        <v>123</v>
      </c>
      <c r="E186" s="6" t="s">
        <v>1202</v>
      </c>
      <c r="F186" s="8" t="s">
        <v>1203</v>
      </c>
      <c r="G186" s="5"/>
      <c r="H186" s="5"/>
      <c r="I186" s="3" t="s">
        <v>35</v>
      </c>
      <c r="J186" s="6" t="s">
        <v>1204</v>
      </c>
      <c r="K186" s="3" t="s">
        <v>26</v>
      </c>
      <c r="L186" s="5"/>
      <c r="M186" s="5"/>
      <c r="N186" s="5"/>
      <c r="O186" s="3" t="s">
        <v>1011</v>
      </c>
      <c r="P186" s="3" t="s">
        <v>28</v>
      </c>
      <c r="Q186" s="5"/>
      <c r="R186" s="5"/>
      <c r="S186" s="3" t="s">
        <v>1205</v>
      </c>
    </row>
    <row r="187">
      <c r="A187" s="2">
        <v>5.6221932E7</v>
      </c>
      <c r="B187" s="3" t="s">
        <v>1206</v>
      </c>
      <c r="C187" s="3" t="s">
        <v>1207</v>
      </c>
      <c r="D187" s="3" t="s">
        <v>21</v>
      </c>
      <c r="E187" s="3" t="s">
        <v>1208</v>
      </c>
      <c r="F187" s="8" t="s">
        <v>1209</v>
      </c>
      <c r="G187" s="5"/>
      <c r="H187" s="5"/>
      <c r="I187" s="3" t="s">
        <v>52</v>
      </c>
      <c r="J187" s="6" t="s">
        <v>1210</v>
      </c>
      <c r="K187" s="3" t="s">
        <v>26</v>
      </c>
      <c r="L187" s="5"/>
      <c r="M187" s="5"/>
      <c r="N187" s="5"/>
      <c r="O187" s="3" t="s">
        <v>1011</v>
      </c>
      <c r="P187" s="3" t="s">
        <v>506</v>
      </c>
      <c r="Q187" s="5"/>
      <c r="R187" s="5"/>
      <c r="S187" s="5"/>
    </row>
    <row r="188">
      <c r="A188" s="2">
        <v>5.7851733E7</v>
      </c>
      <c r="B188" s="3" t="s">
        <v>350</v>
      </c>
      <c r="C188" s="3" t="s">
        <v>1211</v>
      </c>
      <c r="D188" s="3" t="s">
        <v>1006</v>
      </c>
      <c r="E188" s="3" t="s">
        <v>1212</v>
      </c>
      <c r="F188" s="8" t="s">
        <v>1213</v>
      </c>
      <c r="G188" s="5"/>
      <c r="H188" s="5"/>
      <c r="I188" s="3" t="s">
        <v>65</v>
      </c>
      <c r="J188" s="6" t="s">
        <v>1214</v>
      </c>
      <c r="K188" s="3" t="s">
        <v>26</v>
      </c>
      <c r="L188" s="5"/>
      <c r="M188" s="5"/>
      <c r="N188" s="5"/>
      <c r="O188" s="3" t="s">
        <v>1011</v>
      </c>
      <c r="P188" s="3" t="s">
        <v>38</v>
      </c>
      <c r="Q188" s="5"/>
      <c r="R188" s="5"/>
      <c r="S188" s="3" t="s">
        <v>1215</v>
      </c>
    </row>
    <row r="189">
      <c r="A189" s="2">
        <v>5.7753556E7</v>
      </c>
      <c r="B189" s="3" t="s">
        <v>1216</v>
      </c>
      <c r="C189" s="3" t="s">
        <v>1217</v>
      </c>
      <c r="D189" s="3" t="s">
        <v>21</v>
      </c>
      <c r="E189" s="3" t="s">
        <v>1218</v>
      </c>
      <c r="F189" s="8" t="s">
        <v>1219</v>
      </c>
      <c r="G189" s="6" t="s">
        <v>1220</v>
      </c>
      <c r="H189" s="3">
        <v>6.562900466E9</v>
      </c>
      <c r="I189" s="3" t="s">
        <v>35</v>
      </c>
      <c r="J189" s="6" t="s">
        <v>1221</v>
      </c>
      <c r="K189" s="3" t="s">
        <v>37</v>
      </c>
      <c r="L189" s="9">
        <v>45018.0</v>
      </c>
      <c r="M189" s="10">
        <v>0.6294444444444445</v>
      </c>
      <c r="N189" s="5"/>
      <c r="O189" s="3" t="s">
        <v>1011</v>
      </c>
      <c r="P189" s="3" t="s">
        <v>38</v>
      </c>
      <c r="Q189" s="5"/>
      <c r="R189" s="5"/>
      <c r="S189" s="3" t="s">
        <v>1222</v>
      </c>
    </row>
    <row r="190">
      <c r="A190" s="2">
        <v>5.742429E7</v>
      </c>
      <c r="B190" s="3" t="s">
        <v>1223</v>
      </c>
      <c r="C190" s="3" t="s">
        <v>1224</v>
      </c>
      <c r="D190" s="3" t="s">
        <v>21</v>
      </c>
      <c r="E190" s="3" t="s">
        <v>1225</v>
      </c>
      <c r="F190" s="8" t="s">
        <v>1226</v>
      </c>
      <c r="G190" s="5"/>
      <c r="H190" s="5"/>
      <c r="I190" s="3" t="s">
        <v>52</v>
      </c>
      <c r="J190" s="6" t="s">
        <v>1227</v>
      </c>
      <c r="K190" s="3" t="s">
        <v>26</v>
      </c>
      <c r="L190" s="5"/>
      <c r="M190" s="5"/>
      <c r="N190" s="5"/>
      <c r="O190" s="3" t="s">
        <v>1011</v>
      </c>
      <c r="P190" s="3" t="s">
        <v>38</v>
      </c>
      <c r="Q190" s="5"/>
      <c r="R190" s="5"/>
      <c r="S190" s="5"/>
    </row>
    <row r="191">
      <c r="A191" s="2">
        <v>5.5467007E7</v>
      </c>
      <c r="B191" s="3" t="s">
        <v>591</v>
      </c>
      <c r="C191" s="3" t="s">
        <v>1228</v>
      </c>
      <c r="D191" s="3" t="s">
        <v>21</v>
      </c>
      <c r="E191" s="3" t="s">
        <v>1229</v>
      </c>
      <c r="F191" s="8" t="s">
        <v>1230</v>
      </c>
      <c r="G191" s="6" t="s">
        <v>1231</v>
      </c>
      <c r="H191" s="5"/>
      <c r="I191" s="3" t="s">
        <v>65</v>
      </c>
      <c r="J191" s="6" t="s">
        <v>1232</v>
      </c>
      <c r="K191" s="3" t="s">
        <v>37</v>
      </c>
      <c r="L191" s="9">
        <v>45053.0</v>
      </c>
      <c r="M191" s="10">
        <v>0.6540972222222222</v>
      </c>
      <c r="N191" s="5"/>
      <c r="O191" s="3" t="s">
        <v>1011</v>
      </c>
      <c r="P191" s="3" t="s">
        <v>38</v>
      </c>
      <c r="Q191" s="5"/>
      <c r="R191" s="5"/>
      <c r="S191" s="3" t="s">
        <v>1233</v>
      </c>
    </row>
    <row r="192">
      <c r="A192" s="2">
        <v>5.7109248E7</v>
      </c>
      <c r="B192" s="3" t="s">
        <v>1234</v>
      </c>
      <c r="C192" s="3" t="s">
        <v>1181</v>
      </c>
      <c r="D192" s="3" t="s">
        <v>21</v>
      </c>
      <c r="E192" s="3" t="s">
        <v>1235</v>
      </c>
      <c r="F192" s="8" t="s">
        <v>1236</v>
      </c>
      <c r="G192" s="6" t="s">
        <v>1237</v>
      </c>
      <c r="H192" s="3">
        <v>7.921213703E9</v>
      </c>
      <c r="I192" s="3" t="s">
        <v>65</v>
      </c>
      <c r="J192" s="6" t="s">
        <v>1238</v>
      </c>
      <c r="K192" s="3" t="s">
        <v>37</v>
      </c>
      <c r="L192" s="9">
        <v>45037.0</v>
      </c>
      <c r="M192" s="10">
        <v>0.6325231481481481</v>
      </c>
      <c r="N192" s="5"/>
      <c r="O192" s="3" t="s">
        <v>1011</v>
      </c>
      <c r="P192" s="3" t="s">
        <v>28</v>
      </c>
      <c r="Q192" s="5"/>
      <c r="R192" s="5"/>
      <c r="S192" s="44" t="s">
        <v>1239</v>
      </c>
    </row>
    <row r="193">
      <c r="A193" s="2">
        <v>5.4737586E7</v>
      </c>
      <c r="B193" s="3" t="s">
        <v>1240</v>
      </c>
      <c r="C193" s="3" t="s">
        <v>1241</v>
      </c>
      <c r="D193" s="3" t="s">
        <v>21</v>
      </c>
      <c r="E193" s="3" t="s">
        <v>1242</v>
      </c>
      <c r="F193" s="8" t="s">
        <v>1243</v>
      </c>
      <c r="G193" s="5"/>
      <c r="H193" s="5"/>
      <c r="I193" s="3" t="s">
        <v>52</v>
      </c>
      <c r="J193" s="6" t="s">
        <v>1244</v>
      </c>
      <c r="K193" s="3" t="s">
        <v>26</v>
      </c>
      <c r="L193" s="5"/>
      <c r="M193" s="5"/>
      <c r="N193" s="5"/>
      <c r="O193" s="3" t="s">
        <v>1011</v>
      </c>
      <c r="P193" s="3" t="s">
        <v>28</v>
      </c>
      <c r="Q193" s="5"/>
      <c r="R193" s="5"/>
      <c r="S193" s="44" t="s">
        <v>1245</v>
      </c>
    </row>
    <row r="194">
      <c r="A194" s="2">
        <v>5.8548322E7</v>
      </c>
      <c r="B194" s="3" t="s">
        <v>279</v>
      </c>
      <c r="C194" s="3" t="s">
        <v>1246</v>
      </c>
      <c r="D194" s="3" t="s">
        <v>21</v>
      </c>
      <c r="E194" s="3" t="s">
        <v>1247</v>
      </c>
      <c r="F194" s="8" t="s">
        <v>1248</v>
      </c>
      <c r="G194" s="5"/>
      <c r="H194" s="5"/>
      <c r="I194" s="3" t="s">
        <v>52</v>
      </c>
      <c r="J194" s="6" t="s">
        <v>1249</v>
      </c>
      <c r="K194" s="3" t="s">
        <v>26</v>
      </c>
      <c r="L194" s="5"/>
      <c r="M194" s="5"/>
      <c r="N194" s="5"/>
      <c r="O194" s="3" t="s">
        <v>1011</v>
      </c>
      <c r="P194" s="3" t="s">
        <v>38</v>
      </c>
      <c r="Q194" s="5"/>
      <c r="R194" s="5"/>
      <c r="S194" s="3" t="s">
        <v>1250</v>
      </c>
    </row>
    <row r="195">
      <c r="A195" s="2">
        <v>5.8262904E7</v>
      </c>
      <c r="B195" s="3" t="s">
        <v>1029</v>
      </c>
      <c r="C195" s="3" t="s">
        <v>1251</v>
      </c>
      <c r="D195" s="3" t="s">
        <v>96</v>
      </c>
      <c r="E195" s="3" t="s">
        <v>1252</v>
      </c>
      <c r="F195" s="8" t="s">
        <v>1253</v>
      </c>
      <c r="G195" s="5"/>
      <c r="H195" s="5"/>
      <c r="I195" s="3" t="s">
        <v>65</v>
      </c>
      <c r="J195" s="6" t="s">
        <v>1254</v>
      </c>
      <c r="K195" s="3" t="s">
        <v>26</v>
      </c>
      <c r="L195" s="5"/>
      <c r="M195" s="5"/>
      <c r="N195" s="5"/>
      <c r="O195" s="3" t="s">
        <v>1011</v>
      </c>
      <c r="P195" s="3" t="s">
        <v>38</v>
      </c>
      <c r="Q195" s="5"/>
      <c r="R195" s="5"/>
      <c r="S195" s="44" t="s">
        <v>1255</v>
      </c>
    </row>
    <row r="196">
      <c r="A196" s="2">
        <v>5.8035604E7</v>
      </c>
      <c r="B196" s="3" t="s">
        <v>1256</v>
      </c>
      <c r="C196" s="3" t="s">
        <v>1257</v>
      </c>
      <c r="D196" s="3" t="s">
        <v>21</v>
      </c>
      <c r="E196" s="3" t="s">
        <v>1258</v>
      </c>
      <c r="F196" s="8" t="s">
        <v>1259</v>
      </c>
      <c r="G196" s="5"/>
      <c r="H196" s="5"/>
      <c r="I196" s="3" t="s">
        <v>65</v>
      </c>
      <c r="J196" s="6" t="s">
        <v>1260</v>
      </c>
      <c r="K196" s="3" t="s">
        <v>26</v>
      </c>
      <c r="L196" s="5"/>
      <c r="M196" s="5"/>
      <c r="N196" s="5"/>
      <c r="O196" s="3" t="s">
        <v>1011</v>
      </c>
      <c r="P196" s="3" t="s">
        <v>38</v>
      </c>
      <c r="Q196" s="5"/>
      <c r="R196" s="5"/>
      <c r="S196" s="3" t="s">
        <v>1261</v>
      </c>
    </row>
    <row r="197">
      <c r="A197" s="2">
        <v>5.7997146E7</v>
      </c>
      <c r="B197" s="3" t="s">
        <v>1262</v>
      </c>
      <c r="C197" s="3" t="s">
        <v>1263</v>
      </c>
      <c r="D197" s="3" t="s">
        <v>96</v>
      </c>
      <c r="E197" s="3" t="s">
        <v>1264</v>
      </c>
      <c r="F197" s="8" t="s">
        <v>1265</v>
      </c>
      <c r="G197" s="5"/>
      <c r="H197" s="5"/>
      <c r="I197" s="3" t="s">
        <v>118</v>
      </c>
      <c r="J197" s="6" t="s">
        <v>1266</v>
      </c>
      <c r="K197" s="3" t="s">
        <v>26</v>
      </c>
      <c r="L197" s="5"/>
      <c r="M197" s="5"/>
      <c r="N197" s="5"/>
      <c r="O197" s="3" t="s">
        <v>1011</v>
      </c>
      <c r="P197" s="3" t="s">
        <v>299</v>
      </c>
      <c r="Q197" s="5"/>
      <c r="R197" s="5"/>
      <c r="S197" s="44" t="s">
        <v>1267</v>
      </c>
    </row>
    <row r="198">
      <c r="A198" s="2">
        <v>5.3631029E7</v>
      </c>
      <c r="B198" s="3" t="s">
        <v>1268</v>
      </c>
      <c r="C198" s="3" t="s">
        <v>1269</v>
      </c>
      <c r="D198" s="3" t="s">
        <v>70</v>
      </c>
      <c r="E198" s="3" t="s">
        <v>1270</v>
      </c>
      <c r="F198" s="8" t="s">
        <v>1271</v>
      </c>
      <c r="G198" s="5"/>
      <c r="H198" s="5"/>
      <c r="I198" s="3" t="s">
        <v>65</v>
      </c>
      <c r="J198" s="6" t="s">
        <v>1272</v>
      </c>
      <c r="K198" s="3" t="s">
        <v>26</v>
      </c>
      <c r="L198" s="5"/>
      <c r="M198" s="5"/>
      <c r="N198" s="5"/>
      <c r="O198" s="3" t="s">
        <v>1011</v>
      </c>
      <c r="P198" s="5"/>
      <c r="Q198" s="5"/>
      <c r="R198" s="5"/>
      <c r="S198" s="44" t="s">
        <v>1273</v>
      </c>
    </row>
    <row r="199">
      <c r="A199" s="2">
        <v>5.1922307E7</v>
      </c>
      <c r="B199" s="3" t="s">
        <v>1274</v>
      </c>
      <c r="C199" s="3" t="s">
        <v>1275</v>
      </c>
      <c r="D199" s="3" t="s">
        <v>21</v>
      </c>
      <c r="E199" s="3" t="s">
        <v>1276</v>
      </c>
      <c r="F199" s="8" t="s">
        <v>1277</v>
      </c>
      <c r="G199" s="6" t="s">
        <v>1278</v>
      </c>
      <c r="H199" s="5"/>
      <c r="I199" s="3" t="s">
        <v>234</v>
      </c>
      <c r="J199" s="6" t="s">
        <v>1279</v>
      </c>
      <c r="K199" s="3" t="s">
        <v>37</v>
      </c>
      <c r="L199" s="9">
        <v>45051.0</v>
      </c>
      <c r="M199" s="10">
        <v>0.823287037037037</v>
      </c>
      <c r="N199" s="5"/>
      <c r="O199" s="3" t="s">
        <v>1011</v>
      </c>
      <c r="P199" s="3" t="s">
        <v>299</v>
      </c>
      <c r="Q199" s="5"/>
      <c r="R199" s="5"/>
      <c r="S199" s="3" t="s">
        <v>1280</v>
      </c>
    </row>
    <row r="200">
      <c r="A200" s="2">
        <v>1.62617578E8</v>
      </c>
      <c r="B200" s="3" t="s">
        <v>1281</v>
      </c>
      <c r="C200" s="3" t="s">
        <v>1282</v>
      </c>
      <c r="D200" s="3" t="s">
        <v>70</v>
      </c>
      <c r="E200" s="3" t="s">
        <v>1283</v>
      </c>
      <c r="F200" s="8" t="s">
        <v>1284</v>
      </c>
      <c r="G200" s="5"/>
      <c r="H200" s="5"/>
      <c r="I200" s="3" t="s">
        <v>65</v>
      </c>
      <c r="J200" s="6" t="s">
        <v>1285</v>
      </c>
      <c r="K200" s="3" t="s">
        <v>26</v>
      </c>
      <c r="L200" s="5"/>
      <c r="M200" s="5"/>
      <c r="N200" s="5"/>
      <c r="O200" s="3" t="s">
        <v>1011</v>
      </c>
      <c r="P200" s="3" t="s">
        <v>38</v>
      </c>
      <c r="Q200" s="5"/>
      <c r="R200" s="5"/>
      <c r="S200" s="44" t="s">
        <v>1286</v>
      </c>
    </row>
    <row r="201">
      <c r="A201" s="2">
        <v>5.3517928E7</v>
      </c>
      <c r="B201" s="3" t="s">
        <v>1287</v>
      </c>
      <c r="C201" s="3" t="s">
        <v>1288</v>
      </c>
      <c r="D201" s="3" t="s">
        <v>70</v>
      </c>
      <c r="E201" s="3" t="s">
        <v>1289</v>
      </c>
      <c r="F201" s="8" t="s">
        <v>1290</v>
      </c>
      <c r="G201" s="6" t="s">
        <v>1291</v>
      </c>
      <c r="H201" s="5"/>
      <c r="I201" s="3" t="s">
        <v>65</v>
      </c>
      <c r="J201" s="6" t="s">
        <v>1292</v>
      </c>
      <c r="K201" s="3" t="s">
        <v>37</v>
      </c>
      <c r="L201" s="9">
        <v>45051.0</v>
      </c>
      <c r="M201" s="10">
        <v>0.8406944444444444</v>
      </c>
      <c r="N201" s="5"/>
      <c r="O201" s="3" t="s">
        <v>1011</v>
      </c>
      <c r="P201" s="3" t="s">
        <v>38</v>
      </c>
      <c r="Q201" s="5"/>
      <c r="R201" s="5"/>
      <c r="S201" s="3" t="s">
        <v>1293</v>
      </c>
    </row>
    <row r="202">
      <c r="A202" s="2">
        <v>1.60709126E8</v>
      </c>
      <c r="B202" s="3" t="s">
        <v>1294</v>
      </c>
      <c r="C202" s="3" t="s">
        <v>1295</v>
      </c>
      <c r="D202" s="3" t="s">
        <v>96</v>
      </c>
      <c r="E202" s="3" t="s">
        <v>1296</v>
      </c>
      <c r="F202" s="8" t="s">
        <v>1297</v>
      </c>
      <c r="G202" s="5"/>
      <c r="H202" s="5"/>
      <c r="I202" s="3" t="s">
        <v>35</v>
      </c>
      <c r="J202" s="6" t="s">
        <v>1298</v>
      </c>
      <c r="K202" s="3" t="s">
        <v>26</v>
      </c>
      <c r="L202" s="5"/>
      <c r="M202" s="5"/>
      <c r="N202" s="5"/>
      <c r="O202" s="3" t="s">
        <v>1011</v>
      </c>
      <c r="P202" s="3" t="s">
        <v>38</v>
      </c>
      <c r="Q202" s="5"/>
      <c r="R202" s="5"/>
      <c r="S202" s="44" t="s">
        <v>1299</v>
      </c>
    </row>
    <row r="203">
      <c r="A203" s="2">
        <v>5.3238115E7</v>
      </c>
      <c r="B203" s="3" t="s">
        <v>1300</v>
      </c>
      <c r="C203" s="3" t="s">
        <v>1301</v>
      </c>
      <c r="D203" s="3" t="s">
        <v>70</v>
      </c>
      <c r="E203" s="3" t="s">
        <v>1302</v>
      </c>
      <c r="F203" s="8" t="s">
        <v>1303</v>
      </c>
      <c r="G203" s="6" t="s">
        <v>1304</v>
      </c>
      <c r="H203" s="14">
        <v>9.09E11</v>
      </c>
      <c r="I203" s="3" t="s">
        <v>65</v>
      </c>
      <c r="J203" s="6" t="s">
        <v>1305</v>
      </c>
      <c r="K203" s="3" t="s">
        <v>37</v>
      </c>
      <c r="L203" s="9">
        <v>45032.0</v>
      </c>
      <c r="M203" s="10">
        <v>0.6622800925925926</v>
      </c>
      <c r="N203" s="5"/>
      <c r="O203" s="3" t="s">
        <v>1011</v>
      </c>
      <c r="P203" s="3" t="s">
        <v>28</v>
      </c>
      <c r="Q203" s="5"/>
      <c r="R203" s="5"/>
      <c r="S203" s="44" t="s">
        <v>1306</v>
      </c>
    </row>
    <row r="204">
      <c r="A204" s="2">
        <v>5.1310288E7</v>
      </c>
      <c r="B204" s="21" t="s">
        <v>1307</v>
      </c>
      <c r="C204" s="21" t="s">
        <v>1308</v>
      </c>
      <c r="D204" s="21" t="s">
        <v>21</v>
      </c>
      <c r="E204" s="21" t="s">
        <v>1309</v>
      </c>
      <c r="F204" s="22" t="s">
        <v>1310</v>
      </c>
      <c r="G204" s="23" t="s">
        <v>1311</v>
      </c>
      <c r="H204" s="64" t="str">
        <f>+1 (833) 442-8324</f>
        <v>#ERROR!</v>
      </c>
      <c r="I204" s="21" t="s">
        <v>24</v>
      </c>
      <c r="J204" s="23" t="s">
        <v>1312</v>
      </c>
      <c r="K204" s="21" t="s">
        <v>37</v>
      </c>
      <c r="L204" s="24">
        <v>45053.0</v>
      </c>
      <c r="M204" s="25">
        <v>0.7751967592592592</v>
      </c>
      <c r="N204" s="26"/>
      <c r="O204" s="21" t="s">
        <v>1011</v>
      </c>
      <c r="P204" s="21" t="s">
        <v>38</v>
      </c>
      <c r="Q204" s="26"/>
      <c r="R204" s="26"/>
      <c r="S204" s="21" t="s">
        <v>1313</v>
      </c>
    </row>
    <row r="205">
      <c r="A205" s="28">
        <v>1.6029405E8</v>
      </c>
      <c r="B205" s="29" t="s">
        <v>1314</v>
      </c>
      <c r="C205" s="30" t="s">
        <v>1315</v>
      </c>
      <c r="D205" s="30" t="s">
        <v>70</v>
      </c>
      <c r="E205" s="30" t="s">
        <v>1316</v>
      </c>
      <c r="F205" s="31" t="s">
        <v>1317</v>
      </c>
      <c r="G205" s="32"/>
      <c r="H205" s="32"/>
      <c r="I205" s="30" t="s">
        <v>52</v>
      </c>
      <c r="J205" s="33" t="s">
        <v>1318</v>
      </c>
      <c r="K205" s="30" t="s">
        <v>26</v>
      </c>
      <c r="L205" s="32"/>
      <c r="M205" s="32"/>
      <c r="N205" s="32"/>
      <c r="O205" s="30" t="s">
        <v>1011</v>
      </c>
      <c r="P205" s="30" t="s">
        <v>38</v>
      </c>
      <c r="Q205" s="32"/>
      <c r="R205" s="32"/>
      <c r="S205" s="36" t="s">
        <v>1319</v>
      </c>
    </row>
    <row r="206">
      <c r="A206" s="2">
        <v>5.1169435E7</v>
      </c>
      <c r="B206" s="37" t="s">
        <v>1320</v>
      </c>
      <c r="C206" s="37" t="s">
        <v>1321</v>
      </c>
      <c r="D206" s="37" t="s">
        <v>21</v>
      </c>
      <c r="E206" s="37" t="s">
        <v>1322</v>
      </c>
      <c r="F206" s="38" t="s">
        <v>1323</v>
      </c>
      <c r="G206" s="40"/>
      <c r="H206" s="40"/>
      <c r="I206" s="37" t="s">
        <v>52</v>
      </c>
      <c r="J206" s="39" t="s">
        <v>1324</v>
      </c>
      <c r="K206" s="37" t="s">
        <v>26</v>
      </c>
      <c r="L206" s="40"/>
      <c r="M206" s="40"/>
      <c r="N206" s="40"/>
      <c r="O206" s="40"/>
      <c r="P206" s="40"/>
      <c r="Q206" s="40"/>
      <c r="R206" s="40"/>
      <c r="S206" s="40"/>
    </row>
    <row r="207">
      <c r="A207" s="2">
        <v>5.1062164E7</v>
      </c>
      <c r="B207" s="3" t="s">
        <v>1325</v>
      </c>
      <c r="C207" s="3" t="s">
        <v>1326</v>
      </c>
      <c r="D207" s="3" t="s">
        <v>21</v>
      </c>
      <c r="E207" s="3" t="s">
        <v>1327</v>
      </c>
      <c r="F207" s="8" t="s">
        <v>1328</v>
      </c>
      <c r="G207" s="5"/>
      <c r="H207" s="5"/>
      <c r="I207" s="3" t="s">
        <v>52</v>
      </c>
      <c r="J207" s="6" t="s">
        <v>1329</v>
      </c>
      <c r="K207" s="3" t="s">
        <v>26</v>
      </c>
      <c r="L207" s="5"/>
      <c r="M207" s="5"/>
      <c r="N207" s="5"/>
      <c r="O207" s="5"/>
      <c r="P207" s="5"/>
      <c r="Q207" s="5"/>
      <c r="R207" s="5"/>
      <c r="S207" s="5"/>
    </row>
    <row r="208">
      <c r="A208" s="2">
        <v>5.1112104E7</v>
      </c>
      <c r="B208" s="3" t="s">
        <v>1330</v>
      </c>
      <c r="C208" s="3" t="s">
        <v>1331</v>
      </c>
      <c r="D208" s="3" t="s">
        <v>21</v>
      </c>
      <c r="E208" s="3" t="s">
        <v>1332</v>
      </c>
      <c r="F208" s="8" t="s">
        <v>1333</v>
      </c>
      <c r="G208" s="5"/>
      <c r="H208" s="5"/>
      <c r="I208" s="3" t="s">
        <v>65</v>
      </c>
      <c r="J208" s="6" t="s">
        <v>1334</v>
      </c>
      <c r="K208" s="3" t="s">
        <v>26</v>
      </c>
      <c r="L208" s="5"/>
      <c r="M208" s="5"/>
      <c r="N208" s="5"/>
      <c r="O208" s="5"/>
      <c r="P208" s="5"/>
      <c r="Q208" s="5"/>
      <c r="R208" s="5"/>
      <c r="S208" s="5"/>
    </row>
    <row r="209">
      <c r="A209" s="2">
        <v>5.274198E7</v>
      </c>
      <c r="B209" s="3" t="s">
        <v>1335</v>
      </c>
      <c r="C209" s="3" t="s">
        <v>1336</v>
      </c>
      <c r="D209" s="3" t="s">
        <v>21</v>
      </c>
      <c r="E209" s="3" t="s">
        <v>1337</v>
      </c>
      <c r="F209" s="8" t="s">
        <v>1338</v>
      </c>
      <c r="G209" s="6" t="s">
        <v>1339</v>
      </c>
      <c r="H209" s="3">
        <v>3.3603678395E10</v>
      </c>
      <c r="I209" s="3" t="s">
        <v>52</v>
      </c>
      <c r="J209" s="6" t="s">
        <v>1340</v>
      </c>
      <c r="K209" s="3" t="s">
        <v>37</v>
      </c>
      <c r="L209" s="9">
        <v>45053.0</v>
      </c>
      <c r="M209" s="10">
        <v>0.9137731481481481</v>
      </c>
      <c r="N209" s="5"/>
      <c r="O209" s="5"/>
      <c r="P209" s="5"/>
      <c r="Q209" s="5"/>
      <c r="R209" s="5"/>
      <c r="S209" s="5"/>
    </row>
    <row r="210">
      <c r="A210" s="2">
        <v>5.2726478E7</v>
      </c>
      <c r="B210" s="3" t="s">
        <v>1341</v>
      </c>
      <c r="C210" s="3" t="s">
        <v>1342</v>
      </c>
      <c r="D210" s="3" t="s">
        <v>96</v>
      </c>
      <c r="E210" s="3" t="s">
        <v>1343</v>
      </c>
      <c r="F210" s="8" t="s">
        <v>1344</v>
      </c>
      <c r="G210" s="5"/>
      <c r="H210" s="5"/>
      <c r="I210" s="3" t="s">
        <v>65</v>
      </c>
      <c r="J210" s="6" t="s">
        <v>1345</v>
      </c>
      <c r="K210" s="3" t="s">
        <v>26</v>
      </c>
      <c r="L210" s="5"/>
      <c r="M210" s="5"/>
      <c r="N210" s="5"/>
      <c r="O210" s="5"/>
      <c r="P210" s="5"/>
      <c r="Q210" s="5"/>
      <c r="R210" s="5"/>
      <c r="S210" s="5"/>
    </row>
    <row r="211">
      <c r="A211" s="2">
        <v>5.0972274E7</v>
      </c>
      <c r="B211" s="3" t="s">
        <v>1346</v>
      </c>
      <c r="C211" s="3" t="s">
        <v>1347</v>
      </c>
      <c r="D211" s="3" t="s">
        <v>96</v>
      </c>
      <c r="E211" s="3" t="s">
        <v>1348</v>
      </c>
      <c r="F211" s="8" t="s">
        <v>1349</v>
      </c>
      <c r="G211" s="5"/>
      <c r="H211" s="5"/>
      <c r="I211" s="3" t="s">
        <v>65</v>
      </c>
      <c r="J211" s="6" t="s">
        <v>1350</v>
      </c>
      <c r="K211" s="3" t="s">
        <v>26</v>
      </c>
      <c r="L211" s="5"/>
      <c r="M211" s="5"/>
      <c r="N211" s="5"/>
      <c r="O211" s="5"/>
      <c r="P211" s="5"/>
      <c r="Q211" s="5"/>
      <c r="R211" s="5"/>
      <c r="S211" s="5"/>
    </row>
    <row r="212">
      <c r="A212" s="2">
        <v>5.0748387E7</v>
      </c>
      <c r="B212" s="3" t="s">
        <v>1351</v>
      </c>
      <c r="C212" s="3" t="s">
        <v>838</v>
      </c>
      <c r="D212" s="3" t="s">
        <v>70</v>
      </c>
      <c r="E212" s="3" t="s">
        <v>1352</v>
      </c>
      <c r="F212" s="8" t="s">
        <v>1353</v>
      </c>
      <c r="G212" s="5"/>
      <c r="H212" s="5"/>
      <c r="I212" s="3" t="s">
        <v>24</v>
      </c>
      <c r="J212" s="6" t="s">
        <v>1354</v>
      </c>
      <c r="K212" s="3" t="s">
        <v>26</v>
      </c>
      <c r="L212" s="5"/>
      <c r="M212" s="5"/>
      <c r="N212" s="5"/>
      <c r="O212" s="5"/>
      <c r="P212" s="5"/>
      <c r="Q212" s="5"/>
      <c r="R212" s="5"/>
      <c r="S212" s="5"/>
    </row>
    <row r="213">
      <c r="A213" s="2">
        <v>5.068348E7</v>
      </c>
      <c r="B213" s="3" t="s">
        <v>1355</v>
      </c>
      <c r="C213" s="3" t="s">
        <v>1356</v>
      </c>
      <c r="D213" s="3" t="s">
        <v>21</v>
      </c>
      <c r="E213" s="3" t="s">
        <v>1357</v>
      </c>
      <c r="F213" s="15" t="s">
        <v>1358</v>
      </c>
      <c r="G213" s="5"/>
      <c r="H213" s="5"/>
      <c r="I213" s="3" t="s">
        <v>65</v>
      </c>
      <c r="J213" s="6" t="s">
        <v>1359</v>
      </c>
      <c r="K213" s="3" t="s">
        <v>26</v>
      </c>
      <c r="L213" s="5"/>
      <c r="M213" s="5"/>
      <c r="N213" s="5"/>
      <c r="O213" s="5"/>
      <c r="P213" s="5"/>
      <c r="Q213" s="5"/>
      <c r="R213" s="5"/>
      <c r="S213" s="5"/>
    </row>
    <row r="214">
      <c r="A214" s="2">
        <v>5.2385801E7</v>
      </c>
      <c r="B214" s="3" t="s">
        <v>1360</v>
      </c>
      <c r="C214" s="3" t="s">
        <v>1361</v>
      </c>
      <c r="D214" s="3" t="s">
        <v>123</v>
      </c>
      <c r="E214" s="3" t="s">
        <v>1362</v>
      </c>
      <c r="F214" s="8" t="s">
        <v>1363</v>
      </c>
      <c r="G214" s="6" t="s">
        <v>1364</v>
      </c>
      <c r="H214" s="3">
        <v>7.576720424E9</v>
      </c>
      <c r="I214" s="3" t="s">
        <v>24</v>
      </c>
      <c r="J214" s="6" t="s">
        <v>1365</v>
      </c>
      <c r="K214" s="3" t="s">
        <v>37</v>
      </c>
      <c r="L214" s="9">
        <v>45053.0</v>
      </c>
      <c r="M214" s="10">
        <v>0.773275462962963</v>
      </c>
      <c r="N214" s="5"/>
      <c r="O214" s="5"/>
      <c r="P214" s="5"/>
      <c r="Q214" s="5"/>
      <c r="R214" s="5"/>
      <c r="S214" s="5"/>
    </row>
    <row r="215">
      <c r="A215" s="2">
        <v>5.0558815E7</v>
      </c>
      <c r="B215" s="3" t="s">
        <v>1366</v>
      </c>
      <c r="C215" s="3" t="s">
        <v>1367</v>
      </c>
      <c r="D215" s="3" t="s">
        <v>70</v>
      </c>
      <c r="E215" s="3" t="s">
        <v>1368</v>
      </c>
      <c r="F215" s="8" t="s">
        <v>1369</v>
      </c>
      <c r="G215" s="5"/>
      <c r="H215" s="3">
        <v>4.121633196E10</v>
      </c>
      <c r="I215" s="3" t="s">
        <v>52</v>
      </c>
      <c r="J215" s="6" t="s">
        <v>1370</v>
      </c>
      <c r="K215" s="3" t="s">
        <v>37</v>
      </c>
      <c r="L215" s="9">
        <v>45030.0</v>
      </c>
      <c r="M215" s="10">
        <v>0.664699074074074</v>
      </c>
      <c r="N215" s="5"/>
      <c r="O215" s="5"/>
      <c r="P215" s="5"/>
      <c r="Q215" s="5"/>
      <c r="R215" s="5"/>
      <c r="S215" s="5"/>
    </row>
    <row r="216">
      <c r="A216" s="2">
        <v>5.4373633E7</v>
      </c>
      <c r="B216" s="3" t="s">
        <v>350</v>
      </c>
      <c r="C216" s="3" t="s">
        <v>1371</v>
      </c>
      <c r="D216" s="3" t="s">
        <v>21</v>
      </c>
      <c r="E216" s="3" t="s">
        <v>1372</v>
      </c>
      <c r="F216" s="8" t="s">
        <v>1373</v>
      </c>
      <c r="G216" s="6" t="s">
        <v>1374</v>
      </c>
      <c r="H216" s="3">
        <v>7.824481073E9</v>
      </c>
      <c r="I216" s="3" t="s">
        <v>65</v>
      </c>
      <c r="J216" s="6" t="s">
        <v>1375</v>
      </c>
      <c r="K216" s="3" t="s">
        <v>37</v>
      </c>
      <c r="L216" s="9">
        <v>45036.0</v>
      </c>
      <c r="M216" s="10">
        <v>0.705949074074074</v>
      </c>
      <c r="N216" s="5"/>
      <c r="O216" s="5"/>
      <c r="P216" s="5"/>
      <c r="Q216" s="5"/>
      <c r="R216" s="5"/>
      <c r="S216" s="5"/>
    </row>
    <row r="217">
      <c r="A217" s="2">
        <v>4.9256149E7</v>
      </c>
      <c r="B217" s="3" t="s">
        <v>1376</v>
      </c>
      <c r="C217" s="3" t="s">
        <v>1377</v>
      </c>
      <c r="D217" s="3" t="s">
        <v>70</v>
      </c>
      <c r="E217" s="3" t="s">
        <v>1378</v>
      </c>
      <c r="F217" s="8" t="s">
        <v>1379</v>
      </c>
      <c r="G217" s="5"/>
      <c r="H217" s="5"/>
      <c r="I217" s="3" t="s">
        <v>52</v>
      </c>
      <c r="J217" s="6" t="s">
        <v>1380</v>
      </c>
      <c r="K217" s="3" t="s">
        <v>26</v>
      </c>
      <c r="L217" s="5"/>
      <c r="M217" s="5"/>
      <c r="N217" s="5"/>
      <c r="O217" s="5"/>
      <c r="P217" s="5"/>
      <c r="Q217" s="5"/>
      <c r="R217" s="5"/>
      <c r="S217" s="5"/>
    </row>
    <row r="218">
      <c r="A218" s="2">
        <v>4.7544794E7</v>
      </c>
      <c r="B218" s="3" t="s">
        <v>1381</v>
      </c>
      <c r="C218" s="3" t="s">
        <v>1382</v>
      </c>
      <c r="D218" s="3" t="s">
        <v>21</v>
      </c>
      <c r="E218" s="3" t="s">
        <v>1383</v>
      </c>
      <c r="F218" s="8" t="s">
        <v>1384</v>
      </c>
      <c r="G218" s="5"/>
      <c r="H218" s="5"/>
      <c r="I218" s="3" t="s">
        <v>234</v>
      </c>
      <c r="J218" s="6" t="s">
        <v>1385</v>
      </c>
      <c r="K218" s="3" t="s">
        <v>26</v>
      </c>
      <c r="L218" s="5"/>
      <c r="M218" s="5"/>
      <c r="N218" s="5"/>
      <c r="O218" s="5"/>
      <c r="P218" s="5"/>
      <c r="Q218" s="5"/>
      <c r="R218" s="5"/>
      <c r="S218" s="5"/>
    </row>
    <row r="219">
      <c r="A219" s="2">
        <v>4.9208989E7</v>
      </c>
      <c r="B219" s="3" t="s">
        <v>1386</v>
      </c>
      <c r="C219" s="3" t="s">
        <v>1181</v>
      </c>
      <c r="D219" s="3" t="s">
        <v>70</v>
      </c>
      <c r="E219" s="3" t="s">
        <v>1387</v>
      </c>
      <c r="F219" s="8" t="s">
        <v>1388</v>
      </c>
      <c r="G219" s="5"/>
      <c r="H219" s="5"/>
      <c r="I219" s="3" t="s">
        <v>24</v>
      </c>
      <c r="J219" s="6" t="s">
        <v>1389</v>
      </c>
      <c r="K219" s="3" t="s">
        <v>26</v>
      </c>
      <c r="L219" s="5"/>
      <c r="M219" s="5"/>
      <c r="N219" s="5"/>
      <c r="O219" s="5"/>
      <c r="P219" s="5"/>
      <c r="Q219" s="5"/>
      <c r="R219" s="5"/>
      <c r="S219" s="5"/>
    </row>
    <row r="220">
      <c r="A220" s="2">
        <v>1.56448764E8</v>
      </c>
      <c r="B220" s="3" t="s">
        <v>1390</v>
      </c>
      <c r="C220" s="3" t="s">
        <v>1391</v>
      </c>
      <c r="D220" s="3" t="s">
        <v>21</v>
      </c>
      <c r="E220" s="3" t="s">
        <v>1392</v>
      </c>
      <c r="F220" s="8" t="s">
        <v>1393</v>
      </c>
      <c r="G220" s="5"/>
      <c r="H220" s="5"/>
      <c r="I220" s="3" t="s">
        <v>52</v>
      </c>
      <c r="J220" s="6" t="s">
        <v>1394</v>
      </c>
      <c r="K220" s="3" t="s">
        <v>26</v>
      </c>
      <c r="L220" s="5"/>
      <c r="M220" s="5"/>
      <c r="N220" s="5"/>
      <c r="O220" s="5"/>
      <c r="P220" s="5"/>
      <c r="Q220" s="5"/>
      <c r="R220" s="5"/>
      <c r="S220" s="5"/>
    </row>
    <row r="221">
      <c r="A221" s="2">
        <v>4.741496E7</v>
      </c>
      <c r="B221" s="3" t="s">
        <v>1395</v>
      </c>
      <c r="C221" s="3" t="s">
        <v>1396</v>
      </c>
      <c r="D221" s="3" t="s">
        <v>21</v>
      </c>
      <c r="E221" s="3" t="s">
        <v>1397</v>
      </c>
      <c r="F221" s="8" t="s">
        <v>1398</v>
      </c>
      <c r="G221" s="6" t="s">
        <v>1399</v>
      </c>
      <c r="H221" s="5"/>
      <c r="I221" s="3" t="s">
        <v>234</v>
      </c>
      <c r="J221" s="6" t="s">
        <v>1400</v>
      </c>
      <c r="K221" s="3" t="s">
        <v>37</v>
      </c>
      <c r="L221" s="9">
        <v>45053.0</v>
      </c>
      <c r="M221" s="10">
        <v>0.9155902777777778</v>
      </c>
      <c r="N221" s="5"/>
      <c r="O221" s="5"/>
      <c r="P221" s="5"/>
      <c r="Q221" s="5"/>
      <c r="R221" s="5"/>
      <c r="S221" s="5"/>
    </row>
    <row r="222">
      <c r="A222" s="2">
        <v>4.7292595E7</v>
      </c>
      <c r="B222" s="3" t="s">
        <v>565</v>
      </c>
      <c r="C222" s="3" t="s">
        <v>1401</v>
      </c>
      <c r="D222" s="3" t="s">
        <v>21</v>
      </c>
      <c r="E222" s="3" t="s">
        <v>1402</v>
      </c>
      <c r="F222" s="8" t="s">
        <v>1403</v>
      </c>
      <c r="G222" s="6" t="s">
        <v>1404</v>
      </c>
      <c r="H222" s="14">
        <v>3.6E11</v>
      </c>
      <c r="I222" s="3" t="s">
        <v>234</v>
      </c>
      <c r="J222" s="6" t="s">
        <v>1405</v>
      </c>
      <c r="K222" s="3" t="s">
        <v>37</v>
      </c>
      <c r="L222" s="9">
        <v>45019.0</v>
      </c>
      <c r="M222" s="10">
        <v>0.7118518518518518</v>
      </c>
      <c r="N222" s="5"/>
      <c r="O222" s="5"/>
      <c r="P222" s="5"/>
      <c r="Q222" s="5"/>
      <c r="R222" s="5"/>
      <c r="S222" s="5"/>
    </row>
    <row r="223">
      <c r="A223" s="2">
        <v>4.9012538E7</v>
      </c>
      <c r="B223" s="3" t="s">
        <v>591</v>
      </c>
      <c r="C223" s="3" t="s">
        <v>1326</v>
      </c>
      <c r="D223" s="3" t="s">
        <v>123</v>
      </c>
      <c r="E223" s="3" t="s">
        <v>1406</v>
      </c>
      <c r="F223" s="8" t="s">
        <v>1407</v>
      </c>
      <c r="G223" s="5"/>
      <c r="H223" s="5"/>
      <c r="I223" s="3" t="s">
        <v>65</v>
      </c>
      <c r="J223" s="6" t="s">
        <v>1408</v>
      </c>
      <c r="K223" s="3" t="s">
        <v>37</v>
      </c>
      <c r="L223" s="9">
        <v>45033.0</v>
      </c>
      <c r="M223" s="10">
        <v>0.6358796296296296</v>
      </c>
      <c r="N223" s="5"/>
      <c r="O223" s="5"/>
      <c r="P223" s="5"/>
      <c r="Q223" s="5"/>
      <c r="R223" s="5"/>
      <c r="S223" s="5"/>
    </row>
    <row r="224">
      <c r="A224" s="2">
        <v>4.7103742E7</v>
      </c>
      <c r="B224" s="3" t="s">
        <v>1409</v>
      </c>
      <c r="C224" s="3" t="s">
        <v>1410</v>
      </c>
      <c r="D224" s="3" t="s">
        <v>21</v>
      </c>
      <c r="E224" s="3" t="s">
        <v>1411</v>
      </c>
      <c r="F224" s="8" t="s">
        <v>1412</v>
      </c>
      <c r="G224" s="6" t="s">
        <v>1413</v>
      </c>
      <c r="H224" s="5"/>
      <c r="I224" s="3" t="s">
        <v>52</v>
      </c>
      <c r="J224" s="6" t="s">
        <v>1414</v>
      </c>
      <c r="K224" s="3" t="s">
        <v>37</v>
      </c>
      <c r="L224" s="9">
        <v>45016.0</v>
      </c>
      <c r="M224" s="10">
        <v>0.8393171296296297</v>
      </c>
      <c r="N224" s="5"/>
      <c r="O224" s="5"/>
      <c r="P224" s="5"/>
      <c r="Q224" s="5"/>
      <c r="R224" s="5"/>
      <c r="S224" s="5"/>
    </row>
    <row r="225">
      <c r="A225" s="2">
        <v>4.7006654E7</v>
      </c>
      <c r="B225" s="3" t="s">
        <v>1415</v>
      </c>
      <c r="C225" s="3" t="s">
        <v>1416</v>
      </c>
      <c r="D225" s="3" t="s">
        <v>70</v>
      </c>
      <c r="E225" s="3" t="s">
        <v>1417</v>
      </c>
      <c r="F225" s="8" t="s">
        <v>1418</v>
      </c>
      <c r="G225" s="6" t="s">
        <v>1419</v>
      </c>
      <c r="H225" s="5"/>
      <c r="I225" s="3" t="s">
        <v>65</v>
      </c>
      <c r="J225" s="6" t="s">
        <v>1420</v>
      </c>
      <c r="K225" s="3" t="s">
        <v>37</v>
      </c>
      <c r="L225" s="9">
        <v>45054.0</v>
      </c>
      <c r="M225" s="10">
        <v>0.6501851851851852</v>
      </c>
      <c r="N225" s="5"/>
      <c r="O225" s="5"/>
      <c r="P225" s="5"/>
      <c r="Q225" s="5"/>
      <c r="R225" s="5"/>
      <c r="S225" s="5"/>
    </row>
    <row r="226">
      <c r="A226" s="2">
        <v>4.7005595E7</v>
      </c>
      <c r="B226" s="3" t="s">
        <v>427</v>
      </c>
      <c r="C226" s="3" t="s">
        <v>1421</v>
      </c>
      <c r="D226" s="3" t="s">
        <v>21</v>
      </c>
      <c r="E226" s="3" t="s">
        <v>1422</v>
      </c>
      <c r="F226" s="8" t="s">
        <v>1423</v>
      </c>
      <c r="G226" s="6" t="s">
        <v>1424</v>
      </c>
      <c r="H226" s="5"/>
      <c r="I226" s="3" t="s">
        <v>52</v>
      </c>
      <c r="J226" s="6" t="s">
        <v>1425</v>
      </c>
      <c r="K226" s="3" t="s">
        <v>37</v>
      </c>
      <c r="L226" s="9">
        <v>45053.0</v>
      </c>
      <c r="M226" s="10">
        <v>0.9143402777777778</v>
      </c>
      <c r="N226" s="5"/>
      <c r="O226" s="5"/>
      <c r="P226" s="5"/>
      <c r="Q226" s="5"/>
      <c r="R226" s="5"/>
      <c r="S226" s="5"/>
    </row>
    <row r="227">
      <c r="A227" s="2">
        <v>4.8725743E7</v>
      </c>
      <c r="B227" s="3" t="s">
        <v>1426</v>
      </c>
      <c r="C227" s="3" t="s">
        <v>1427</v>
      </c>
      <c r="D227" s="3" t="s">
        <v>96</v>
      </c>
      <c r="E227" s="3" t="s">
        <v>1428</v>
      </c>
      <c r="F227" s="8" t="s">
        <v>1429</v>
      </c>
      <c r="G227" s="5"/>
      <c r="H227" s="5"/>
      <c r="I227" s="3" t="s">
        <v>234</v>
      </c>
      <c r="J227" s="6" t="s">
        <v>1430</v>
      </c>
      <c r="K227" s="3" t="s">
        <v>26</v>
      </c>
      <c r="L227" s="5"/>
      <c r="M227" s="5"/>
      <c r="N227" s="5"/>
      <c r="O227" s="5"/>
      <c r="P227" s="5"/>
      <c r="Q227" s="5"/>
      <c r="R227" s="5"/>
      <c r="S227" s="5"/>
    </row>
    <row r="228">
      <c r="A228" s="2">
        <v>1.57424365E8</v>
      </c>
      <c r="B228" s="3" t="s">
        <v>1431</v>
      </c>
      <c r="C228" s="3" t="s">
        <v>1432</v>
      </c>
      <c r="D228" s="3" t="s">
        <v>21</v>
      </c>
      <c r="E228" s="3" t="s">
        <v>1433</v>
      </c>
      <c r="F228" s="8" t="s">
        <v>1434</v>
      </c>
      <c r="G228" s="6" t="s">
        <v>1435</v>
      </c>
      <c r="H228" s="14">
        <v>3.81E11</v>
      </c>
      <c r="I228" s="3" t="s">
        <v>234</v>
      </c>
      <c r="J228" s="6" t="s">
        <v>1436</v>
      </c>
      <c r="K228" s="3" t="s">
        <v>37</v>
      </c>
      <c r="L228" s="9">
        <v>45034.0</v>
      </c>
      <c r="M228" s="10">
        <v>0.6982523148148149</v>
      </c>
      <c r="N228" s="5"/>
      <c r="O228" s="5"/>
      <c r="P228" s="5"/>
      <c r="Q228" s="5"/>
      <c r="R228" s="5"/>
      <c r="S228" s="5"/>
    </row>
    <row r="229">
      <c r="A229" s="2">
        <v>1.55505718E8</v>
      </c>
      <c r="B229" s="3" t="s">
        <v>808</v>
      </c>
      <c r="C229" s="3" t="s">
        <v>1437</v>
      </c>
      <c r="D229" s="3" t="s">
        <v>21</v>
      </c>
      <c r="E229" s="3" t="s">
        <v>1438</v>
      </c>
      <c r="F229" s="8" t="s">
        <v>1439</v>
      </c>
      <c r="G229" s="5"/>
      <c r="H229" s="5"/>
      <c r="I229" s="3" t="s">
        <v>65</v>
      </c>
      <c r="J229" s="6" t="s">
        <v>1440</v>
      </c>
      <c r="K229" s="3" t="s">
        <v>26</v>
      </c>
      <c r="L229" s="5"/>
      <c r="M229" s="5"/>
      <c r="N229" s="5"/>
      <c r="O229" s="5"/>
      <c r="P229" s="5"/>
      <c r="Q229" s="5"/>
      <c r="R229" s="5"/>
      <c r="S229" s="5"/>
    </row>
    <row r="230">
      <c r="A230" s="2">
        <v>4.630963E7</v>
      </c>
      <c r="B230" s="3" t="s">
        <v>1441</v>
      </c>
      <c r="C230" s="3" t="s">
        <v>1442</v>
      </c>
      <c r="D230" s="3" t="s">
        <v>21</v>
      </c>
      <c r="E230" s="3" t="s">
        <v>1443</v>
      </c>
      <c r="F230" s="8" t="s">
        <v>1444</v>
      </c>
      <c r="G230" s="6" t="s">
        <v>1445</v>
      </c>
      <c r="H230" s="3">
        <v>-3034588.0</v>
      </c>
      <c r="I230" s="3" t="s">
        <v>118</v>
      </c>
      <c r="J230" s="6" t="s">
        <v>1446</v>
      </c>
      <c r="K230" s="3" t="s">
        <v>37</v>
      </c>
      <c r="L230" s="9">
        <v>45011.0</v>
      </c>
      <c r="M230" s="10">
        <v>0.6496412037037037</v>
      </c>
      <c r="N230" s="5"/>
      <c r="O230" s="5"/>
      <c r="P230" s="5"/>
      <c r="Q230" s="5"/>
      <c r="R230" s="5"/>
      <c r="S230" s="5"/>
    </row>
    <row r="231">
      <c r="A231" s="2">
        <v>1.5696599E8</v>
      </c>
      <c r="B231" s="3" t="s">
        <v>1159</v>
      </c>
      <c r="C231" s="3" t="s">
        <v>1447</v>
      </c>
      <c r="D231" s="3" t="s">
        <v>123</v>
      </c>
      <c r="E231" s="3" t="s">
        <v>1448</v>
      </c>
      <c r="F231" s="8" t="s">
        <v>1449</v>
      </c>
      <c r="G231" s="6" t="s">
        <v>1450</v>
      </c>
      <c r="H231" s="5"/>
      <c r="I231" s="3" t="s">
        <v>52</v>
      </c>
      <c r="J231" s="6" t="s">
        <v>1451</v>
      </c>
      <c r="K231" s="3" t="s">
        <v>37</v>
      </c>
      <c r="L231" s="9">
        <v>45054.0</v>
      </c>
      <c r="M231" s="10">
        <v>0.750613425925926</v>
      </c>
      <c r="N231" s="5"/>
      <c r="O231" s="5"/>
      <c r="P231" s="5"/>
      <c r="Q231" s="5"/>
      <c r="R231" s="5"/>
      <c r="S231" s="5"/>
    </row>
    <row r="232">
      <c r="A232" s="2">
        <v>4.7852575E7</v>
      </c>
      <c r="B232" s="3" t="s">
        <v>660</v>
      </c>
      <c r="C232" s="3" t="s">
        <v>1452</v>
      </c>
      <c r="D232" s="3" t="s">
        <v>96</v>
      </c>
      <c r="E232" s="3" t="s">
        <v>1453</v>
      </c>
      <c r="F232" s="8" t="s">
        <v>1454</v>
      </c>
      <c r="G232" s="5"/>
      <c r="H232" s="5"/>
      <c r="I232" s="3" t="s">
        <v>35</v>
      </c>
      <c r="J232" s="6" t="s">
        <v>1455</v>
      </c>
      <c r="K232" s="3" t="s">
        <v>26</v>
      </c>
      <c r="L232" s="5"/>
      <c r="M232" s="5"/>
      <c r="N232" s="5"/>
      <c r="O232" s="5"/>
      <c r="P232" s="5"/>
      <c r="Q232" s="5"/>
      <c r="R232" s="5"/>
      <c r="S232" s="5"/>
    </row>
    <row r="233">
      <c r="A233" s="2">
        <v>5.0148941E7</v>
      </c>
      <c r="B233" s="3" t="s">
        <v>1456</v>
      </c>
      <c r="C233" s="3" t="s">
        <v>1457</v>
      </c>
      <c r="D233" s="3" t="s">
        <v>21</v>
      </c>
      <c r="E233" s="3" t="s">
        <v>1458</v>
      </c>
      <c r="F233" s="8" t="s">
        <v>1459</v>
      </c>
      <c r="G233" s="5"/>
      <c r="H233" s="5"/>
      <c r="I233" s="3" t="s">
        <v>65</v>
      </c>
      <c r="J233" s="6" t="s">
        <v>1460</v>
      </c>
      <c r="K233" s="3" t="s">
        <v>26</v>
      </c>
      <c r="L233" s="5"/>
      <c r="M233" s="5"/>
      <c r="N233" s="5"/>
      <c r="O233" s="5"/>
      <c r="P233" s="5"/>
      <c r="Q233" s="5"/>
      <c r="R233" s="5"/>
      <c r="S233" s="5"/>
    </row>
    <row r="234">
      <c r="A234" s="2">
        <v>4.9971643E7</v>
      </c>
      <c r="B234" s="3" t="s">
        <v>1461</v>
      </c>
      <c r="C234" s="3" t="s">
        <v>1462</v>
      </c>
      <c r="D234" s="3" t="s">
        <v>21</v>
      </c>
      <c r="E234" s="3" t="s">
        <v>1463</v>
      </c>
      <c r="F234" s="8" t="s">
        <v>1464</v>
      </c>
      <c r="G234" s="6" t="s">
        <v>1465</v>
      </c>
      <c r="H234" s="5"/>
      <c r="I234" s="3" t="s">
        <v>24</v>
      </c>
      <c r="J234" s="6" t="s">
        <v>1466</v>
      </c>
      <c r="K234" s="3" t="s">
        <v>37</v>
      </c>
      <c r="L234" s="9">
        <v>45008.0</v>
      </c>
      <c r="M234" s="10">
        <v>0.7852662037037037</v>
      </c>
      <c r="N234" s="5"/>
      <c r="O234" s="5"/>
      <c r="P234" s="5"/>
      <c r="Q234" s="5"/>
      <c r="R234" s="5"/>
      <c r="S234" s="5"/>
    </row>
    <row r="235">
      <c r="A235" s="2">
        <v>1.58767369E8</v>
      </c>
      <c r="B235" s="3" t="s">
        <v>611</v>
      </c>
      <c r="C235" s="3" t="s">
        <v>1467</v>
      </c>
      <c r="D235" s="3" t="s">
        <v>21</v>
      </c>
      <c r="E235" s="6" t="s">
        <v>1468</v>
      </c>
      <c r="F235" s="8" t="s">
        <v>1469</v>
      </c>
      <c r="G235" s="5"/>
      <c r="H235" s="5"/>
      <c r="I235" s="3" t="s">
        <v>234</v>
      </c>
      <c r="J235" s="6" t="s">
        <v>1470</v>
      </c>
      <c r="K235" s="3" t="s">
        <v>26</v>
      </c>
      <c r="L235" s="5"/>
      <c r="M235" s="5"/>
      <c r="N235" s="5"/>
      <c r="O235" s="5"/>
      <c r="P235" s="5"/>
      <c r="Q235" s="5"/>
      <c r="R235" s="5"/>
      <c r="S235" s="5"/>
    </row>
    <row r="236">
      <c r="A236" s="2">
        <v>4.5288701E7</v>
      </c>
      <c r="B236" s="3" t="s">
        <v>1281</v>
      </c>
      <c r="C236" s="3" t="s">
        <v>1471</v>
      </c>
      <c r="D236" s="3" t="s">
        <v>70</v>
      </c>
      <c r="E236" s="3" t="s">
        <v>1472</v>
      </c>
      <c r="F236" s="8" t="s">
        <v>1473</v>
      </c>
      <c r="G236" s="6" t="s">
        <v>1474</v>
      </c>
      <c r="H236" s="5"/>
      <c r="I236" s="3" t="s">
        <v>65</v>
      </c>
      <c r="J236" s="6" t="s">
        <v>1475</v>
      </c>
      <c r="K236" s="3" t="s">
        <v>37</v>
      </c>
      <c r="L236" s="9">
        <v>45055.0</v>
      </c>
      <c r="M236" s="10">
        <v>0.6662847222222222</v>
      </c>
      <c r="N236" s="5"/>
      <c r="O236" s="5"/>
      <c r="P236" s="5"/>
      <c r="Q236" s="5"/>
      <c r="R236" s="5"/>
      <c r="S236" s="5"/>
    </row>
    <row r="237">
      <c r="A237" s="2">
        <v>4.5344507E7</v>
      </c>
      <c r="B237" s="3" t="s">
        <v>1476</v>
      </c>
      <c r="C237" s="3" t="s">
        <v>1477</v>
      </c>
      <c r="D237" s="3" t="s">
        <v>21</v>
      </c>
      <c r="E237" s="3" t="s">
        <v>1478</v>
      </c>
      <c r="F237" s="8" t="s">
        <v>1479</v>
      </c>
      <c r="G237" s="5"/>
      <c r="H237" s="5"/>
      <c r="I237" s="3" t="s">
        <v>234</v>
      </c>
      <c r="J237" s="6" t="s">
        <v>1480</v>
      </c>
      <c r="K237" s="3" t="s">
        <v>26</v>
      </c>
      <c r="L237" s="5"/>
      <c r="M237" s="5"/>
      <c r="N237" s="5"/>
      <c r="O237" s="5"/>
      <c r="P237" s="5"/>
      <c r="Q237" s="5"/>
      <c r="R237" s="5"/>
      <c r="S237" s="5"/>
    </row>
    <row r="238">
      <c r="A238" s="2">
        <v>4.3236711E7</v>
      </c>
      <c r="B238" s="3" t="s">
        <v>1481</v>
      </c>
      <c r="C238" s="3" t="s">
        <v>1482</v>
      </c>
      <c r="D238" s="3" t="s">
        <v>123</v>
      </c>
      <c r="E238" s="3" t="s">
        <v>1483</v>
      </c>
      <c r="F238" s="8" t="s">
        <v>1484</v>
      </c>
      <c r="G238" s="5"/>
      <c r="H238" s="5"/>
      <c r="I238" s="3" t="s">
        <v>65</v>
      </c>
      <c r="J238" s="6" t="s">
        <v>1485</v>
      </c>
      <c r="K238" s="3" t="s">
        <v>26</v>
      </c>
      <c r="L238" s="5"/>
      <c r="M238" s="5"/>
      <c r="N238" s="5"/>
      <c r="O238" s="5"/>
      <c r="P238" s="5"/>
      <c r="Q238" s="5"/>
      <c r="R238" s="5"/>
      <c r="S238" s="5"/>
    </row>
    <row r="239">
      <c r="A239" s="2">
        <v>4.2978414E7</v>
      </c>
      <c r="B239" s="3" t="s">
        <v>1486</v>
      </c>
      <c r="C239" s="3" t="s">
        <v>1047</v>
      </c>
      <c r="D239" s="3" t="s">
        <v>70</v>
      </c>
      <c r="E239" s="3" t="s">
        <v>1487</v>
      </c>
      <c r="F239" s="8" t="s">
        <v>1488</v>
      </c>
      <c r="G239" s="5"/>
      <c r="H239" s="5"/>
      <c r="I239" s="3" t="s">
        <v>35</v>
      </c>
      <c r="J239" s="6" t="s">
        <v>1489</v>
      </c>
      <c r="K239" s="3" t="s">
        <v>26</v>
      </c>
      <c r="L239" s="5"/>
      <c r="M239" s="5"/>
      <c r="N239" s="5"/>
      <c r="O239" s="5"/>
      <c r="P239" s="5"/>
      <c r="Q239" s="5"/>
      <c r="R239" s="5"/>
      <c r="S239" s="5"/>
    </row>
    <row r="240">
      <c r="A240" s="2">
        <v>4.2890727E7</v>
      </c>
      <c r="B240" s="3" t="s">
        <v>1490</v>
      </c>
      <c r="C240" s="3" t="s">
        <v>1491</v>
      </c>
      <c r="D240" s="3" t="s">
        <v>123</v>
      </c>
      <c r="E240" s="3" t="s">
        <v>1492</v>
      </c>
      <c r="F240" s="8" t="s">
        <v>1493</v>
      </c>
      <c r="G240" s="6" t="s">
        <v>1494</v>
      </c>
      <c r="H240" s="3">
        <v>1.223438583E9</v>
      </c>
      <c r="I240" s="3" t="s">
        <v>65</v>
      </c>
      <c r="J240" s="6" t="s">
        <v>1495</v>
      </c>
      <c r="K240" s="3" t="s">
        <v>37</v>
      </c>
      <c r="L240" s="9">
        <v>45013.0</v>
      </c>
      <c r="M240" s="10">
        <v>0.8362384259259259</v>
      </c>
      <c r="N240" s="5"/>
      <c r="O240" s="5"/>
      <c r="P240" s="5"/>
      <c r="Q240" s="5"/>
      <c r="R240" s="5"/>
      <c r="S240" s="5"/>
    </row>
    <row r="241">
      <c r="A241" s="2">
        <v>4.4056857E7</v>
      </c>
      <c r="B241" s="3" t="s">
        <v>87</v>
      </c>
      <c r="C241" s="3" t="s">
        <v>592</v>
      </c>
      <c r="D241" s="3" t="s">
        <v>123</v>
      </c>
      <c r="E241" s="3" t="s">
        <v>1496</v>
      </c>
      <c r="F241" s="8" t="s">
        <v>1497</v>
      </c>
      <c r="G241" s="6" t="s">
        <v>1498</v>
      </c>
      <c r="H241" s="3">
        <v>7.880518016E9</v>
      </c>
      <c r="I241" s="3" t="s">
        <v>65</v>
      </c>
      <c r="J241" s="6" t="s">
        <v>1499</v>
      </c>
      <c r="K241" s="3" t="s">
        <v>37</v>
      </c>
      <c r="L241" s="9">
        <v>45043.0</v>
      </c>
      <c r="M241" s="10">
        <v>0.8774305555555556</v>
      </c>
      <c r="N241" s="5"/>
      <c r="O241" s="5"/>
      <c r="P241" s="5"/>
      <c r="Q241" s="5"/>
      <c r="R241" s="5"/>
      <c r="S241" s="5"/>
    </row>
    <row r="242">
      <c r="A242" s="2">
        <v>4.2303663E7</v>
      </c>
      <c r="B242" s="3" t="s">
        <v>1500</v>
      </c>
      <c r="C242" s="3" t="s">
        <v>1501</v>
      </c>
      <c r="D242" s="3" t="s">
        <v>96</v>
      </c>
      <c r="E242" s="3" t="s">
        <v>1502</v>
      </c>
      <c r="F242" s="8" t="s">
        <v>1503</v>
      </c>
      <c r="G242" s="5"/>
      <c r="H242" s="5"/>
      <c r="I242" s="3" t="s">
        <v>234</v>
      </c>
      <c r="J242" s="6" t="s">
        <v>1504</v>
      </c>
      <c r="K242" s="3" t="s">
        <v>26</v>
      </c>
      <c r="L242" s="5"/>
      <c r="M242" s="5"/>
      <c r="N242" s="5"/>
      <c r="O242" s="5"/>
      <c r="P242" s="5"/>
      <c r="Q242" s="5"/>
      <c r="R242" s="5"/>
      <c r="S242" s="5"/>
    </row>
    <row r="243">
      <c r="A243" s="2">
        <v>4.2303487E7</v>
      </c>
      <c r="B243" s="3" t="s">
        <v>1159</v>
      </c>
      <c r="C243" s="3" t="s">
        <v>1505</v>
      </c>
      <c r="D243" s="3" t="s">
        <v>96</v>
      </c>
      <c r="E243" s="3" t="s">
        <v>1506</v>
      </c>
      <c r="F243" s="8" t="s">
        <v>1507</v>
      </c>
      <c r="G243" s="5"/>
      <c r="H243" s="5"/>
      <c r="I243" s="3" t="s">
        <v>65</v>
      </c>
      <c r="J243" s="6" t="s">
        <v>1508</v>
      </c>
      <c r="K243" s="3" t="s">
        <v>26</v>
      </c>
      <c r="L243" s="5"/>
      <c r="M243" s="5"/>
      <c r="N243" s="5"/>
      <c r="O243" s="5"/>
      <c r="P243" s="5"/>
      <c r="Q243" s="5"/>
      <c r="R243" s="5"/>
      <c r="S243" s="5"/>
    </row>
    <row r="244">
      <c r="A244" s="2">
        <v>4.3930739E7</v>
      </c>
      <c r="B244" s="3" t="s">
        <v>1509</v>
      </c>
      <c r="C244" s="3" t="s">
        <v>1510</v>
      </c>
      <c r="D244" s="3" t="s">
        <v>21</v>
      </c>
      <c r="E244" s="3" t="s">
        <v>1511</v>
      </c>
      <c r="F244" s="8" t="s">
        <v>1512</v>
      </c>
      <c r="G244" s="5"/>
      <c r="H244" s="5"/>
      <c r="I244" s="3" t="s">
        <v>65</v>
      </c>
      <c r="J244" s="6" t="s">
        <v>1513</v>
      </c>
      <c r="K244" s="3" t="s">
        <v>26</v>
      </c>
      <c r="L244" s="5"/>
      <c r="M244" s="5"/>
      <c r="N244" s="5"/>
      <c r="O244" s="5"/>
      <c r="P244" s="5"/>
      <c r="Q244" s="5"/>
      <c r="R244" s="5"/>
      <c r="S244" s="5"/>
    </row>
    <row r="245">
      <c r="A245" s="2">
        <v>1.51118213E8</v>
      </c>
      <c r="B245" s="3" t="s">
        <v>1514</v>
      </c>
      <c r="C245" s="3" t="s">
        <v>1515</v>
      </c>
      <c r="D245" s="3" t="s">
        <v>96</v>
      </c>
      <c r="E245" s="6" t="s">
        <v>1516</v>
      </c>
      <c r="F245" s="15" t="s">
        <v>1517</v>
      </c>
      <c r="G245" s="5"/>
      <c r="H245" s="5"/>
      <c r="I245" s="3" t="s">
        <v>65</v>
      </c>
      <c r="J245" s="6" t="s">
        <v>1518</v>
      </c>
      <c r="K245" s="3" t="s">
        <v>26</v>
      </c>
      <c r="L245" s="5"/>
      <c r="M245" s="5"/>
      <c r="N245" s="5"/>
      <c r="O245" s="5"/>
      <c r="P245" s="5"/>
      <c r="Q245" s="5"/>
      <c r="R245" s="5"/>
      <c r="S245" s="5"/>
    </row>
    <row r="246">
      <c r="A246" s="2">
        <v>4.5829784E7</v>
      </c>
      <c r="B246" s="3" t="s">
        <v>1519</v>
      </c>
      <c r="C246" s="3" t="s">
        <v>1520</v>
      </c>
      <c r="D246" s="3" t="s">
        <v>21</v>
      </c>
      <c r="E246" s="3" t="s">
        <v>1521</v>
      </c>
      <c r="F246" s="8" t="s">
        <v>1522</v>
      </c>
      <c r="G246" s="5"/>
      <c r="H246" s="5"/>
      <c r="I246" s="3" t="s">
        <v>52</v>
      </c>
      <c r="J246" s="6" t="s">
        <v>1523</v>
      </c>
      <c r="K246" s="3" t="s">
        <v>26</v>
      </c>
      <c r="L246" s="5"/>
      <c r="M246" s="5"/>
      <c r="N246" s="5"/>
      <c r="O246" s="5"/>
      <c r="P246" s="5"/>
      <c r="Q246" s="5"/>
      <c r="R246" s="5"/>
      <c r="S246" s="5"/>
    </row>
    <row r="247">
      <c r="A247" s="2">
        <v>4.5591882E7</v>
      </c>
      <c r="B247" s="3" t="s">
        <v>1524</v>
      </c>
      <c r="C247" s="3" t="s">
        <v>1525</v>
      </c>
      <c r="D247" s="3" t="s">
        <v>21</v>
      </c>
      <c r="E247" s="6" t="s">
        <v>1526</v>
      </c>
      <c r="F247" s="8" t="s">
        <v>1527</v>
      </c>
      <c r="G247" s="6" t="s">
        <v>1528</v>
      </c>
      <c r="H247" s="14">
        <v>4.47E11</v>
      </c>
      <c r="I247" s="3" t="s">
        <v>65</v>
      </c>
      <c r="J247" s="6" t="s">
        <v>1529</v>
      </c>
      <c r="K247" s="3" t="s">
        <v>37</v>
      </c>
      <c r="L247" s="9">
        <v>45055.0</v>
      </c>
      <c r="M247" s="10">
        <v>0.6673032407407408</v>
      </c>
      <c r="N247" s="5"/>
      <c r="O247" s="5"/>
      <c r="P247" s="5"/>
      <c r="Q247" s="5"/>
      <c r="R247" s="5"/>
      <c r="S247" s="5"/>
    </row>
    <row r="248">
      <c r="A248" s="2">
        <v>4.5587552E7</v>
      </c>
      <c r="B248" s="3" t="s">
        <v>350</v>
      </c>
      <c r="C248" s="3" t="s">
        <v>1530</v>
      </c>
      <c r="D248" s="3" t="s">
        <v>21</v>
      </c>
      <c r="E248" s="3" t="s">
        <v>1531</v>
      </c>
      <c r="F248" s="8" t="s">
        <v>1532</v>
      </c>
      <c r="G248" s="6" t="s">
        <v>1533</v>
      </c>
      <c r="H248" s="5"/>
      <c r="I248" s="3" t="s">
        <v>65</v>
      </c>
      <c r="J248" s="6" t="s">
        <v>1534</v>
      </c>
      <c r="K248" s="3" t="s">
        <v>37</v>
      </c>
      <c r="L248" s="9">
        <v>45055.0</v>
      </c>
      <c r="M248" s="10">
        <v>0.8607638888888889</v>
      </c>
      <c r="N248" s="5"/>
      <c r="O248" s="5"/>
      <c r="P248" s="5"/>
      <c r="Q248" s="5"/>
      <c r="R248" s="5"/>
      <c r="S248" s="5"/>
    </row>
    <row r="249">
      <c r="A249" s="2">
        <v>4.551977E7</v>
      </c>
      <c r="B249" s="3" t="s">
        <v>1535</v>
      </c>
      <c r="C249" s="3" t="s">
        <v>1536</v>
      </c>
      <c r="D249" s="3" t="s">
        <v>70</v>
      </c>
      <c r="E249" s="3" t="s">
        <v>1537</v>
      </c>
      <c r="F249" s="8" t="s">
        <v>1538</v>
      </c>
      <c r="G249" s="5"/>
      <c r="H249" s="5"/>
      <c r="I249" s="3" t="s">
        <v>118</v>
      </c>
      <c r="J249" s="6" t="s">
        <v>1539</v>
      </c>
      <c r="K249" s="3" t="s">
        <v>26</v>
      </c>
      <c r="L249" s="5"/>
      <c r="M249" s="5"/>
      <c r="N249" s="5"/>
      <c r="O249" s="5"/>
      <c r="P249" s="5"/>
      <c r="Q249" s="5"/>
      <c r="R249" s="5"/>
      <c r="S249" s="5"/>
    </row>
    <row r="250">
      <c r="A250" s="2">
        <v>1.55094731E8</v>
      </c>
      <c r="B250" s="3" t="s">
        <v>198</v>
      </c>
      <c r="C250" s="3" t="s">
        <v>1540</v>
      </c>
      <c r="D250" s="3" t="s">
        <v>21</v>
      </c>
      <c r="E250" s="3" t="s">
        <v>1541</v>
      </c>
      <c r="F250" s="8" t="s">
        <v>1542</v>
      </c>
      <c r="G250" s="5"/>
      <c r="H250" s="5"/>
      <c r="I250" s="3" t="s">
        <v>234</v>
      </c>
      <c r="J250" s="6" t="s">
        <v>1543</v>
      </c>
      <c r="K250" s="3" t="s">
        <v>26</v>
      </c>
      <c r="L250" s="5"/>
      <c r="M250" s="5"/>
      <c r="N250" s="5"/>
      <c r="O250" s="5"/>
      <c r="P250" s="5"/>
      <c r="Q250" s="5"/>
      <c r="R250" s="5"/>
      <c r="S250" s="5"/>
    </row>
    <row r="251">
      <c r="A251" s="2">
        <v>1.48438322E8</v>
      </c>
      <c r="B251" s="3" t="s">
        <v>1159</v>
      </c>
      <c r="C251" s="3" t="s">
        <v>1544</v>
      </c>
      <c r="D251" s="3" t="s">
        <v>21</v>
      </c>
      <c r="E251" s="3" t="s">
        <v>1545</v>
      </c>
      <c r="F251" s="8" t="s">
        <v>1546</v>
      </c>
      <c r="G251" s="5"/>
      <c r="H251" s="5"/>
      <c r="I251" s="3" t="s">
        <v>65</v>
      </c>
      <c r="J251" s="6" t="s">
        <v>1547</v>
      </c>
      <c r="K251" s="3" t="s">
        <v>26</v>
      </c>
      <c r="L251" s="5"/>
      <c r="M251" s="5"/>
      <c r="N251" s="5"/>
      <c r="O251" s="5"/>
      <c r="P251" s="5"/>
      <c r="Q251" s="5"/>
      <c r="R251" s="5"/>
      <c r="S251" s="5"/>
    </row>
    <row r="252">
      <c r="A252" s="2">
        <v>1.48290299E8</v>
      </c>
      <c r="B252" s="3" t="s">
        <v>1548</v>
      </c>
      <c r="C252" s="3" t="s">
        <v>1549</v>
      </c>
      <c r="D252" s="3" t="s">
        <v>21</v>
      </c>
      <c r="E252" s="3" t="s">
        <v>1550</v>
      </c>
      <c r="F252" s="8" t="s">
        <v>1551</v>
      </c>
      <c r="G252" s="5"/>
      <c r="H252" s="5"/>
      <c r="I252" s="3" t="s">
        <v>52</v>
      </c>
      <c r="J252" s="6" t="s">
        <v>1552</v>
      </c>
      <c r="K252" s="3" t="s">
        <v>26</v>
      </c>
      <c r="L252" s="5"/>
      <c r="M252" s="5"/>
      <c r="N252" s="5"/>
      <c r="O252" s="5"/>
      <c r="P252" s="5"/>
      <c r="Q252" s="5"/>
      <c r="R252" s="5"/>
      <c r="S252" s="5"/>
    </row>
    <row r="253">
      <c r="A253" s="2">
        <v>4.0593586E7</v>
      </c>
      <c r="B253" s="3" t="s">
        <v>1553</v>
      </c>
      <c r="C253" s="3" t="s">
        <v>1554</v>
      </c>
      <c r="D253" s="3" t="s">
        <v>21</v>
      </c>
      <c r="E253" s="3" t="s">
        <v>1555</v>
      </c>
      <c r="F253" s="8" t="s">
        <v>1556</v>
      </c>
      <c r="G253" s="5"/>
      <c r="H253" s="5"/>
      <c r="I253" s="3" t="s">
        <v>35</v>
      </c>
      <c r="J253" s="6" t="s">
        <v>1557</v>
      </c>
      <c r="K253" s="3" t="s">
        <v>26</v>
      </c>
      <c r="L253" s="5"/>
      <c r="M253" s="5"/>
      <c r="N253" s="5"/>
      <c r="O253" s="5"/>
      <c r="P253" s="5"/>
      <c r="Q253" s="5"/>
      <c r="R253" s="5"/>
      <c r="S253" s="5"/>
    </row>
    <row r="254">
      <c r="A254" s="2">
        <v>4.0621642E7</v>
      </c>
      <c r="B254" s="3" t="s">
        <v>87</v>
      </c>
      <c r="C254" s="3" t="s">
        <v>1558</v>
      </c>
      <c r="D254" s="3" t="s">
        <v>21</v>
      </c>
      <c r="E254" s="3" t="s">
        <v>1559</v>
      </c>
      <c r="F254" s="8" t="s">
        <v>1560</v>
      </c>
      <c r="G254" s="6" t="s">
        <v>1561</v>
      </c>
      <c r="H254" s="3">
        <v>7.796278289E9</v>
      </c>
      <c r="I254" s="3" t="s">
        <v>65</v>
      </c>
      <c r="J254" s="6" t="s">
        <v>1562</v>
      </c>
      <c r="K254" s="3" t="s">
        <v>37</v>
      </c>
      <c r="L254" s="9">
        <v>45048.0</v>
      </c>
      <c r="M254" s="10">
        <v>0.6596875</v>
      </c>
      <c r="N254" s="5"/>
      <c r="O254" s="5"/>
      <c r="P254" s="5"/>
      <c r="Q254" s="5"/>
      <c r="R254" s="5"/>
      <c r="S254" s="5"/>
    </row>
    <row r="255">
      <c r="A255" s="2">
        <v>4.048024E7</v>
      </c>
      <c r="B255" s="3" t="s">
        <v>1563</v>
      </c>
      <c r="C255" s="3" t="s">
        <v>1564</v>
      </c>
      <c r="D255" s="3" t="s">
        <v>70</v>
      </c>
      <c r="E255" s="3" t="s">
        <v>1565</v>
      </c>
      <c r="F255" s="8" t="s">
        <v>1566</v>
      </c>
      <c r="G255" s="5"/>
      <c r="H255" s="5"/>
      <c r="I255" s="3" t="s">
        <v>118</v>
      </c>
      <c r="J255" s="6" t="s">
        <v>1567</v>
      </c>
      <c r="K255" s="3" t="s">
        <v>26</v>
      </c>
      <c r="L255" s="5"/>
      <c r="M255" s="5"/>
      <c r="N255" s="5"/>
      <c r="O255" s="5"/>
      <c r="P255" s="5"/>
      <c r="Q255" s="5"/>
      <c r="R255" s="5"/>
      <c r="S255" s="5"/>
    </row>
    <row r="256">
      <c r="A256" s="2">
        <v>3.8761833E7</v>
      </c>
      <c r="B256" s="3" t="s">
        <v>1568</v>
      </c>
      <c r="C256" s="3" t="s">
        <v>1569</v>
      </c>
      <c r="D256" s="3" t="s">
        <v>21</v>
      </c>
      <c r="E256" s="3" t="s">
        <v>1570</v>
      </c>
      <c r="F256" s="8" t="s">
        <v>1571</v>
      </c>
      <c r="G256" s="6" t="s">
        <v>1572</v>
      </c>
      <c r="H256" s="11" t="str">
        <f>+420 225 006 232</f>
        <v>#ERROR!</v>
      </c>
      <c r="I256" s="3" t="s">
        <v>234</v>
      </c>
      <c r="J256" s="6" t="s">
        <v>1573</v>
      </c>
      <c r="K256" s="3" t="s">
        <v>37</v>
      </c>
      <c r="L256" s="9">
        <v>45030.0</v>
      </c>
      <c r="M256" s="10">
        <v>0.7003703703703704</v>
      </c>
      <c r="N256" s="5"/>
      <c r="O256" s="5"/>
      <c r="P256" s="5"/>
      <c r="Q256" s="5"/>
      <c r="R256" s="5"/>
      <c r="S256" s="5"/>
    </row>
    <row r="257">
      <c r="A257" s="2">
        <v>1.47811024E8</v>
      </c>
      <c r="B257" s="3" t="s">
        <v>472</v>
      </c>
      <c r="C257" s="3" t="s">
        <v>301</v>
      </c>
      <c r="D257" s="3" t="s">
        <v>96</v>
      </c>
      <c r="E257" s="3" t="s">
        <v>1574</v>
      </c>
      <c r="F257" s="15" t="s">
        <v>1575</v>
      </c>
      <c r="G257" s="5"/>
      <c r="H257" s="5"/>
      <c r="I257" s="3" t="s">
        <v>65</v>
      </c>
      <c r="J257" s="6" t="s">
        <v>1576</v>
      </c>
      <c r="K257" s="3" t="s">
        <v>26</v>
      </c>
      <c r="L257" s="5"/>
      <c r="M257" s="5"/>
      <c r="N257" s="5"/>
      <c r="O257" s="5"/>
      <c r="P257" s="5"/>
      <c r="Q257" s="5"/>
      <c r="R257" s="5"/>
      <c r="S257" s="5"/>
    </row>
    <row r="258">
      <c r="A258" s="2">
        <v>1.47842632E8</v>
      </c>
      <c r="B258" s="3" t="s">
        <v>1577</v>
      </c>
      <c r="C258" s="3" t="s">
        <v>1578</v>
      </c>
      <c r="D258" s="3" t="s">
        <v>21</v>
      </c>
      <c r="E258" s="3" t="s">
        <v>1579</v>
      </c>
      <c r="F258" s="8" t="s">
        <v>1580</v>
      </c>
      <c r="G258" s="6" t="s">
        <v>1581</v>
      </c>
      <c r="H258" s="5"/>
      <c r="I258" s="3" t="s">
        <v>52</v>
      </c>
      <c r="J258" s="6" t="s">
        <v>1582</v>
      </c>
      <c r="K258" s="3" t="s">
        <v>37</v>
      </c>
      <c r="L258" s="9">
        <v>45056.0</v>
      </c>
      <c r="M258" s="10">
        <v>0.6412152777777778</v>
      </c>
      <c r="N258" s="5"/>
      <c r="O258" s="5"/>
      <c r="P258" s="5"/>
      <c r="Q258" s="5"/>
      <c r="R258" s="5"/>
      <c r="S258" s="5"/>
    </row>
    <row r="259">
      <c r="A259" s="2">
        <v>4.034992E7</v>
      </c>
      <c r="B259" s="3" t="s">
        <v>1583</v>
      </c>
      <c r="C259" s="3" t="s">
        <v>1584</v>
      </c>
      <c r="D259" s="3" t="s">
        <v>70</v>
      </c>
      <c r="E259" s="3" t="s">
        <v>1585</v>
      </c>
      <c r="F259" s="8" t="s">
        <v>1586</v>
      </c>
      <c r="G259" s="5"/>
      <c r="H259" s="5"/>
      <c r="I259" s="3" t="s">
        <v>65</v>
      </c>
      <c r="J259" s="6" t="s">
        <v>1587</v>
      </c>
      <c r="K259" s="3" t="s">
        <v>26</v>
      </c>
      <c r="L259" s="5"/>
      <c r="M259" s="5"/>
      <c r="N259" s="5"/>
      <c r="O259" s="5"/>
      <c r="P259" s="5"/>
      <c r="Q259" s="5"/>
      <c r="R259" s="5"/>
      <c r="S259" s="5"/>
    </row>
    <row r="260">
      <c r="A260" s="2">
        <v>3.842434E7</v>
      </c>
      <c r="B260" s="3" t="s">
        <v>1159</v>
      </c>
      <c r="C260" s="3" t="s">
        <v>1588</v>
      </c>
      <c r="D260" s="3" t="s">
        <v>21</v>
      </c>
      <c r="E260" s="3" t="s">
        <v>1589</v>
      </c>
      <c r="F260" s="8" t="s">
        <v>1590</v>
      </c>
      <c r="G260" s="6" t="s">
        <v>1591</v>
      </c>
      <c r="H260" s="5"/>
      <c r="I260" s="3" t="s">
        <v>52</v>
      </c>
      <c r="J260" s="6" t="s">
        <v>1592</v>
      </c>
      <c r="K260" s="3" t="s">
        <v>37</v>
      </c>
      <c r="L260" s="9">
        <v>45030.0</v>
      </c>
      <c r="M260" s="10">
        <v>0.8390046296296296</v>
      </c>
      <c r="N260" s="5"/>
      <c r="O260" s="5"/>
      <c r="P260" s="5"/>
      <c r="Q260" s="5"/>
      <c r="R260" s="5"/>
      <c r="S260" s="5"/>
    </row>
    <row r="261">
      <c r="A261" s="2">
        <v>1.47181078E8</v>
      </c>
      <c r="B261" s="3" t="s">
        <v>1593</v>
      </c>
      <c r="C261" s="3" t="s">
        <v>1594</v>
      </c>
      <c r="D261" s="3" t="s">
        <v>21</v>
      </c>
      <c r="E261" s="3" t="s">
        <v>1595</v>
      </c>
      <c r="F261" s="8" t="s">
        <v>1596</v>
      </c>
      <c r="G261" s="6" t="s">
        <v>1597</v>
      </c>
      <c r="H261" s="3">
        <v>7.57152921E8</v>
      </c>
      <c r="I261" s="3" t="s">
        <v>234</v>
      </c>
      <c r="J261" s="6" t="s">
        <v>1598</v>
      </c>
      <c r="K261" s="3" t="s">
        <v>37</v>
      </c>
      <c r="L261" s="9">
        <v>45014.0</v>
      </c>
      <c r="M261" s="10">
        <v>0.6731134259259259</v>
      </c>
      <c r="N261" s="5"/>
      <c r="O261" s="5"/>
      <c r="P261" s="5"/>
      <c r="Q261" s="5"/>
      <c r="R261" s="5"/>
      <c r="S261" s="5"/>
    </row>
    <row r="262">
      <c r="A262" s="2">
        <v>1.47146539E8</v>
      </c>
      <c r="B262" s="3" t="s">
        <v>1599</v>
      </c>
      <c r="C262" s="3" t="s">
        <v>1600</v>
      </c>
      <c r="D262" s="3" t="s">
        <v>96</v>
      </c>
      <c r="E262" s="3" t="s">
        <v>1601</v>
      </c>
      <c r="F262" s="8" t="s">
        <v>1602</v>
      </c>
      <c r="G262" s="6" t="s">
        <v>1603</v>
      </c>
      <c r="H262" s="3">
        <v>1.9177245664E10</v>
      </c>
      <c r="I262" s="3" t="s">
        <v>24</v>
      </c>
      <c r="J262" s="6" t="s">
        <v>1604</v>
      </c>
      <c r="K262" s="3" t="s">
        <v>37</v>
      </c>
      <c r="L262" s="9">
        <v>45055.0</v>
      </c>
      <c r="M262" s="10">
        <v>0.8617708333333334</v>
      </c>
      <c r="N262" s="5"/>
      <c r="O262" s="5"/>
      <c r="P262" s="5"/>
      <c r="Q262" s="5"/>
      <c r="R262" s="5"/>
      <c r="S262" s="5"/>
    </row>
    <row r="263">
      <c r="A263" s="2">
        <v>1.47096949E8</v>
      </c>
      <c r="B263" s="3" t="s">
        <v>1605</v>
      </c>
      <c r="C263" s="3" t="s">
        <v>1606</v>
      </c>
      <c r="D263" s="3" t="s">
        <v>1006</v>
      </c>
      <c r="E263" s="3" t="s">
        <v>1607</v>
      </c>
      <c r="F263" s="8" t="s">
        <v>1608</v>
      </c>
      <c r="G263" s="6" t="s">
        <v>1609</v>
      </c>
      <c r="H263" s="3">
        <v>4.1796217665E10</v>
      </c>
      <c r="I263" s="3" t="s">
        <v>52</v>
      </c>
      <c r="J263" s="6" t="s">
        <v>1610</v>
      </c>
      <c r="K263" s="3" t="s">
        <v>37</v>
      </c>
      <c r="L263" s="9">
        <v>45022.0</v>
      </c>
      <c r="M263" s="10">
        <v>0.6527083333333333</v>
      </c>
      <c r="N263" s="5"/>
      <c r="O263" s="5"/>
      <c r="P263" s="5"/>
      <c r="Q263" s="5"/>
      <c r="R263" s="5"/>
      <c r="S263" s="5"/>
    </row>
    <row r="264">
      <c r="A264" s="2">
        <v>3.9775293E7</v>
      </c>
      <c r="B264" s="3" t="s">
        <v>1611</v>
      </c>
      <c r="C264" s="3" t="s">
        <v>1288</v>
      </c>
      <c r="D264" s="3" t="s">
        <v>21</v>
      </c>
      <c r="E264" s="3" t="s">
        <v>1612</v>
      </c>
      <c r="F264" s="8" t="s">
        <v>1613</v>
      </c>
      <c r="G264" s="6" t="s">
        <v>1614</v>
      </c>
      <c r="H264" s="3">
        <v>7.717876677E9</v>
      </c>
      <c r="I264" s="3" t="s">
        <v>65</v>
      </c>
      <c r="J264" s="6" t="s">
        <v>1615</v>
      </c>
      <c r="K264" s="3" t="s">
        <v>37</v>
      </c>
      <c r="L264" s="9">
        <v>45032.0</v>
      </c>
      <c r="M264" s="10">
        <v>0.8586111111111111</v>
      </c>
      <c r="N264" s="5"/>
      <c r="O264" s="5"/>
      <c r="P264" s="5"/>
      <c r="Q264" s="5"/>
      <c r="R264" s="5"/>
      <c r="S264" s="5"/>
    </row>
    <row r="265">
      <c r="A265" s="2">
        <v>3.966088E7</v>
      </c>
      <c r="B265" s="3" t="s">
        <v>1616</v>
      </c>
      <c r="C265" s="3" t="s">
        <v>1617</v>
      </c>
      <c r="D265" s="3" t="s">
        <v>21</v>
      </c>
      <c r="E265" s="3" t="s">
        <v>1618</v>
      </c>
      <c r="F265" s="8" t="s">
        <v>1619</v>
      </c>
      <c r="G265" s="5"/>
      <c r="H265" s="5"/>
      <c r="I265" s="3" t="s">
        <v>52</v>
      </c>
      <c r="J265" s="6" t="s">
        <v>1620</v>
      </c>
      <c r="K265" s="3" t="s">
        <v>26</v>
      </c>
      <c r="L265" s="5"/>
      <c r="M265" s="5"/>
      <c r="N265" s="5"/>
      <c r="O265" s="5"/>
      <c r="P265" s="5"/>
      <c r="Q265" s="5"/>
      <c r="R265" s="5"/>
      <c r="S265" s="5"/>
    </row>
    <row r="266">
      <c r="A266" s="2">
        <v>3.7830301E7</v>
      </c>
      <c r="B266" s="3" t="s">
        <v>1621</v>
      </c>
      <c r="C266" s="3" t="s">
        <v>1622</v>
      </c>
      <c r="D266" s="3" t="s">
        <v>21</v>
      </c>
      <c r="E266" s="3" t="s">
        <v>1623</v>
      </c>
      <c r="F266" s="8" t="s">
        <v>1624</v>
      </c>
      <c r="G266" s="6" t="s">
        <v>1625</v>
      </c>
      <c r="H266" s="14">
        <v>3.52E11</v>
      </c>
      <c r="I266" s="3" t="s">
        <v>52</v>
      </c>
      <c r="J266" s="6" t="s">
        <v>1626</v>
      </c>
      <c r="K266" s="3" t="s">
        <v>37</v>
      </c>
      <c r="L266" s="9">
        <v>45056.0</v>
      </c>
      <c r="M266" s="10">
        <v>0.6394212962962963</v>
      </c>
      <c r="N266" s="5"/>
      <c r="O266" s="5"/>
      <c r="P266" s="5"/>
      <c r="Q266" s="5"/>
      <c r="R266" s="5"/>
      <c r="S266" s="5"/>
    </row>
    <row r="267">
      <c r="A267" s="2">
        <v>3.7760337E7</v>
      </c>
      <c r="B267" s="3" t="s">
        <v>1627</v>
      </c>
      <c r="C267" s="3" t="s">
        <v>1628</v>
      </c>
      <c r="D267" s="3" t="s">
        <v>123</v>
      </c>
      <c r="E267" s="3" t="s">
        <v>1629</v>
      </c>
      <c r="F267" s="8" t="s">
        <v>1630</v>
      </c>
      <c r="G267" s="5"/>
      <c r="H267" s="5"/>
      <c r="I267" s="3" t="s">
        <v>52</v>
      </c>
      <c r="J267" s="6" t="s">
        <v>1631</v>
      </c>
      <c r="K267" s="3" t="s">
        <v>26</v>
      </c>
      <c r="L267" s="5"/>
      <c r="M267" s="5"/>
      <c r="N267" s="5"/>
      <c r="O267" s="5"/>
      <c r="P267" s="5"/>
      <c r="Q267" s="5"/>
      <c r="R267" s="5"/>
      <c r="S267" s="5"/>
    </row>
    <row r="268">
      <c r="A268" s="2">
        <v>4.1229173E7</v>
      </c>
      <c r="B268" s="3" t="s">
        <v>1632</v>
      </c>
      <c r="C268" s="3" t="s">
        <v>1633</v>
      </c>
      <c r="D268" s="3" t="s">
        <v>21</v>
      </c>
      <c r="E268" s="3" t="s">
        <v>1634</v>
      </c>
      <c r="F268" s="8" t="s">
        <v>1635</v>
      </c>
      <c r="G268" s="6" t="s">
        <v>1636</v>
      </c>
      <c r="H268" s="3">
        <v>-588497.0</v>
      </c>
      <c r="I268" s="3" t="s">
        <v>234</v>
      </c>
      <c r="J268" s="6" t="s">
        <v>1637</v>
      </c>
      <c r="K268" s="3" t="s">
        <v>37</v>
      </c>
      <c r="L268" s="9">
        <v>45016.0</v>
      </c>
      <c r="M268" s="10">
        <v>0.6370949074074074</v>
      </c>
      <c r="N268" s="5"/>
      <c r="O268" s="5"/>
      <c r="P268" s="5"/>
      <c r="Q268" s="5"/>
      <c r="R268" s="5"/>
      <c r="S268" s="5"/>
    </row>
    <row r="269">
      <c r="A269" s="2">
        <v>1.44279401E8</v>
      </c>
      <c r="B269" s="3" t="s">
        <v>1638</v>
      </c>
      <c r="C269" s="3" t="s">
        <v>1639</v>
      </c>
      <c r="D269" s="3" t="s">
        <v>21</v>
      </c>
      <c r="E269" s="3" t="s">
        <v>1640</v>
      </c>
      <c r="F269" s="8" t="s">
        <v>1641</v>
      </c>
      <c r="G269" s="5"/>
      <c r="H269" s="5"/>
      <c r="I269" s="3" t="s">
        <v>234</v>
      </c>
      <c r="J269" s="6" t="s">
        <v>1642</v>
      </c>
      <c r="K269" s="3" t="s">
        <v>26</v>
      </c>
      <c r="L269" s="5"/>
      <c r="M269" s="5"/>
      <c r="N269" s="5"/>
      <c r="O269" s="5"/>
      <c r="P269" s="5"/>
      <c r="Q269" s="5"/>
      <c r="R269" s="5"/>
      <c r="S269" s="5"/>
    </row>
    <row r="270">
      <c r="A270" s="2">
        <v>3.4497024E7</v>
      </c>
      <c r="B270" s="3" t="s">
        <v>1643</v>
      </c>
      <c r="C270" s="3" t="s">
        <v>1644</v>
      </c>
      <c r="D270" s="3" t="s">
        <v>96</v>
      </c>
      <c r="E270" s="3" t="s">
        <v>1645</v>
      </c>
      <c r="F270" s="8" t="s">
        <v>1646</v>
      </c>
      <c r="G270" s="5"/>
      <c r="H270" s="5"/>
      <c r="I270" s="3" t="s">
        <v>52</v>
      </c>
      <c r="J270" s="6" t="s">
        <v>1647</v>
      </c>
      <c r="K270" s="3" t="s">
        <v>26</v>
      </c>
      <c r="L270" s="5"/>
      <c r="M270" s="5"/>
      <c r="N270" s="5"/>
      <c r="O270" s="5"/>
      <c r="P270" s="5"/>
      <c r="Q270" s="5"/>
      <c r="R270" s="5"/>
      <c r="S270" s="5"/>
    </row>
    <row r="271">
      <c r="A271" s="2">
        <v>3.6239458E7</v>
      </c>
      <c r="B271" s="3" t="s">
        <v>1648</v>
      </c>
      <c r="C271" s="3" t="s">
        <v>1649</v>
      </c>
      <c r="D271" s="3" t="s">
        <v>70</v>
      </c>
      <c r="E271" s="3" t="s">
        <v>1650</v>
      </c>
      <c r="F271" s="8" t="s">
        <v>1651</v>
      </c>
      <c r="G271" s="6" t="s">
        <v>1652</v>
      </c>
      <c r="H271" s="5"/>
      <c r="I271" s="3" t="s">
        <v>52</v>
      </c>
      <c r="J271" s="6" t="s">
        <v>1653</v>
      </c>
      <c r="K271" s="3" t="s">
        <v>37</v>
      </c>
      <c r="L271" s="9">
        <v>45056.0</v>
      </c>
      <c r="M271" s="10">
        <v>0.7040393518518518</v>
      </c>
      <c r="N271" s="5"/>
      <c r="O271" s="5"/>
      <c r="P271" s="5"/>
      <c r="Q271" s="5"/>
      <c r="R271" s="5"/>
      <c r="S271" s="5"/>
    </row>
    <row r="272">
      <c r="A272" s="2">
        <v>3.6137522E7</v>
      </c>
      <c r="B272" s="3" t="s">
        <v>1654</v>
      </c>
      <c r="C272" s="3" t="s">
        <v>1655</v>
      </c>
      <c r="D272" s="3" t="s">
        <v>70</v>
      </c>
      <c r="E272" s="3" t="s">
        <v>1656</v>
      </c>
      <c r="F272" s="8" t="s">
        <v>1657</v>
      </c>
      <c r="G272" s="5"/>
      <c r="H272" s="5"/>
      <c r="I272" s="3" t="s">
        <v>52</v>
      </c>
      <c r="J272" s="6" t="s">
        <v>1658</v>
      </c>
      <c r="K272" s="3" t="s">
        <v>26</v>
      </c>
      <c r="L272" s="5"/>
      <c r="M272" s="5"/>
      <c r="N272" s="5"/>
      <c r="O272" s="5"/>
      <c r="P272" s="5"/>
      <c r="Q272" s="5"/>
      <c r="R272" s="5"/>
      <c r="S272" s="5"/>
    </row>
    <row r="273">
      <c r="A273" s="2">
        <v>3.5973475E7</v>
      </c>
      <c r="B273" s="3" t="s">
        <v>1659</v>
      </c>
      <c r="C273" s="3" t="s">
        <v>1660</v>
      </c>
      <c r="D273" s="3" t="s">
        <v>96</v>
      </c>
      <c r="E273" s="3" t="s">
        <v>1661</v>
      </c>
      <c r="F273" s="8" t="s">
        <v>1662</v>
      </c>
      <c r="G273" s="5"/>
      <c r="H273" s="5"/>
      <c r="I273" s="3" t="s">
        <v>35</v>
      </c>
      <c r="J273" s="6" t="s">
        <v>1663</v>
      </c>
      <c r="K273" s="3" t="s">
        <v>26</v>
      </c>
      <c r="L273" s="5"/>
      <c r="M273" s="5"/>
      <c r="N273" s="5"/>
      <c r="O273" s="5"/>
      <c r="P273" s="5"/>
      <c r="Q273" s="5"/>
      <c r="R273" s="5"/>
      <c r="S273" s="5"/>
    </row>
    <row r="274">
      <c r="A274" s="2">
        <v>1.43184432E8</v>
      </c>
      <c r="B274" s="3" t="s">
        <v>1664</v>
      </c>
      <c r="C274" s="3" t="s">
        <v>1665</v>
      </c>
      <c r="D274" s="3" t="s">
        <v>123</v>
      </c>
      <c r="E274" s="3" t="s">
        <v>1666</v>
      </c>
      <c r="F274" s="8" t="s">
        <v>1667</v>
      </c>
      <c r="G274" s="6" t="s">
        <v>1668</v>
      </c>
      <c r="H274" s="3">
        <v>3.4692621414E10</v>
      </c>
      <c r="I274" s="3" t="s">
        <v>52</v>
      </c>
      <c r="J274" s="6" t="s">
        <v>1669</v>
      </c>
      <c r="K274" s="3" t="s">
        <v>37</v>
      </c>
      <c r="L274" s="9">
        <v>45034.0</v>
      </c>
      <c r="M274" s="10">
        <v>0.8359606481481482</v>
      </c>
      <c r="N274" s="5"/>
      <c r="O274" s="5"/>
      <c r="P274" s="5"/>
      <c r="Q274" s="5"/>
      <c r="R274" s="5"/>
      <c r="S274" s="5"/>
    </row>
    <row r="275">
      <c r="A275" s="2">
        <v>3.39526E7</v>
      </c>
      <c r="B275" s="3" t="s">
        <v>1670</v>
      </c>
      <c r="C275" s="3" t="s">
        <v>1671</v>
      </c>
      <c r="D275" s="3" t="s">
        <v>123</v>
      </c>
      <c r="E275" s="3" t="s">
        <v>1672</v>
      </c>
      <c r="F275" s="8" t="s">
        <v>1673</v>
      </c>
      <c r="G275" s="5"/>
      <c r="H275" s="3">
        <v>2.077491E9</v>
      </c>
      <c r="I275" s="3" t="s">
        <v>65</v>
      </c>
      <c r="J275" s="6" t="s">
        <v>1674</v>
      </c>
      <c r="K275" s="3" t="s">
        <v>37</v>
      </c>
      <c r="L275" s="9">
        <v>45056.0</v>
      </c>
      <c r="M275" s="10">
        <v>0.8422916666666667</v>
      </c>
      <c r="N275" s="5"/>
      <c r="O275" s="5"/>
      <c r="P275" s="5"/>
      <c r="Q275" s="5"/>
      <c r="R275" s="5"/>
      <c r="S275" s="5"/>
    </row>
    <row r="276">
      <c r="A276" s="2">
        <v>1.42876179E8</v>
      </c>
      <c r="B276" s="3" t="s">
        <v>198</v>
      </c>
      <c r="C276" s="3" t="s">
        <v>1675</v>
      </c>
      <c r="D276" s="3" t="s">
        <v>21</v>
      </c>
      <c r="E276" s="3" t="s">
        <v>1676</v>
      </c>
      <c r="F276" s="8" t="s">
        <v>1677</v>
      </c>
      <c r="G276" s="6" t="s">
        <v>1678</v>
      </c>
      <c r="H276" s="5"/>
      <c r="I276" s="3" t="s">
        <v>65</v>
      </c>
      <c r="J276" s="6" t="s">
        <v>1679</v>
      </c>
      <c r="K276" s="3" t="s">
        <v>37</v>
      </c>
      <c r="L276" s="9">
        <v>45014.0</v>
      </c>
      <c r="M276" s="10">
        <v>0.6747453703703704</v>
      </c>
      <c r="N276" s="5"/>
      <c r="O276" s="5"/>
      <c r="P276" s="5"/>
      <c r="Q276" s="5"/>
      <c r="R276" s="5"/>
      <c r="S276" s="5"/>
    </row>
    <row r="277">
      <c r="A277" s="2">
        <v>3.357707E7</v>
      </c>
      <c r="B277" s="3" t="s">
        <v>1680</v>
      </c>
      <c r="C277" s="3" t="s">
        <v>1681</v>
      </c>
      <c r="D277" s="3" t="s">
        <v>21</v>
      </c>
      <c r="E277" s="3" t="s">
        <v>1682</v>
      </c>
      <c r="F277" s="8" t="s">
        <v>1683</v>
      </c>
      <c r="G277" s="5"/>
      <c r="H277" s="5"/>
      <c r="I277" s="3" t="s">
        <v>52</v>
      </c>
      <c r="J277" s="6" t="s">
        <v>1684</v>
      </c>
      <c r="K277" s="3" t="s">
        <v>26</v>
      </c>
      <c r="L277" s="5"/>
      <c r="M277" s="5"/>
      <c r="N277" s="5"/>
      <c r="O277" s="5"/>
      <c r="P277" s="5"/>
      <c r="Q277" s="5"/>
      <c r="R277" s="5"/>
      <c r="S277" s="5"/>
    </row>
    <row r="278">
      <c r="A278" s="2">
        <v>3.5318402E7</v>
      </c>
      <c r="B278" s="3" t="s">
        <v>1685</v>
      </c>
      <c r="C278" s="3" t="s">
        <v>1686</v>
      </c>
      <c r="D278" s="3" t="s">
        <v>21</v>
      </c>
      <c r="E278" s="3" t="s">
        <v>1687</v>
      </c>
      <c r="F278" s="8" t="s">
        <v>1688</v>
      </c>
      <c r="G278" s="5"/>
      <c r="H278" s="5"/>
      <c r="I278" s="3" t="s">
        <v>52</v>
      </c>
      <c r="J278" s="6" t="s">
        <v>1689</v>
      </c>
      <c r="K278" s="3" t="s">
        <v>26</v>
      </c>
      <c r="L278" s="5"/>
      <c r="M278" s="5"/>
      <c r="N278" s="5"/>
      <c r="O278" s="5"/>
      <c r="P278" s="5"/>
      <c r="Q278" s="5"/>
      <c r="R278" s="5"/>
      <c r="S278" s="5"/>
    </row>
    <row r="279">
      <c r="A279" s="2">
        <v>3.7293553E7</v>
      </c>
      <c r="B279" s="3" t="s">
        <v>1360</v>
      </c>
      <c r="C279" s="3" t="s">
        <v>1690</v>
      </c>
      <c r="D279" s="3" t="s">
        <v>21</v>
      </c>
      <c r="E279" s="3" t="s">
        <v>1691</v>
      </c>
      <c r="F279" s="8" t="s">
        <v>1692</v>
      </c>
      <c r="G279" s="5"/>
      <c r="H279" s="5"/>
      <c r="I279" s="3" t="s">
        <v>35</v>
      </c>
      <c r="J279" s="6" t="s">
        <v>1693</v>
      </c>
      <c r="K279" s="3" t="s">
        <v>26</v>
      </c>
      <c r="L279" s="5"/>
      <c r="M279" s="5"/>
      <c r="N279" s="5"/>
      <c r="O279" s="5"/>
      <c r="P279" s="5"/>
      <c r="Q279" s="5"/>
      <c r="R279" s="5"/>
      <c r="S279" s="5"/>
    </row>
    <row r="280">
      <c r="A280" s="2">
        <v>3.7201041E7</v>
      </c>
      <c r="B280" s="3" t="s">
        <v>552</v>
      </c>
      <c r="C280" s="3" t="s">
        <v>1694</v>
      </c>
      <c r="D280" s="3" t="s">
        <v>188</v>
      </c>
      <c r="E280" s="3" t="s">
        <v>1695</v>
      </c>
      <c r="F280" s="8" t="s">
        <v>1696</v>
      </c>
      <c r="G280" s="6" t="s">
        <v>1697</v>
      </c>
      <c r="H280" s="3">
        <v>7.841867597E9</v>
      </c>
      <c r="I280" s="3" t="s">
        <v>65</v>
      </c>
      <c r="J280" s="6" t="s">
        <v>1698</v>
      </c>
      <c r="K280" s="3" t="s">
        <v>37</v>
      </c>
      <c r="L280" s="9">
        <v>45041.0</v>
      </c>
      <c r="M280" s="10">
        <v>0.6588773148148148</v>
      </c>
      <c r="N280" s="5"/>
      <c r="O280" s="5"/>
      <c r="P280" s="5"/>
      <c r="Q280" s="5"/>
      <c r="R280" s="5"/>
      <c r="S280" s="5"/>
    </row>
    <row r="281">
      <c r="A281" s="2">
        <v>3.712135E7</v>
      </c>
      <c r="B281" s="3" t="s">
        <v>1699</v>
      </c>
      <c r="C281" s="3" t="s">
        <v>1700</v>
      </c>
      <c r="D281" s="3" t="s">
        <v>21</v>
      </c>
      <c r="E281" s="3" t="s">
        <v>1701</v>
      </c>
      <c r="F281" s="8" t="s">
        <v>1702</v>
      </c>
      <c r="G281" s="5"/>
      <c r="H281" s="5"/>
      <c r="I281" s="3" t="s">
        <v>52</v>
      </c>
      <c r="J281" s="6" t="s">
        <v>1703</v>
      </c>
      <c r="K281" s="3" t="s">
        <v>26</v>
      </c>
      <c r="L281" s="5"/>
      <c r="M281" s="5"/>
      <c r="N281" s="5"/>
      <c r="O281" s="5"/>
      <c r="P281" s="5"/>
      <c r="Q281" s="5"/>
      <c r="R281" s="5"/>
      <c r="S281" s="5"/>
    </row>
    <row r="282">
      <c r="A282" s="2">
        <v>3.7080593E7</v>
      </c>
      <c r="B282" s="3" t="s">
        <v>1355</v>
      </c>
      <c r="C282" s="3" t="s">
        <v>1704</v>
      </c>
      <c r="D282" s="3" t="s">
        <v>21</v>
      </c>
      <c r="E282" s="3" t="s">
        <v>1705</v>
      </c>
      <c r="F282" s="8" t="s">
        <v>1706</v>
      </c>
      <c r="G282" s="5"/>
      <c r="H282" s="5"/>
      <c r="I282" s="3" t="s">
        <v>65</v>
      </c>
      <c r="J282" s="6" t="s">
        <v>1707</v>
      </c>
      <c r="K282" s="3" t="s">
        <v>26</v>
      </c>
      <c r="L282" s="5"/>
      <c r="M282" s="5"/>
      <c r="N282" s="5"/>
      <c r="O282" s="5"/>
      <c r="P282" s="5"/>
      <c r="Q282" s="5"/>
      <c r="R282" s="5"/>
      <c r="S282" s="5"/>
    </row>
    <row r="283">
      <c r="A283" s="2">
        <v>3.7025926E7</v>
      </c>
      <c r="B283" s="3" t="s">
        <v>1708</v>
      </c>
      <c r="C283" s="3" t="s">
        <v>1709</v>
      </c>
      <c r="D283" s="3" t="s">
        <v>21</v>
      </c>
      <c r="E283" s="3" t="s">
        <v>1710</v>
      </c>
      <c r="F283" s="8" t="s">
        <v>1711</v>
      </c>
      <c r="G283" s="5"/>
      <c r="H283" s="5"/>
      <c r="I283" s="3" t="s">
        <v>234</v>
      </c>
      <c r="J283" s="6" t="s">
        <v>1712</v>
      </c>
      <c r="K283" s="3" t="s">
        <v>26</v>
      </c>
      <c r="L283" s="5"/>
      <c r="M283" s="5"/>
      <c r="N283" s="5"/>
      <c r="O283" s="5"/>
      <c r="P283" s="5"/>
      <c r="Q283" s="5"/>
      <c r="R283" s="5"/>
      <c r="S283" s="5"/>
    </row>
    <row r="284">
      <c r="A284" s="2">
        <v>1.41530772E8</v>
      </c>
      <c r="B284" s="3" t="s">
        <v>591</v>
      </c>
      <c r="C284" s="3" t="s">
        <v>1713</v>
      </c>
      <c r="D284" s="3" t="s">
        <v>96</v>
      </c>
      <c r="E284" s="3" t="s">
        <v>1714</v>
      </c>
      <c r="F284" s="8" t="s">
        <v>1715</v>
      </c>
      <c r="G284" s="6" t="s">
        <v>1716</v>
      </c>
      <c r="H284" s="3" t="s">
        <v>1717</v>
      </c>
      <c r="I284" s="3" t="s">
        <v>24</v>
      </c>
      <c r="J284" s="6" t="s">
        <v>1718</v>
      </c>
      <c r="K284" s="3" t="s">
        <v>37</v>
      </c>
      <c r="L284" s="9">
        <v>45027.0</v>
      </c>
      <c r="M284" s="10">
        <v>0.6565509259259259</v>
      </c>
      <c r="N284" s="5"/>
      <c r="O284" s="5"/>
      <c r="P284" s="5"/>
      <c r="Q284" s="5"/>
      <c r="R284" s="5"/>
      <c r="S284" s="5"/>
    </row>
    <row r="285">
      <c r="A285" s="2">
        <v>1.39740627E8</v>
      </c>
      <c r="B285" s="3" t="s">
        <v>1719</v>
      </c>
      <c r="C285" s="3" t="s">
        <v>1720</v>
      </c>
      <c r="D285" s="3" t="s">
        <v>188</v>
      </c>
      <c r="E285" s="3" t="s">
        <v>1721</v>
      </c>
      <c r="F285" s="8" t="s">
        <v>1722</v>
      </c>
      <c r="G285" s="6" t="s">
        <v>1723</v>
      </c>
      <c r="H285" s="5"/>
      <c r="I285" s="3" t="s">
        <v>234</v>
      </c>
      <c r="J285" s="6" t="s">
        <v>1724</v>
      </c>
      <c r="K285" s="3" t="s">
        <v>37</v>
      </c>
      <c r="L285" s="9">
        <v>45033.0</v>
      </c>
      <c r="M285" s="10">
        <v>0.8380208333333333</v>
      </c>
      <c r="N285" s="5"/>
      <c r="O285" s="5"/>
      <c r="P285" s="5"/>
      <c r="Q285" s="5"/>
      <c r="R285" s="5"/>
      <c r="S285" s="5"/>
    </row>
    <row r="286">
      <c r="A286" s="2">
        <v>3.0639189E7</v>
      </c>
      <c r="B286" s="3" t="s">
        <v>1725</v>
      </c>
      <c r="C286" s="3" t="s">
        <v>1726</v>
      </c>
      <c r="D286" s="3" t="s">
        <v>96</v>
      </c>
      <c r="E286" s="3" t="s">
        <v>1727</v>
      </c>
      <c r="F286" s="8" t="s">
        <v>1728</v>
      </c>
      <c r="G286" s="6" t="s">
        <v>1729</v>
      </c>
      <c r="H286" s="5"/>
      <c r="I286" s="3" t="s">
        <v>24</v>
      </c>
      <c r="J286" s="6" t="s">
        <v>1730</v>
      </c>
      <c r="K286" s="3" t="s">
        <v>37</v>
      </c>
      <c r="L286" s="9">
        <v>45056.0</v>
      </c>
      <c r="M286" s="10">
        <v>0.8435532407407408</v>
      </c>
      <c r="N286" s="5"/>
      <c r="O286" s="5"/>
      <c r="P286" s="5"/>
      <c r="Q286" s="5"/>
      <c r="R286" s="5"/>
      <c r="S286" s="5"/>
    </row>
    <row r="287">
      <c r="A287" s="2">
        <v>3.2200438E7</v>
      </c>
      <c r="B287" s="3" t="s">
        <v>591</v>
      </c>
      <c r="C287" s="3" t="s">
        <v>1731</v>
      </c>
      <c r="D287" s="3" t="s">
        <v>21</v>
      </c>
      <c r="E287" s="3" t="s">
        <v>1732</v>
      </c>
      <c r="F287" s="8" t="s">
        <v>1733</v>
      </c>
      <c r="G287" s="5"/>
      <c r="H287" s="5"/>
      <c r="I287" s="3" t="s">
        <v>65</v>
      </c>
      <c r="J287" s="6" t="s">
        <v>1734</v>
      </c>
      <c r="K287" s="3" t="s">
        <v>26</v>
      </c>
      <c r="L287" s="5"/>
      <c r="M287" s="5"/>
      <c r="N287" s="5"/>
      <c r="O287" s="5"/>
      <c r="P287" s="5"/>
      <c r="Q287" s="5"/>
      <c r="R287" s="5"/>
      <c r="S287" s="5"/>
    </row>
    <row r="288">
      <c r="A288" s="2">
        <v>3.2232667E7</v>
      </c>
      <c r="B288" s="3" t="s">
        <v>1341</v>
      </c>
      <c r="C288" s="3" t="s">
        <v>1735</v>
      </c>
      <c r="D288" s="3" t="s">
        <v>70</v>
      </c>
      <c r="E288" s="3" t="s">
        <v>1736</v>
      </c>
      <c r="F288" s="8" t="s">
        <v>1737</v>
      </c>
      <c r="G288" s="6" t="s">
        <v>1738</v>
      </c>
      <c r="H288" s="5"/>
      <c r="I288" s="3" t="s">
        <v>65</v>
      </c>
      <c r="J288" s="6" t="s">
        <v>1739</v>
      </c>
      <c r="K288" s="3" t="s">
        <v>37</v>
      </c>
      <c r="L288" s="9">
        <v>45056.0</v>
      </c>
      <c r="M288" s="10">
        <v>0.8428240740740741</v>
      </c>
      <c r="N288" s="5"/>
      <c r="O288" s="5"/>
      <c r="P288" s="5"/>
      <c r="Q288" s="5"/>
      <c r="R288" s="5"/>
      <c r="S288" s="5"/>
    </row>
    <row r="289">
      <c r="A289" s="2">
        <v>3.2013164E7</v>
      </c>
      <c r="B289" s="3" t="s">
        <v>1740</v>
      </c>
      <c r="C289" s="3" t="s">
        <v>1741</v>
      </c>
      <c r="D289" s="3" t="s">
        <v>70</v>
      </c>
      <c r="E289" s="3" t="s">
        <v>1742</v>
      </c>
      <c r="F289" s="8" t="s">
        <v>1743</v>
      </c>
      <c r="G289" s="5"/>
      <c r="H289" s="5"/>
      <c r="I289" s="3" t="s">
        <v>24</v>
      </c>
      <c r="J289" s="6" t="s">
        <v>1744</v>
      </c>
      <c r="K289" s="3" t="s">
        <v>26</v>
      </c>
      <c r="L289" s="5"/>
      <c r="M289" s="5"/>
      <c r="N289" s="5"/>
      <c r="O289" s="5"/>
      <c r="P289" s="5"/>
      <c r="Q289" s="5"/>
      <c r="R289" s="5"/>
      <c r="S289" s="5"/>
    </row>
    <row r="290">
      <c r="A290" s="2">
        <v>3.1564822E7</v>
      </c>
      <c r="B290" s="3" t="s">
        <v>1745</v>
      </c>
      <c r="C290" s="3" t="s">
        <v>1746</v>
      </c>
      <c r="D290" s="3" t="s">
        <v>21</v>
      </c>
      <c r="E290" s="3" t="s">
        <v>1747</v>
      </c>
      <c r="F290" s="8" t="s">
        <v>1748</v>
      </c>
      <c r="G290" s="5"/>
      <c r="H290" s="5"/>
      <c r="I290" s="3" t="s">
        <v>52</v>
      </c>
      <c r="J290" s="6" t="s">
        <v>1749</v>
      </c>
      <c r="K290" s="3" t="s">
        <v>26</v>
      </c>
      <c r="L290" s="5"/>
      <c r="M290" s="5"/>
      <c r="N290" s="5"/>
      <c r="O290" s="5"/>
      <c r="P290" s="5"/>
      <c r="Q290" s="5"/>
      <c r="R290" s="5"/>
      <c r="S290" s="5"/>
    </row>
    <row r="291">
      <c r="A291" s="2">
        <v>2.9853674E7</v>
      </c>
      <c r="B291" s="3" t="s">
        <v>1750</v>
      </c>
      <c r="C291" s="3" t="s">
        <v>1751</v>
      </c>
      <c r="D291" s="3" t="s">
        <v>21</v>
      </c>
      <c r="E291" s="3" t="s">
        <v>1752</v>
      </c>
      <c r="F291" s="8" t="s">
        <v>1753</v>
      </c>
      <c r="G291" s="5"/>
      <c r="H291" s="5"/>
      <c r="I291" s="3" t="s">
        <v>52</v>
      </c>
      <c r="J291" s="6" t="s">
        <v>1754</v>
      </c>
      <c r="K291" s="3" t="s">
        <v>26</v>
      </c>
      <c r="L291" s="5"/>
      <c r="M291" s="5"/>
      <c r="N291" s="5"/>
      <c r="O291" s="5"/>
      <c r="P291" s="5"/>
      <c r="Q291" s="5"/>
      <c r="R291" s="5"/>
      <c r="S291" s="5"/>
    </row>
    <row r="292">
      <c r="A292" s="2">
        <v>2.9754789E7</v>
      </c>
      <c r="B292" s="3" t="s">
        <v>1755</v>
      </c>
      <c r="C292" s="3" t="s">
        <v>529</v>
      </c>
      <c r="D292" s="3" t="s">
        <v>96</v>
      </c>
      <c r="E292" s="3" t="s">
        <v>1483</v>
      </c>
      <c r="F292" s="8" t="s">
        <v>1756</v>
      </c>
      <c r="G292" s="5"/>
      <c r="H292" s="5"/>
      <c r="I292" s="3" t="s">
        <v>65</v>
      </c>
      <c r="J292" s="6" t="s">
        <v>1757</v>
      </c>
      <c r="K292" s="3" t="s">
        <v>26</v>
      </c>
      <c r="L292" s="5"/>
      <c r="M292" s="5"/>
      <c r="N292" s="5"/>
      <c r="O292" s="5"/>
      <c r="P292" s="5"/>
      <c r="Q292" s="5"/>
      <c r="R292" s="5"/>
      <c r="S292" s="5"/>
    </row>
    <row r="293">
      <c r="A293" s="2">
        <v>2.9688213E7</v>
      </c>
      <c r="B293" s="3" t="s">
        <v>1758</v>
      </c>
      <c r="C293" s="3" t="s">
        <v>1759</v>
      </c>
      <c r="D293" s="3" t="s">
        <v>21</v>
      </c>
      <c r="E293" s="3" t="s">
        <v>1760</v>
      </c>
      <c r="F293" s="8" t="s">
        <v>1761</v>
      </c>
      <c r="G293" s="5"/>
      <c r="H293" s="5"/>
      <c r="I293" s="3" t="s">
        <v>65</v>
      </c>
      <c r="J293" s="6" t="s">
        <v>1762</v>
      </c>
      <c r="K293" s="3" t="s">
        <v>26</v>
      </c>
      <c r="L293" s="5"/>
      <c r="M293" s="5"/>
      <c r="N293" s="5"/>
      <c r="O293" s="5"/>
      <c r="P293" s="5"/>
      <c r="Q293" s="5"/>
      <c r="R293" s="5"/>
      <c r="S293" s="5"/>
    </row>
    <row r="294">
      <c r="A294" s="2">
        <v>3.1142676E7</v>
      </c>
      <c r="B294" s="3" t="s">
        <v>1763</v>
      </c>
      <c r="C294" s="3" t="s">
        <v>1764</v>
      </c>
      <c r="D294" s="3" t="s">
        <v>21</v>
      </c>
      <c r="E294" s="3" t="s">
        <v>1765</v>
      </c>
      <c r="F294" s="8" t="s">
        <v>1766</v>
      </c>
      <c r="G294" s="6" t="s">
        <v>1767</v>
      </c>
      <c r="H294" s="5"/>
      <c r="I294" s="3" t="s">
        <v>118</v>
      </c>
      <c r="J294" s="6" t="s">
        <v>1768</v>
      </c>
      <c r="K294" s="3" t="s">
        <v>37</v>
      </c>
      <c r="L294" s="9">
        <v>45034.0</v>
      </c>
      <c r="M294" s="10">
        <v>0.697037037037037</v>
      </c>
      <c r="N294" s="5"/>
      <c r="O294" s="5"/>
      <c r="P294" s="5"/>
      <c r="Q294" s="5"/>
      <c r="R294" s="5"/>
      <c r="S294" s="5"/>
    </row>
    <row r="295">
      <c r="A295" s="2">
        <v>2.9370822E7</v>
      </c>
      <c r="B295" s="3" t="s">
        <v>1769</v>
      </c>
      <c r="C295" s="3" t="s">
        <v>1770</v>
      </c>
      <c r="D295" s="3" t="s">
        <v>123</v>
      </c>
      <c r="E295" s="3" t="s">
        <v>1771</v>
      </c>
      <c r="F295" s="8" t="s">
        <v>1772</v>
      </c>
      <c r="G295" s="5"/>
      <c r="H295" s="5"/>
      <c r="I295" s="3" t="s">
        <v>65</v>
      </c>
      <c r="J295" s="6" t="s">
        <v>1773</v>
      </c>
      <c r="K295" s="3" t="s">
        <v>26</v>
      </c>
      <c r="L295" s="5"/>
      <c r="M295" s="5"/>
      <c r="N295" s="5"/>
      <c r="O295" s="5"/>
      <c r="P295" s="5"/>
      <c r="Q295" s="5"/>
      <c r="R295" s="5"/>
      <c r="S295" s="5"/>
    </row>
    <row r="296">
      <c r="A296" s="2">
        <v>3.2857769E7</v>
      </c>
      <c r="B296" s="3" t="s">
        <v>1774</v>
      </c>
      <c r="C296" s="3" t="s">
        <v>1775</v>
      </c>
      <c r="D296" s="3" t="s">
        <v>96</v>
      </c>
      <c r="E296" s="3" t="s">
        <v>1776</v>
      </c>
      <c r="F296" s="8" t="s">
        <v>1777</v>
      </c>
      <c r="G296" s="5"/>
      <c r="H296" s="5"/>
      <c r="I296" s="3" t="s">
        <v>234</v>
      </c>
      <c r="J296" s="6" t="s">
        <v>1778</v>
      </c>
      <c r="K296" s="3" t="s">
        <v>26</v>
      </c>
      <c r="L296" s="5"/>
      <c r="M296" s="5"/>
      <c r="N296" s="5"/>
      <c r="O296" s="5"/>
      <c r="P296" s="5"/>
      <c r="Q296" s="5"/>
      <c r="R296" s="5"/>
      <c r="S296" s="5"/>
    </row>
    <row r="297">
      <c r="A297" s="2">
        <v>3.3469757E7</v>
      </c>
      <c r="B297" s="3" t="s">
        <v>1779</v>
      </c>
      <c r="C297" s="3" t="s">
        <v>1780</v>
      </c>
      <c r="D297" s="3" t="s">
        <v>21</v>
      </c>
      <c r="E297" s="3" t="s">
        <v>1781</v>
      </c>
      <c r="F297" s="8" t="s">
        <v>1782</v>
      </c>
      <c r="G297" s="6" t="s">
        <v>1783</v>
      </c>
      <c r="H297" s="3">
        <v>7.846768083E9</v>
      </c>
      <c r="I297" s="3" t="s">
        <v>65</v>
      </c>
      <c r="J297" s="6" t="s">
        <v>1784</v>
      </c>
      <c r="K297" s="3" t="s">
        <v>37</v>
      </c>
      <c r="L297" s="9">
        <v>45014.0</v>
      </c>
      <c r="M297" s="10">
        <v>0.8305555555555556</v>
      </c>
      <c r="N297" s="5"/>
      <c r="O297" s="5"/>
      <c r="P297" s="5"/>
      <c r="Q297" s="5"/>
      <c r="R297" s="5"/>
      <c r="S297" s="5"/>
    </row>
    <row r="298">
      <c r="A298" s="2">
        <v>2.8072363E7</v>
      </c>
      <c r="B298" s="3" t="s">
        <v>108</v>
      </c>
      <c r="C298" s="3" t="s">
        <v>1740</v>
      </c>
      <c r="D298" s="3" t="s">
        <v>21</v>
      </c>
      <c r="E298" s="3" t="s">
        <v>1785</v>
      </c>
      <c r="F298" s="8" t="s">
        <v>1786</v>
      </c>
      <c r="G298" s="5"/>
      <c r="H298" s="5"/>
      <c r="I298" s="3" t="s">
        <v>65</v>
      </c>
      <c r="J298" s="6" t="s">
        <v>1787</v>
      </c>
      <c r="K298" s="3" t="s">
        <v>26</v>
      </c>
      <c r="L298" s="5"/>
      <c r="M298" s="5"/>
      <c r="N298" s="5"/>
      <c r="O298" s="5"/>
      <c r="P298" s="5"/>
      <c r="Q298" s="5"/>
      <c r="R298" s="5"/>
      <c r="S298" s="5"/>
    </row>
    <row r="299">
      <c r="A299" s="2">
        <v>2.6273481E7</v>
      </c>
      <c r="B299" s="3" t="s">
        <v>1788</v>
      </c>
      <c r="C299" s="3" t="s">
        <v>1789</v>
      </c>
      <c r="D299" s="3" t="s">
        <v>96</v>
      </c>
      <c r="E299" s="6" t="s">
        <v>1790</v>
      </c>
      <c r="F299" s="15" t="s">
        <v>1791</v>
      </c>
      <c r="G299" s="6" t="s">
        <v>1792</v>
      </c>
      <c r="H299" s="5"/>
      <c r="I299" s="3" t="s">
        <v>118</v>
      </c>
      <c r="J299" s="6" t="s">
        <v>1793</v>
      </c>
      <c r="K299" s="3" t="s">
        <v>37</v>
      </c>
      <c r="L299" s="9">
        <v>45018.0</v>
      </c>
      <c r="M299" s="10">
        <v>0.6302893518518519</v>
      </c>
      <c r="N299" s="5"/>
      <c r="O299" s="5"/>
      <c r="P299" s="5"/>
      <c r="Q299" s="5"/>
      <c r="R299" s="5"/>
      <c r="S299" s="5"/>
    </row>
    <row r="300">
      <c r="A300" s="2">
        <v>2.6029584E7</v>
      </c>
      <c r="B300" s="3" t="s">
        <v>591</v>
      </c>
      <c r="C300" s="3" t="s">
        <v>1794</v>
      </c>
      <c r="D300" s="3" t="s">
        <v>123</v>
      </c>
      <c r="E300" s="3" t="s">
        <v>1795</v>
      </c>
      <c r="F300" s="8" t="s">
        <v>1796</v>
      </c>
      <c r="G300" s="5"/>
      <c r="H300" s="5"/>
      <c r="I300" s="3" t="s">
        <v>65</v>
      </c>
      <c r="J300" s="6" t="s">
        <v>1797</v>
      </c>
      <c r="K300" s="3" t="s">
        <v>26</v>
      </c>
      <c r="L300" s="5"/>
      <c r="M300" s="5"/>
      <c r="N300" s="5"/>
      <c r="O300" s="5"/>
      <c r="P300" s="5"/>
      <c r="Q300" s="5"/>
      <c r="R300" s="5"/>
      <c r="S300" s="5"/>
    </row>
    <row r="301">
      <c r="A301" s="2">
        <v>2.5968487E7</v>
      </c>
      <c r="B301" s="3" t="s">
        <v>1798</v>
      </c>
      <c r="C301" s="3" t="s">
        <v>1799</v>
      </c>
      <c r="D301" s="3" t="s">
        <v>96</v>
      </c>
      <c r="E301" s="3" t="s">
        <v>1800</v>
      </c>
      <c r="F301" s="8" t="s">
        <v>1801</v>
      </c>
      <c r="G301" s="6" t="s">
        <v>1802</v>
      </c>
      <c r="H301" s="11" t="str">
        <f>+974 3314 8908</f>
        <v>#ERROR!</v>
      </c>
      <c r="I301" s="3" t="s">
        <v>234</v>
      </c>
      <c r="J301" s="6" t="s">
        <v>1803</v>
      </c>
      <c r="K301" s="3" t="s">
        <v>37</v>
      </c>
      <c r="L301" s="9">
        <v>45041.0</v>
      </c>
      <c r="M301" s="10">
        <v>0.6560185185185186</v>
      </c>
      <c r="N301" s="5"/>
      <c r="O301" s="5"/>
      <c r="P301" s="5"/>
      <c r="Q301" s="5"/>
      <c r="R301" s="5"/>
      <c r="S301" s="5"/>
    </row>
    <row r="302">
      <c r="A302" s="2">
        <v>2.5950136E7</v>
      </c>
      <c r="B302" s="3" t="s">
        <v>1804</v>
      </c>
      <c r="C302" s="3" t="s">
        <v>1805</v>
      </c>
      <c r="D302" s="3" t="s">
        <v>96</v>
      </c>
      <c r="E302" s="3" t="s">
        <v>1806</v>
      </c>
      <c r="F302" s="8" t="s">
        <v>1807</v>
      </c>
      <c r="G302" s="5"/>
      <c r="H302" s="5"/>
      <c r="I302" s="3" t="s">
        <v>52</v>
      </c>
      <c r="J302" s="6" t="s">
        <v>1808</v>
      </c>
      <c r="K302" s="3" t="s">
        <v>26</v>
      </c>
      <c r="L302" s="5"/>
      <c r="M302" s="5"/>
      <c r="N302" s="5"/>
      <c r="O302" s="5"/>
      <c r="P302" s="5"/>
      <c r="Q302" s="5"/>
      <c r="R302" s="5"/>
      <c r="S302" s="5"/>
    </row>
    <row r="303">
      <c r="A303" s="2">
        <v>1.34793476E8</v>
      </c>
      <c r="B303" s="3" t="s">
        <v>1769</v>
      </c>
      <c r="C303" s="3" t="s">
        <v>1809</v>
      </c>
      <c r="D303" s="3" t="s">
        <v>96</v>
      </c>
      <c r="E303" s="3" t="s">
        <v>1810</v>
      </c>
      <c r="F303" s="8" t="s">
        <v>1811</v>
      </c>
      <c r="G303" s="5"/>
      <c r="H303" s="5"/>
      <c r="I303" s="3" t="s">
        <v>65</v>
      </c>
      <c r="J303" s="6" t="s">
        <v>1812</v>
      </c>
      <c r="K303" s="3" t="s">
        <v>37</v>
      </c>
      <c r="L303" s="9">
        <v>45022.0</v>
      </c>
      <c r="M303" s="10">
        <v>0.8390856481481481</v>
      </c>
      <c r="N303" s="5"/>
      <c r="O303" s="5"/>
      <c r="P303" s="5"/>
      <c r="Q303" s="5"/>
      <c r="R303" s="5"/>
      <c r="S303" s="5"/>
    </row>
    <row r="304">
      <c r="A304" s="2">
        <v>1.3469881E8</v>
      </c>
      <c r="B304" s="3" t="s">
        <v>1813</v>
      </c>
      <c r="C304" s="3" t="s">
        <v>1814</v>
      </c>
      <c r="D304" s="3" t="s">
        <v>21</v>
      </c>
      <c r="E304" s="3" t="s">
        <v>1815</v>
      </c>
      <c r="F304" s="8" t="s">
        <v>1816</v>
      </c>
      <c r="G304" s="5"/>
      <c r="H304" s="5"/>
      <c r="I304" s="3" t="s">
        <v>234</v>
      </c>
      <c r="J304" s="6" t="s">
        <v>1817</v>
      </c>
      <c r="K304" s="3" t="s">
        <v>26</v>
      </c>
      <c r="L304" s="5"/>
      <c r="M304" s="5"/>
      <c r="N304" s="5"/>
      <c r="O304" s="5"/>
      <c r="P304" s="5"/>
      <c r="Q304" s="5"/>
      <c r="R304" s="5"/>
      <c r="S304" s="5"/>
    </row>
    <row r="305">
      <c r="A305" s="2">
        <v>1.34738455E8</v>
      </c>
      <c r="B305" s="3" t="s">
        <v>1818</v>
      </c>
      <c r="C305" s="3" t="s">
        <v>1819</v>
      </c>
      <c r="D305" s="3" t="s">
        <v>96</v>
      </c>
      <c r="E305" s="3" t="s">
        <v>1820</v>
      </c>
      <c r="F305" s="8" t="s">
        <v>1821</v>
      </c>
      <c r="G305" s="6" t="s">
        <v>1822</v>
      </c>
      <c r="H305" s="11" t="str">
        <f>+44 7781 454666</f>
        <v>#ERROR!</v>
      </c>
      <c r="I305" s="3" t="s">
        <v>234</v>
      </c>
      <c r="J305" s="6" t="s">
        <v>1823</v>
      </c>
      <c r="K305" s="3" t="s">
        <v>37</v>
      </c>
      <c r="L305" s="9">
        <v>45042.0</v>
      </c>
      <c r="M305" s="10">
        <v>0.6348726851851851</v>
      </c>
      <c r="N305" s="5"/>
      <c r="O305" s="5"/>
      <c r="P305" s="5"/>
      <c r="Q305" s="5"/>
      <c r="R305" s="5"/>
      <c r="S305" s="5"/>
    </row>
    <row r="306">
      <c r="A306" s="2">
        <v>1.34451013E8</v>
      </c>
      <c r="B306" s="3" t="s">
        <v>1824</v>
      </c>
      <c r="C306" s="3" t="s">
        <v>1825</v>
      </c>
      <c r="D306" s="3" t="s">
        <v>21</v>
      </c>
      <c r="E306" s="3" t="s">
        <v>1826</v>
      </c>
      <c r="F306" s="8" t="s">
        <v>1827</v>
      </c>
      <c r="G306" s="5"/>
      <c r="H306" s="5"/>
      <c r="I306" s="3" t="s">
        <v>35</v>
      </c>
      <c r="J306" s="6" t="s">
        <v>1828</v>
      </c>
      <c r="K306" s="3" t="s">
        <v>26</v>
      </c>
      <c r="L306" s="5"/>
      <c r="M306" s="5"/>
      <c r="N306" s="5"/>
      <c r="O306" s="5"/>
      <c r="P306" s="5"/>
      <c r="Q306" s="5"/>
      <c r="R306" s="5"/>
      <c r="S306" s="5"/>
    </row>
    <row r="307">
      <c r="A307" s="2">
        <v>2.5397855E7</v>
      </c>
      <c r="B307" s="3" t="s">
        <v>1829</v>
      </c>
      <c r="C307" s="3" t="s">
        <v>1830</v>
      </c>
      <c r="D307" s="3" t="s">
        <v>96</v>
      </c>
      <c r="E307" s="3" t="s">
        <v>1831</v>
      </c>
      <c r="F307" s="8" t="s">
        <v>1832</v>
      </c>
      <c r="G307" s="6" t="s">
        <v>1833</v>
      </c>
      <c r="H307" s="5"/>
      <c r="I307" s="3" t="s">
        <v>35</v>
      </c>
      <c r="J307" s="6" t="s">
        <v>1834</v>
      </c>
      <c r="K307" s="3" t="s">
        <v>37</v>
      </c>
      <c r="L307" s="9">
        <v>45036.0</v>
      </c>
      <c r="M307" s="10">
        <v>0.6440046296296297</v>
      </c>
      <c r="N307" s="5"/>
      <c r="O307" s="5"/>
      <c r="P307" s="5"/>
      <c r="Q307" s="5"/>
      <c r="R307" s="5"/>
      <c r="S307" s="5"/>
    </row>
    <row r="308">
      <c r="A308" s="2">
        <v>2.6979172E7</v>
      </c>
      <c r="B308" s="3" t="s">
        <v>1835</v>
      </c>
      <c r="C308" s="3" t="s">
        <v>1836</v>
      </c>
      <c r="D308" s="3" t="s">
        <v>21</v>
      </c>
      <c r="E308" s="3" t="s">
        <v>1837</v>
      </c>
      <c r="F308" s="8" t="s">
        <v>1838</v>
      </c>
      <c r="G308" s="5"/>
      <c r="H308" s="5"/>
      <c r="I308" s="3" t="s">
        <v>52</v>
      </c>
      <c r="J308" s="6" t="s">
        <v>1839</v>
      </c>
      <c r="K308" s="3" t="s">
        <v>26</v>
      </c>
      <c r="L308" s="5"/>
      <c r="M308" s="5"/>
      <c r="N308" s="5"/>
      <c r="O308" s="5"/>
      <c r="P308" s="5"/>
      <c r="Q308" s="5"/>
      <c r="R308" s="5"/>
      <c r="S308" s="5"/>
    </row>
    <row r="309">
      <c r="A309" s="2">
        <v>2.9202648E7</v>
      </c>
      <c r="B309" s="3" t="s">
        <v>1840</v>
      </c>
      <c r="C309" s="3" t="s">
        <v>1841</v>
      </c>
      <c r="D309" s="3" t="s">
        <v>21</v>
      </c>
      <c r="E309" s="3" t="s">
        <v>1842</v>
      </c>
      <c r="F309" s="8" t="s">
        <v>1843</v>
      </c>
      <c r="G309" s="6" t="s">
        <v>1844</v>
      </c>
      <c r="H309" s="14">
        <v>3.52E11</v>
      </c>
      <c r="I309" s="3" t="s">
        <v>52</v>
      </c>
      <c r="J309" s="6" t="s">
        <v>1845</v>
      </c>
      <c r="K309" s="3" t="s">
        <v>37</v>
      </c>
      <c r="L309" s="9">
        <v>45018.0</v>
      </c>
      <c r="M309" s="10">
        <v>0.7170138888888888</v>
      </c>
      <c r="N309" s="5"/>
      <c r="O309" s="5"/>
      <c r="P309" s="5"/>
      <c r="Q309" s="5"/>
      <c r="R309" s="5"/>
      <c r="S309" s="5"/>
    </row>
    <row r="310">
      <c r="A310" s="2">
        <v>2.9175579E7</v>
      </c>
      <c r="B310" s="3" t="s">
        <v>1274</v>
      </c>
      <c r="C310" s="3" t="s">
        <v>1846</v>
      </c>
      <c r="D310" s="3" t="s">
        <v>96</v>
      </c>
      <c r="E310" s="3" t="s">
        <v>1847</v>
      </c>
      <c r="F310" s="8" t="s">
        <v>1848</v>
      </c>
      <c r="G310" s="5"/>
      <c r="H310" s="5"/>
      <c r="I310" s="3" t="s">
        <v>65</v>
      </c>
      <c r="J310" s="6" t="s">
        <v>1849</v>
      </c>
      <c r="K310" s="3" t="s">
        <v>26</v>
      </c>
      <c r="L310" s="5"/>
      <c r="M310" s="5"/>
      <c r="N310" s="5"/>
      <c r="O310" s="5"/>
      <c r="P310" s="5"/>
      <c r="Q310" s="5"/>
      <c r="R310" s="5"/>
      <c r="S310" s="5"/>
    </row>
    <row r="311">
      <c r="A311" s="2">
        <v>2.9041686E7</v>
      </c>
      <c r="B311" s="3" t="s">
        <v>1850</v>
      </c>
      <c r="C311" s="3" t="s">
        <v>1851</v>
      </c>
      <c r="D311" s="3" t="s">
        <v>21</v>
      </c>
      <c r="E311" s="3" t="s">
        <v>1852</v>
      </c>
      <c r="F311" s="8" t="s">
        <v>1853</v>
      </c>
      <c r="G311" s="5"/>
      <c r="H311" s="5"/>
      <c r="I311" s="3" t="s">
        <v>234</v>
      </c>
      <c r="J311" s="6" t="s">
        <v>1854</v>
      </c>
      <c r="K311" s="3" t="s">
        <v>26</v>
      </c>
      <c r="L311" s="5"/>
      <c r="M311" s="5"/>
      <c r="N311" s="5"/>
      <c r="O311" s="5"/>
      <c r="P311" s="5"/>
      <c r="Q311" s="5"/>
      <c r="R311" s="5"/>
      <c r="S311" s="5"/>
    </row>
    <row r="312">
      <c r="A312" s="2">
        <v>2.8637876E7</v>
      </c>
      <c r="B312" s="3" t="s">
        <v>1855</v>
      </c>
      <c r="C312" s="3" t="s">
        <v>1856</v>
      </c>
      <c r="D312" s="3" t="s">
        <v>21</v>
      </c>
      <c r="E312" s="3" t="s">
        <v>1857</v>
      </c>
      <c r="F312" s="8" t="s">
        <v>1858</v>
      </c>
      <c r="G312" s="5"/>
      <c r="H312" s="5"/>
      <c r="I312" s="3" t="s">
        <v>234</v>
      </c>
      <c r="J312" s="6" t="s">
        <v>1859</v>
      </c>
      <c r="K312" s="3" t="s">
        <v>26</v>
      </c>
      <c r="L312" s="5"/>
      <c r="M312" s="5"/>
      <c r="N312" s="5"/>
      <c r="O312" s="5"/>
      <c r="P312" s="5"/>
      <c r="Q312" s="5"/>
      <c r="R312" s="5"/>
      <c r="S312" s="5"/>
    </row>
    <row r="313">
      <c r="A313" s="2">
        <v>2.2624366E7</v>
      </c>
      <c r="B313" s="3" t="s">
        <v>108</v>
      </c>
      <c r="C313" s="3" t="s">
        <v>1860</v>
      </c>
      <c r="D313" s="3" t="s">
        <v>21</v>
      </c>
      <c r="E313" s="3" t="s">
        <v>1861</v>
      </c>
      <c r="F313" s="8" t="s">
        <v>1862</v>
      </c>
      <c r="G313" s="5"/>
      <c r="H313" s="5"/>
      <c r="I313" s="3" t="s">
        <v>24</v>
      </c>
      <c r="J313" s="6" t="s">
        <v>1863</v>
      </c>
      <c r="K313" s="3" t="s">
        <v>26</v>
      </c>
      <c r="L313" s="5"/>
      <c r="M313" s="5"/>
      <c r="N313" s="5"/>
      <c r="O313" s="5"/>
      <c r="P313" s="5"/>
      <c r="Q313" s="5"/>
      <c r="R313" s="5"/>
      <c r="S313" s="5"/>
    </row>
    <row r="314">
      <c r="A314" s="2">
        <v>2.4241951E7</v>
      </c>
      <c r="B314" s="3" t="s">
        <v>1864</v>
      </c>
      <c r="C314" s="3" t="s">
        <v>1865</v>
      </c>
      <c r="D314" s="3" t="s">
        <v>123</v>
      </c>
      <c r="E314" s="3" t="s">
        <v>1866</v>
      </c>
      <c r="F314" s="8" t="s">
        <v>1867</v>
      </c>
      <c r="G314" s="5"/>
      <c r="H314" s="5"/>
      <c r="I314" s="3" t="s">
        <v>65</v>
      </c>
      <c r="J314" s="6" t="s">
        <v>1868</v>
      </c>
      <c r="K314" s="3" t="s">
        <v>26</v>
      </c>
      <c r="L314" s="5"/>
      <c r="M314" s="5"/>
      <c r="N314" s="5"/>
      <c r="O314" s="5"/>
      <c r="P314" s="5"/>
      <c r="Q314" s="5"/>
      <c r="R314" s="5"/>
      <c r="S314" s="5"/>
    </row>
    <row r="315">
      <c r="A315" s="2">
        <v>2.2420793E7</v>
      </c>
      <c r="B315" s="3" t="s">
        <v>1869</v>
      </c>
      <c r="C315" s="3" t="s">
        <v>1870</v>
      </c>
      <c r="D315" s="3" t="s">
        <v>123</v>
      </c>
      <c r="E315" s="3" t="s">
        <v>1871</v>
      </c>
      <c r="F315" s="8" t="s">
        <v>1872</v>
      </c>
      <c r="G315" s="5"/>
      <c r="H315" s="5"/>
      <c r="I315" s="3" t="s">
        <v>65</v>
      </c>
      <c r="J315" s="6" t="s">
        <v>1873</v>
      </c>
      <c r="K315" s="3" t="s">
        <v>26</v>
      </c>
      <c r="L315" s="5"/>
      <c r="M315" s="5"/>
      <c r="N315" s="5"/>
      <c r="O315" s="5"/>
      <c r="P315" s="5"/>
      <c r="Q315" s="5"/>
      <c r="R315" s="5"/>
      <c r="S315" s="5"/>
    </row>
    <row r="316">
      <c r="A316" s="2">
        <v>2.3965493E7</v>
      </c>
      <c r="B316" s="3" t="s">
        <v>1874</v>
      </c>
      <c r="C316" s="3" t="s">
        <v>1875</v>
      </c>
      <c r="D316" s="3" t="s">
        <v>96</v>
      </c>
      <c r="E316" s="3" t="s">
        <v>1876</v>
      </c>
      <c r="F316" s="8" t="s">
        <v>1877</v>
      </c>
      <c r="G316" s="5"/>
      <c r="H316" s="5"/>
      <c r="I316" s="3" t="s">
        <v>65</v>
      </c>
      <c r="J316" s="6" t="s">
        <v>1878</v>
      </c>
      <c r="K316" s="3" t="s">
        <v>26</v>
      </c>
      <c r="L316" s="5"/>
      <c r="M316" s="5"/>
      <c r="N316" s="5"/>
      <c r="O316" s="5"/>
      <c r="P316" s="5"/>
      <c r="Q316" s="5"/>
      <c r="R316" s="5"/>
      <c r="S316" s="5"/>
    </row>
    <row r="317">
      <c r="A317" s="2">
        <v>2.2260439E7</v>
      </c>
      <c r="B317" s="3" t="s">
        <v>1879</v>
      </c>
      <c r="C317" s="3" t="s">
        <v>1880</v>
      </c>
      <c r="D317" s="3" t="s">
        <v>96</v>
      </c>
      <c r="E317" s="3" t="s">
        <v>1881</v>
      </c>
      <c r="F317" s="8" t="s">
        <v>1882</v>
      </c>
      <c r="G317" s="5"/>
      <c r="H317" s="5"/>
      <c r="I317" s="3" t="s">
        <v>35</v>
      </c>
      <c r="J317" s="6" t="s">
        <v>1883</v>
      </c>
      <c r="K317" s="3" t="s">
        <v>26</v>
      </c>
      <c r="L317" s="5"/>
      <c r="M317" s="5"/>
      <c r="N317" s="5"/>
      <c r="O317" s="5"/>
      <c r="P317" s="5"/>
      <c r="Q317" s="5"/>
      <c r="R317" s="5"/>
      <c r="S317" s="5"/>
    </row>
    <row r="318">
      <c r="A318" s="2">
        <v>2.3906E7</v>
      </c>
      <c r="B318" s="3" t="s">
        <v>1884</v>
      </c>
      <c r="C318" s="3" t="s">
        <v>338</v>
      </c>
      <c r="D318" s="3" t="s">
        <v>123</v>
      </c>
      <c r="E318" s="3" t="s">
        <v>1885</v>
      </c>
      <c r="F318" s="8" t="s">
        <v>1886</v>
      </c>
      <c r="G318" s="5"/>
      <c r="H318" s="5"/>
      <c r="I318" s="3" t="s">
        <v>65</v>
      </c>
      <c r="J318" s="6" t="s">
        <v>1887</v>
      </c>
      <c r="K318" s="3" t="s">
        <v>26</v>
      </c>
      <c r="L318" s="5"/>
      <c r="M318" s="5"/>
      <c r="N318" s="5"/>
      <c r="O318" s="5"/>
      <c r="P318" s="5"/>
      <c r="Q318" s="5"/>
      <c r="R318" s="5"/>
      <c r="S318" s="5"/>
    </row>
    <row r="319">
      <c r="A319" s="2">
        <v>2.3773276E7</v>
      </c>
      <c r="B319" s="3" t="s">
        <v>1888</v>
      </c>
      <c r="C319" s="3" t="s">
        <v>1889</v>
      </c>
      <c r="D319" s="3" t="s">
        <v>21</v>
      </c>
      <c r="E319" s="3" t="s">
        <v>1890</v>
      </c>
      <c r="F319" s="8" t="s">
        <v>1891</v>
      </c>
      <c r="G319" s="5"/>
      <c r="H319" s="5"/>
      <c r="I319" s="3" t="s">
        <v>35</v>
      </c>
      <c r="J319" s="6" t="s">
        <v>1892</v>
      </c>
      <c r="K319" s="3" t="s">
        <v>26</v>
      </c>
      <c r="L319" s="5"/>
      <c r="M319" s="5"/>
      <c r="N319" s="5"/>
      <c r="O319" s="5"/>
      <c r="P319" s="5"/>
      <c r="Q319" s="5"/>
      <c r="R319" s="5"/>
      <c r="S319" s="5"/>
    </row>
    <row r="320">
      <c r="A320" s="2">
        <v>2.3665831E7</v>
      </c>
      <c r="B320" s="3" t="s">
        <v>1893</v>
      </c>
      <c r="C320" s="3" t="s">
        <v>1894</v>
      </c>
      <c r="D320" s="3" t="s">
        <v>21</v>
      </c>
      <c r="E320" s="3" t="s">
        <v>1895</v>
      </c>
      <c r="F320" s="8" t="s">
        <v>1896</v>
      </c>
      <c r="G320" s="6" t="s">
        <v>1897</v>
      </c>
      <c r="H320" s="3" t="s">
        <v>1898</v>
      </c>
      <c r="I320" s="3" t="s">
        <v>52</v>
      </c>
      <c r="J320" s="6" t="s">
        <v>1899</v>
      </c>
      <c r="K320" s="3" t="s">
        <v>37</v>
      </c>
      <c r="L320" s="9">
        <v>45012.0</v>
      </c>
      <c r="M320" s="10">
        <v>0.6442939814814815</v>
      </c>
      <c r="N320" s="5"/>
      <c r="O320" s="5"/>
      <c r="P320" s="5"/>
      <c r="Q320" s="5"/>
      <c r="R320" s="5"/>
      <c r="S320" s="5"/>
    </row>
    <row r="321">
      <c r="A321" s="2">
        <v>2.3511612E7</v>
      </c>
      <c r="B321" s="3" t="s">
        <v>1900</v>
      </c>
      <c r="C321" s="3" t="s">
        <v>1901</v>
      </c>
      <c r="D321" s="3" t="s">
        <v>21</v>
      </c>
      <c r="E321" s="3" t="s">
        <v>1902</v>
      </c>
      <c r="F321" s="8" t="s">
        <v>1903</v>
      </c>
      <c r="G321" s="5"/>
      <c r="H321" s="5"/>
      <c r="I321" s="3" t="s">
        <v>24</v>
      </c>
      <c r="J321" s="6" t="s">
        <v>1904</v>
      </c>
      <c r="K321" s="3" t="s">
        <v>26</v>
      </c>
      <c r="L321" s="5"/>
      <c r="M321" s="5"/>
      <c r="N321" s="5"/>
      <c r="O321" s="5"/>
      <c r="P321" s="5"/>
      <c r="Q321" s="5"/>
      <c r="R321" s="5"/>
      <c r="S321" s="5"/>
    </row>
    <row r="322">
      <c r="A322" s="2">
        <v>2.3431491E7</v>
      </c>
      <c r="B322" s="3" t="s">
        <v>1699</v>
      </c>
      <c r="C322" s="3" t="s">
        <v>1905</v>
      </c>
      <c r="D322" s="3" t="s">
        <v>1006</v>
      </c>
      <c r="E322" s="3" t="s">
        <v>1906</v>
      </c>
      <c r="F322" s="8" t="s">
        <v>1907</v>
      </c>
      <c r="G322" s="6" t="s">
        <v>1908</v>
      </c>
      <c r="H322" s="14">
        <v>3.81E11</v>
      </c>
      <c r="I322" s="3" t="s">
        <v>234</v>
      </c>
      <c r="J322" s="6" t="s">
        <v>1909</v>
      </c>
      <c r="K322" s="3" t="s">
        <v>37</v>
      </c>
      <c r="L322" s="9">
        <v>45041.0</v>
      </c>
      <c r="M322" s="10">
        <v>0.7255902777777777</v>
      </c>
      <c r="N322" s="5"/>
      <c r="O322" s="5"/>
      <c r="P322" s="5"/>
      <c r="Q322" s="5"/>
      <c r="R322" s="5"/>
      <c r="S322" s="5"/>
    </row>
    <row r="323">
      <c r="A323" s="2">
        <v>2.1607912E7</v>
      </c>
      <c r="B323" s="3" t="s">
        <v>1910</v>
      </c>
      <c r="C323" s="3" t="s">
        <v>1911</v>
      </c>
      <c r="D323" s="3" t="s">
        <v>21</v>
      </c>
      <c r="E323" s="3" t="s">
        <v>1912</v>
      </c>
      <c r="F323" s="8" t="s">
        <v>1913</v>
      </c>
      <c r="G323" s="5"/>
      <c r="H323" s="5"/>
      <c r="I323" s="3" t="s">
        <v>65</v>
      </c>
      <c r="J323" s="6" t="s">
        <v>1914</v>
      </c>
      <c r="K323" s="3" t="s">
        <v>26</v>
      </c>
      <c r="L323" s="5"/>
      <c r="M323" s="5"/>
      <c r="N323" s="5"/>
      <c r="O323" s="5"/>
      <c r="P323" s="5"/>
      <c r="Q323" s="5"/>
      <c r="R323" s="5"/>
      <c r="S323" s="5"/>
    </row>
    <row r="324">
      <c r="A324" s="2">
        <v>2.1548492E7</v>
      </c>
      <c r="B324" s="3" t="s">
        <v>1750</v>
      </c>
      <c r="C324" s="3" t="s">
        <v>1915</v>
      </c>
      <c r="D324" s="3" t="s">
        <v>21</v>
      </c>
      <c r="E324" s="3" t="s">
        <v>1916</v>
      </c>
      <c r="F324" s="8" t="s">
        <v>1917</v>
      </c>
      <c r="G324" s="5"/>
      <c r="H324" s="5"/>
      <c r="I324" s="3" t="s">
        <v>65</v>
      </c>
      <c r="J324" s="6" t="s">
        <v>1918</v>
      </c>
      <c r="K324" s="3" t="s">
        <v>26</v>
      </c>
      <c r="L324" s="5"/>
      <c r="M324" s="5"/>
      <c r="N324" s="5"/>
      <c r="O324" s="5"/>
      <c r="P324" s="5"/>
      <c r="Q324" s="5"/>
      <c r="R324" s="5"/>
      <c r="S324" s="5"/>
    </row>
    <row r="325">
      <c r="A325" s="2">
        <v>2.3181792E7</v>
      </c>
      <c r="B325" s="3" t="s">
        <v>1919</v>
      </c>
      <c r="C325" s="3" t="s">
        <v>1920</v>
      </c>
      <c r="D325" s="3" t="s">
        <v>70</v>
      </c>
      <c r="E325" s="3" t="s">
        <v>1921</v>
      </c>
      <c r="F325" s="8" t="s">
        <v>1922</v>
      </c>
      <c r="G325" s="5"/>
      <c r="H325" s="5"/>
      <c r="I325" s="3" t="s">
        <v>118</v>
      </c>
      <c r="J325" s="6" t="s">
        <v>1923</v>
      </c>
      <c r="K325" s="3" t="s">
        <v>26</v>
      </c>
      <c r="L325" s="5"/>
      <c r="M325" s="5"/>
      <c r="N325" s="5"/>
      <c r="O325" s="5"/>
      <c r="P325" s="5"/>
      <c r="Q325" s="5"/>
      <c r="R325" s="5"/>
      <c r="S325" s="5"/>
    </row>
    <row r="326">
      <c r="A326" s="2">
        <v>2.304173E7</v>
      </c>
      <c r="B326" s="3" t="s">
        <v>466</v>
      </c>
      <c r="C326" s="3" t="s">
        <v>1924</v>
      </c>
      <c r="D326" s="3" t="s">
        <v>21</v>
      </c>
      <c r="E326" s="3" t="s">
        <v>1925</v>
      </c>
      <c r="F326" s="8" t="s">
        <v>1926</v>
      </c>
      <c r="G326" s="5"/>
      <c r="H326" s="5"/>
      <c r="I326" s="3" t="s">
        <v>65</v>
      </c>
      <c r="J326" s="6" t="s">
        <v>1927</v>
      </c>
      <c r="K326" s="3" t="s">
        <v>26</v>
      </c>
      <c r="L326" s="5"/>
      <c r="M326" s="5"/>
      <c r="N326" s="5"/>
      <c r="O326" s="5"/>
      <c r="P326" s="5"/>
      <c r="Q326" s="5"/>
      <c r="R326" s="5"/>
      <c r="S326" s="5"/>
    </row>
    <row r="327">
      <c r="A327" s="2">
        <v>2.1249589E7</v>
      </c>
      <c r="B327" s="3" t="s">
        <v>1928</v>
      </c>
      <c r="C327" s="3" t="s">
        <v>1929</v>
      </c>
      <c r="D327" s="3" t="s">
        <v>123</v>
      </c>
      <c r="E327" s="3" t="s">
        <v>1930</v>
      </c>
      <c r="F327" s="8" t="s">
        <v>1931</v>
      </c>
      <c r="G327" s="5"/>
      <c r="H327" s="5"/>
      <c r="I327" s="3" t="s">
        <v>52</v>
      </c>
      <c r="J327" s="6" t="s">
        <v>1932</v>
      </c>
      <c r="K327" s="3" t="s">
        <v>26</v>
      </c>
      <c r="L327" s="5"/>
      <c r="M327" s="5"/>
      <c r="N327" s="5"/>
      <c r="O327" s="5"/>
      <c r="P327" s="5"/>
      <c r="Q327" s="5"/>
      <c r="R327" s="5"/>
      <c r="S327" s="5"/>
    </row>
    <row r="328">
      <c r="A328" s="2">
        <v>2.1182079E7</v>
      </c>
      <c r="B328" s="3" t="s">
        <v>1933</v>
      </c>
      <c r="C328" s="3" t="s">
        <v>1934</v>
      </c>
      <c r="D328" s="3" t="s">
        <v>123</v>
      </c>
      <c r="E328" s="3" t="s">
        <v>1935</v>
      </c>
      <c r="F328" s="8" t="s">
        <v>1936</v>
      </c>
      <c r="G328" s="5"/>
      <c r="H328" s="5"/>
      <c r="I328" s="3" t="s">
        <v>24</v>
      </c>
      <c r="J328" s="6" t="s">
        <v>1937</v>
      </c>
      <c r="K328" s="3" t="s">
        <v>26</v>
      </c>
      <c r="L328" s="5"/>
      <c r="M328" s="5"/>
      <c r="N328" s="5"/>
      <c r="O328" s="5"/>
      <c r="P328" s="5"/>
      <c r="Q328" s="5"/>
      <c r="R328" s="5"/>
      <c r="S328" s="5"/>
    </row>
    <row r="329">
      <c r="A329" s="2">
        <v>2.2807614E7</v>
      </c>
      <c r="B329" s="3" t="s">
        <v>1938</v>
      </c>
      <c r="C329" s="3" t="s">
        <v>1939</v>
      </c>
      <c r="D329" s="3" t="s">
        <v>21</v>
      </c>
      <c r="E329" s="3" t="s">
        <v>1940</v>
      </c>
      <c r="F329" s="8" t="s">
        <v>1941</v>
      </c>
      <c r="G329" s="5"/>
      <c r="H329" s="5"/>
      <c r="I329" s="3" t="s">
        <v>24</v>
      </c>
      <c r="J329" s="6" t="s">
        <v>1942</v>
      </c>
      <c r="K329" s="3" t="s">
        <v>26</v>
      </c>
      <c r="L329" s="5"/>
      <c r="M329" s="5"/>
      <c r="N329" s="5"/>
      <c r="O329" s="5"/>
      <c r="P329" s="5"/>
      <c r="Q329" s="5"/>
      <c r="R329" s="5"/>
      <c r="S329" s="5"/>
    </row>
    <row r="330">
      <c r="A330" s="2">
        <v>2.2726191E7</v>
      </c>
      <c r="B330" s="3" t="s">
        <v>1740</v>
      </c>
      <c r="C330" s="3" t="s">
        <v>1943</v>
      </c>
      <c r="D330" s="3" t="s">
        <v>1006</v>
      </c>
      <c r="E330" s="3" t="s">
        <v>1944</v>
      </c>
      <c r="F330" s="8" t="s">
        <v>1945</v>
      </c>
      <c r="G330" s="5"/>
      <c r="H330" s="5"/>
      <c r="I330" s="3" t="s">
        <v>52</v>
      </c>
      <c r="J330" s="6" t="s">
        <v>1946</v>
      </c>
      <c r="K330" s="3" t="s">
        <v>26</v>
      </c>
      <c r="L330" s="5"/>
      <c r="M330" s="5"/>
      <c r="N330" s="5"/>
      <c r="O330" s="5"/>
      <c r="P330" s="5"/>
      <c r="Q330" s="5"/>
      <c r="R330" s="5"/>
      <c r="S330" s="5"/>
    </row>
    <row r="331">
      <c r="A331" s="2">
        <v>2.4814677E7</v>
      </c>
      <c r="B331" s="3" t="s">
        <v>1947</v>
      </c>
      <c r="C331" s="3" t="s">
        <v>1948</v>
      </c>
      <c r="D331" s="3" t="s">
        <v>123</v>
      </c>
      <c r="E331" s="3" t="s">
        <v>1949</v>
      </c>
      <c r="F331" s="8" t="s">
        <v>1950</v>
      </c>
      <c r="G331" s="6" t="s">
        <v>1951</v>
      </c>
      <c r="H331" s="5"/>
      <c r="I331" s="3" t="s">
        <v>65</v>
      </c>
      <c r="J331" s="6" t="s">
        <v>1952</v>
      </c>
      <c r="K331" s="3" t="s">
        <v>37</v>
      </c>
      <c r="L331" s="9">
        <v>45042.0</v>
      </c>
      <c r="M331" s="10">
        <v>0.8464930555555555</v>
      </c>
      <c r="N331" s="5"/>
      <c r="O331" s="5"/>
      <c r="P331" s="5"/>
      <c r="Q331" s="5"/>
      <c r="R331" s="5"/>
      <c r="S331" s="5"/>
    </row>
    <row r="332">
      <c r="A332" s="2">
        <v>2.4694578E7</v>
      </c>
      <c r="B332" s="3" t="s">
        <v>1953</v>
      </c>
      <c r="C332" s="3" t="s">
        <v>1954</v>
      </c>
      <c r="D332" s="3" t="s">
        <v>70</v>
      </c>
      <c r="E332" s="3" t="s">
        <v>1955</v>
      </c>
      <c r="F332" s="8" t="s">
        <v>1956</v>
      </c>
      <c r="G332" s="5"/>
      <c r="H332" s="5"/>
      <c r="I332" s="3" t="s">
        <v>52</v>
      </c>
      <c r="J332" s="6" t="s">
        <v>1957</v>
      </c>
      <c r="K332" s="3" t="s">
        <v>26</v>
      </c>
      <c r="L332" s="5"/>
      <c r="M332" s="5"/>
      <c r="N332" s="5"/>
      <c r="O332" s="5"/>
      <c r="P332" s="5"/>
      <c r="Q332" s="5"/>
      <c r="R332" s="5"/>
      <c r="S332" s="5"/>
    </row>
    <row r="333">
      <c r="A333" s="2">
        <v>2.4647343E7</v>
      </c>
      <c r="B333" s="3" t="s">
        <v>1958</v>
      </c>
      <c r="C333" s="3" t="s">
        <v>1959</v>
      </c>
      <c r="D333" s="3" t="s">
        <v>70</v>
      </c>
      <c r="E333" s="3" t="s">
        <v>1960</v>
      </c>
      <c r="F333" s="8" t="s">
        <v>1961</v>
      </c>
      <c r="G333" s="6" t="s">
        <v>1962</v>
      </c>
      <c r="H333" s="5"/>
      <c r="I333" s="3" t="s">
        <v>118</v>
      </c>
      <c r="J333" s="6" t="s">
        <v>1963</v>
      </c>
      <c r="K333" s="3" t="s">
        <v>37</v>
      </c>
      <c r="L333" s="9">
        <v>45034.0</v>
      </c>
      <c r="M333" s="10">
        <v>0.6270833333333333</v>
      </c>
      <c r="N333" s="5"/>
      <c r="O333" s="5"/>
      <c r="P333" s="5"/>
      <c r="Q333" s="5"/>
      <c r="R333" s="5"/>
      <c r="S333" s="5"/>
    </row>
    <row r="334">
      <c r="A334" s="2">
        <v>2.4546996E7</v>
      </c>
      <c r="B334" s="3" t="s">
        <v>1964</v>
      </c>
      <c r="C334" s="3" t="s">
        <v>1965</v>
      </c>
      <c r="D334" s="3" t="s">
        <v>21</v>
      </c>
      <c r="E334" s="3" t="s">
        <v>1966</v>
      </c>
      <c r="F334" s="8" t="s">
        <v>1967</v>
      </c>
      <c r="G334" s="5"/>
      <c r="H334" s="5"/>
      <c r="I334" s="3" t="s">
        <v>52</v>
      </c>
      <c r="J334" s="6" t="s">
        <v>1968</v>
      </c>
      <c r="K334" s="3" t="s">
        <v>26</v>
      </c>
      <c r="L334" s="5"/>
      <c r="M334" s="5"/>
      <c r="N334" s="5"/>
      <c r="O334" s="5"/>
      <c r="P334" s="5"/>
      <c r="Q334" s="5"/>
      <c r="R334" s="5"/>
      <c r="S334" s="5"/>
    </row>
    <row r="335">
      <c r="A335" s="2">
        <v>2.0039072E7</v>
      </c>
      <c r="B335" s="3" t="s">
        <v>1360</v>
      </c>
      <c r="C335" s="3" t="s">
        <v>1969</v>
      </c>
      <c r="D335" s="3" t="s">
        <v>21</v>
      </c>
      <c r="E335" s="3" t="s">
        <v>1970</v>
      </c>
      <c r="F335" s="8" t="s">
        <v>1971</v>
      </c>
      <c r="G335" s="5"/>
      <c r="H335" s="5"/>
      <c r="I335" s="3" t="s">
        <v>65</v>
      </c>
      <c r="J335" s="6" t="s">
        <v>1972</v>
      </c>
      <c r="K335" s="3" t="s">
        <v>26</v>
      </c>
      <c r="L335" s="5"/>
      <c r="M335" s="5"/>
      <c r="N335" s="5"/>
      <c r="O335" s="5"/>
      <c r="P335" s="5"/>
      <c r="Q335" s="5"/>
      <c r="R335" s="5"/>
      <c r="S335" s="5"/>
    </row>
    <row r="336">
      <c r="A336" s="2">
        <v>1.8055725E7</v>
      </c>
      <c r="B336" s="3" t="s">
        <v>307</v>
      </c>
      <c r="C336" s="3" t="s">
        <v>1973</v>
      </c>
      <c r="D336" s="3" t="s">
        <v>123</v>
      </c>
      <c r="E336" s="3" t="s">
        <v>1974</v>
      </c>
      <c r="F336" s="8" t="s">
        <v>1975</v>
      </c>
      <c r="G336" s="5"/>
      <c r="H336" s="5"/>
      <c r="I336" s="3" t="s">
        <v>52</v>
      </c>
      <c r="J336" s="6" t="s">
        <v>1976</v>
      </c>
      <c r="K336" s="3" t="s">
        <v>26</v>
      </c>
      <c r="L336" s="5"/>
      <c r="M336" s="5"/>
      <c r="N336" s="5"/>
      <c r="O336" s="5"/>
      <c r="P336" s="5"/>
      <c r="Q336" s="5"/>
      <c r="R336" s="5"/>
      <c r="S336" s="5"/>
    </row>
    <row r="337">
      <c r="A337" s="2">
        <v>1.2864532E8</v>
      </c>
      <c r="B337" s="3" t="s">
        <v>1977</v>
      </c>
      <c r="C337" s="3" t="s">
        <v>1978</v>
      </c>
      <c r="D337" s="3" t="s">
        <v>21</v>
      </c>
      <c r="E337" s="3" t="s">
        <v>1979</v>
      </c>
      <c r="F337" s="8" t="s">
        <v>1980</v>
      </c>
      <c r="G337" s="5"/>
      <c r="H337" s="5"/>
      <c r="I337" s="3" t="s">
        <v>52</v>
      </c>
      <c r="J337" s="6" t="s">
        <v>1981</v>
      </c>
      <c r="K337" s="3" t="s">
        <v>26</v>
      </c>
      <c r="L337" s="5"/>
      <c r="M337" s="5"/>
      <c r="N337" s="5"/>
      <c r="O337" s="5"/>
      <c r="P337" s="5"/>
      <c r="Q337" s="5"/>
      <c r="R337" s="5"/>
      <c r="S337" s="5"/>
    </row>
    <row r="338">
      <c r="A338" s="2">
        <v>1.9462584E7</v>
      </c>
      <c r="B338" s="3" t="s">
        <v>1029</v>
      </c>
      <c r="C338" s="3" t="s">
        <v>1982</v>
      </c>
      <c r="D338" s="3" t="s">
        <v>21</v>
      </c>
      <c r="E338" s="3" t="s">
        <v>1983</v>
      </c>
      <c r="F338" s="8" t="s">
        <v>1984</v>
      </c>
      <c r="G338" s="5"/>
      <c r="H338" s="5"/>
      <c r="I338" s="3" t="s">
        <v>52</v>
      </c>
      <c r="J338" s="6" t="s">
        <v>1985</v>
      </c>
      <c r="K338" s="3" t="s">
        <v>26</v>
      </c>
      <c r="L338" s="5"/>
      <c r="M338" s="5"/>
      <c r="N338" s="5"/>
      <c r="O338" s="5"/>
      <c r="P338" s="5"/>
      <c r="Q338" s="5"/>
      <c r="R338" s="5"/>
      <c r="S338" s="5"/>
    </row>
    <row r="339">
      <c r="A339" s="2">
        <v>1.9214367E7</v>
      </c>
      <c r="B339" s="3" t="s">
        <v>1148</v>
      </c>
      <c r="C339" s="3" t="s">
        <v>1986</v>
      </c>
      <c r="D339" s="3" t="s">
        <v>70</v>
      </c>
      <c r="E339" s="3" t="s">
        <v>1987</v>
      </c>
      <c r="F339" s="8" t="s">
        <v>1988</v>
      </c>
      <c r="G339" s="6" t="s">
        <v>1989</v>
      </c>
      <c r="H339" s="11" t="str">
        <f>+31(0)623617072</f>
        <v>#ERROR!</v>
      </c>
      <c r="I339" s="3" t="s">
        <v>52</v>
      </c>
      <c r="J339" s="6" t="s">
        <v>1990</v>
      </c>
      <c r="K339" s="3" t="s">
        <v>37</v>
      </c>
      <c r="L339" s="9">
        <v>45039.0</v>
      </c>
      <c r="M339" s="10">
        <v>0.7555324074074075</v>
      </c>
      <c r="N339" s="5"/>
      <c r="O339" s="5"/>
      <c r="P339" s="5"/>
      <c r="Q339" s="5"/>
      <c r="R339" s="5"/>
      <c r="S339" s="5"/>
    </row>
    <row r="340">
      <c r="A340" s="2">
        <v>1.752598E7</v>
      </c>
      <c r="B340" s="3" t="s">
        <v>1991</v>
      </c>
      <c r="C340" s="3" t="s">
        <v>1992</v>
      </c>
      <c r="D340" s="3" t="s">
        <v>21</v>
      </c>
      <c r="E340" s="3" t="s">
        <v>1993</v>
      </c>
      <c r="F340" s="8" t="s">
        <v>1994</v>
      </c>
      <c r="G340" s="5"/>
      <c r="H340" s="5"/>
      <c r="I340" s="3" t="s">
        <v>52</v>
      </c>
      <c r="J340" s="6" t="s">
        <v>1995</v>
      </c>
      <c r="K340" s="3" t="s">
        <v>26</v>
      </c>
      <c r="L340" s="5"/>
      <c r="M340" s="5"/>
      <c r="N340" s="5"/>
      <c r="O340" s="5"/>
      <c r="P340" s="5"/>
      <c r="Q340" s="5"/>
      <c r="R340" s="5"/>
      <c r="S340" s="5"/>
    </row>
    <row r="341">
      <c r="A341" s="2">
        <v>1.7444059E7</v>
      </c>
      <c r="B341" s="3" t="s">
        <v>1996</v>
      </c>
      <c r="C341" s="3" t="s">
        <v>1997</v>
      </c>
      <c r="D341" s="3" t="s">
        <v>96</v>
      </c>
      <c r="E341" s="3" t="s">
        <v>1998</v>
      </c>
      <c r="F341" s="8" t="s">
        <v>1999</v>
      </c>
      <c r="G341" s="5"/>
      <c r="H341" s="5"/>
      <c r="I341" s="3" t="s">
        <v>234</v>
      </c>
      <c r="J341" s="6" t="s">
        <v>2000</v>
      </c>
      <c r="K341" s="3" t="s">
        <v>26</v>
      </c>
      <c r="L341" s="5"/>
      <c r="M341" s="5"/>
      <c r="N341" s="5"/>
      <c r="O341" s="5"/>
      <c r="P341" s="5"/>
      <c r="Q341" s="5"/>
      <c r="R341" s="5"/>
      <c r="S341" s="5"/>
    </row>
    <row r="342">
      <c r="A342" s="2">
        <v>1.2654361E8</v>
      </c>
      <c r="B342" s="3" t="s">
        <v>2001</v>
      </c>
      <c r="C342" s="3" t="s">
        <v>2002</v>
      </c>
      <c r="D342" s="3" t="s">
        <v>96</v>
      </c>
      <c r="E342" s="3" t="s">
        <v>2003</v>
      </c>
      <c r="F342" s="8" t="s">
        <v>2004</v>
      </c>
      <c r="G342" s="5"/>
      <c r="H342" s="5"/>
      <c r="I342" s="3" t="s">
        <v>65</v>
      </c>
      <c r="J342" s="6" t="s">
        <v>2005</v>
      </c>
      <c r="K342" s="3" t="s">
        <v>26</v>
      </c>
      <c r="L342" s="5"/>
      <c r="M342" s="5"/>
      <c r="N342" s="5"/>
      <c r="O342" s="5"/>
      <c r="P342" s="5"/>
      <c r="Q342" s="5"/>
      <c r="R342" s="5"/>
      <c r="S342" s="5"/>
    </row>
    <row r="343">
      <c r="A343" s="2">
        <v>1.7402421E7</v>
      </c>
      <c r="B343" s="3" t="s">
        <v>591</v>
      </c>
      <c r="C343" s="3" t="s">
        <v>2006</v>
      </c>
      <c r="D343" s="3" t="s">
        <v>21</v>
      </c>
      <c r="E343" s="3" t="s">
        <v>2007</v>
      </c>
      <c r="F343" s="8" t="s">
        <v>2008</v>
      </c>
      <c r="G343" s="5"/>
      <c r="H343" s="5"/>
      <c r="I343" s="3" t="s">
        <v>65</v>
      </c>
      <c r="J343" s="6" t="s">
        <v>2009</v>
      </c>
      <c r="K343" s="3" t="s">
        <v>26</v>
      </c>
      <c r="L343" s="5"/>
      <c r="M343" s="5"/>
      <c r="N343" s="5"/>
      <c r="O343" s="5"/>
      <c r="P343" s="5"/>
      <c r="Q343" s="5"/>
      <c r="R343" s="5"/>
      <c r="S343" s="5"/>
    </row>
    <row r="344">
      <c r="A344" s="2">
        <v>1.8930505E7</v>
      </c>
      <c r="B344" s="3" t="s">
        <v>2010</v>
      </c>
      <c r="C344" s="3" t="s">
        <v>2011</v>
      </c>
      <c r="D344" s="3" t="s">
        <v>21</v>
      </c>
      <c r="E344" s="3" t="s">
        <v>2012</v>
      </c>
      <c r="F344" s="8" t="s">
        <v>2013</v>
      </c>
      <c r="G344" s="5"/>
      <c r="H344" s="5"/>
      <c r="I344" s="3" t="s">
        <v>52</v>
      </c>
      <c r="J344" s="6" t="s">
        <v>2014</v>
      </c>
      <c r="K344" s="3" t="s">
        <v>26</v>
      </c>
      <c r="L344" s="5"/>
      <c r="M344" s="5"/>
      <c r="N344" s="5"/>
      <c r="O344" s="5"/>
      <c r="P344" s="5"/>
      <c r="Q344" s="5"/>
      <c r="R344" s="5"/>
      <c r="S344" s="5"/>
    </row>
    <row r="345">
      <c r="A345" s="2">
        <v>1.8872822E7</v>
      </c>
      <c r="B345" s="3" t="s">
        <v>1240</v>
      </c>
      <c r="C345" s="3" t="s">
        <v>2015</v>
      </c>
      <c r="D345" s="3" t="s">
        <v>123</v>
      </c>
      <c r="E345" s="3" t="s">
        <v>2016</v>
      </c>
      <c r="F345" s="8" t="s">
        <v>2017</v>
      </c>
      <c r="G345" s="6" t="s">
        <v>2018</v>
      </c>
      <c r="H345" s="5"/>
      <c r="I345" s="3" t="s">
        <v>52</v>
      </c>
      <c r="J345" s="6" t="s">
        <v>2019</v>
      </c>
      <c r="K345" s="3" t="s">
        <v>37</v>
      </c>
      <c r="L345" s="9">
        <v>45014.0</v>
      </c>
      <c r="M345" s="10">
        <v>0.6720717592592592</v>
      </c>
      <c r="N345" s="5"/>
      <c r="O345" s="5"/>
      <c r="P345" s="5"/>
      <c r="Q345" s="5"/>
      <c r="R345" s="5"/>
      <c r="S345" s="5"/>
    </row>
    <row r="346">
      <c r="A346" s="2">
        <v>1.6911748E7</v>
      </c>
      <c r="B346" s="3" t="s">
        <v>2020</v>
      </c>
      <c r="C346" s="3" t="s">
        <v>2021</v>
      </c>
      <c r="D346" s="3" t="s">
        <v>188</v>
      </c>
      <c r="E346" s="6" t="s">
        <v>2022</v>
      </c>
      <c r="F346" s="8" t="s">
        <v>2023</v>
      </c>
      <c r="G346" s="5"/>
      <c r="H346" s="5"/>
      <c r="I346" s="3" t="s">
        <v>52</v>
      </c>
      <c r="J346" s="6" t="s">
        <v>2024</v>
      </c>
      <c r="K346" s="3" t="s">
        <v>26</v>
      </c>
      <c r="L346" s="5"/>
      <c r="M346" s="5"/>
      <c r="N346" s="5"/>
      <c r="O346" s="5"/>
      <c r="P346" s="5"/>
      <c r="Q346" s="5"/>
      <c r="R346" s="5"/>
      <c r="S346" s="5"/>
    </row>
    <row r="347">
      <c r="A347" s="2">
        <v>1.6906306E7</v>
      </c>
      <c r="B347" s="3" t="s">
        <v>2025</v>
      </c>
      <c r="C347" s="3" t="s">
        <v>2026</v>
      </c>
      <c r="D347" s="3" t="s">
        <v>21</v>
      </c>
      <c r="E347" s="3" t="s">
        <v>2027</v>
      </c>
      <c r="F347" s="8" t="s">
        <v>2028</v>
      </c>
      <c r="G347" s="6" t="s">
        <v>2029</v>
      </c>
      <c r="H347" s="3">
        <v>3.4655923814E10</v>
      </c>
      <c r="I347" s="3" t="s">
        <v>52</v>
      </c>
      <c r="J347" s="6" t="s">
        <v>2030</v>
      </c>
      <c r="K347" s="3" t="s">
        <v>37</v>
      </c>
      <c r="L347" s="9">
        <v>45009.0</v>
      </c>
      <c r="M347" s="10">
        <v>0.6471875</v>
      </c>
      <c r="N347" s="5"/>
      <c r="O347" s="5"/>
      <c r="P347" s="5"/>
      <c r="Q347" s="5"/>
      <c r="R347" s="5"/>
      <c r="S347" s="5"/>
    </row>
    <row r="348">
      <c r="A348" s="2">
        <v>1.6797741E7</v>
      </c>
      <c r="B348" s="3" t="s">
        <v>1035</v>
      </c>
      <c r="C348" s="3" t="s">
        <v>2031</v>
      </c>
      <c r="D348" s="3" t="s">
        <v>21</v>
      </c>
      <c r="E348" s="3" t="s">
        <v>2032</v>
      </c>
      <c r="F348" s="8" t="s">
        <v>2033</v>
      </c>
      <c r="G348" s="5"/>
      <c r="H348" s="5"/>
      <c r="I348" s="3" t="s">
        <v>65</v>
      </c>
      <c r="J348" s="6" t="s">
        <v>2034</v>
      </c>
      <c r="K348" s="3" t="s">
        <v>26</v>
      </c>
      <c r="L348" s="5"/>
      <c r="M348" s="5"/>
      <c r="N348" s="5"/>
      <c r="O348" s="5"/>
      <c r="P348" s="5"/>
      <c r="Q348" s="5"/>
      <c r="R348" s="5"/>
      <c r="S348" s="5"/>
    </row>
    <row r="349">
      <c r="A349" s="2">
        <v>2.0734363E7</v>
      </c>
      <c r="B349" s="3" t="s">
        <v>2035</v>
      </c>
      <c r="C349" s="3" t="s">
        <v>2036</v>
      </c>
      <c r="D349" s="3" t="s">
        <v>21</v>
      </c>
      <c r="E349" s="3" t="s">
        <v>2037</v>
      </c>
      <c r="F349" s="8" t="s">
        <v>2038</v>
      </c>
      <c r="G349" s="5"/>
      <c r="H349" s="5"/>
      <c r="I349" s="3" t="s">
        <v>65</v>
      </c>
      <c r="J349" s="6" t="s">
        <v>2039</v>
      </c>
      <c r="K349" s="3" t="s">
        <v>26</v>
      </c>
      <c r="L349" s="5"/>
      <c r="M349" s="5"/>
      <c r="N349" s="5"/>
      <c r="O349" s="5"/>
      <c r="P349" s="5"/>
      <c r="Q349" s="5"/>
      <c r="R349" s="5"/>
      <c r="S349" s="5"/>
    </row>
    <row r="350">
      <c r="A350" s="2">
        <v>2.067626E7</v>
      </c>
      <c r="B350" s="3" t="s">
        <v>2040</v>
      </c>
      <c r="C350" s="3" t="s">
        <v>2041</v>
      </c>
      <c r="D350" s="3" t="s">
        <v>21</v>
      </c>
      <c r="E350" s="3" t="s">
        <v>2042</v>
      </c>
      <c r="F350" s="8" t="s">
        <v>2043</v>
      </c>
      <c r="G350" s="5"/>
      <c r="H350" s="5"/>
      <c r="I350" s="3" t="s">
        <v>65</v>
      </c>
      <c r="J350" s="6" t="s">
        <v>2044</v>
      </c>
      <c r="K350" s="3" t="s">
        <v>26</v>
      </c>
      <c r="L350" s="5"/>
      <c r="M350" s="5"/>
      <c r="N350" s="5"/>
      <c r="O350" s="5"/>
      <c r="P350" s="5"/>
      <c r="Q350" s="5"/>
      <c r="R350" s="5"/>
      <c r="S350" s="5"/>
    </row>
    <row r="351">
      <c r="A351" s="2">
        <v>2.040813E7</v>
      </c>
      <c r="B351" s="3" t="s">
        <v>87</v>
      </c>
      <c r="C351" s="3" t="s">
        <v>2045</v>
      </c>
      <c r="D351" s="3" t="s">
        <v>96</v>
      </c>
      <c r="E351" s="3" t="s">
        <v>2046</v>
      </c>
      <c r="F351" s="8" t="s">
        <v>2047</v>
      </c>
      <c r="G351" s="5"/>
      <c r="H351" s="5"/>
      <c r="I351" s="3" t="s">
        <v>35</v>
      </c>
      <c r="J351" s="6" t="s">
        <v>2048</v>
      </c>
      <c r="K351" s="3" t="s">
        <v>26</v>
      </c>
      <c r="L351" s="5"/>
      <c r="M351" s="5"/>
      <c r="N351" s="5"/>
      <c r="O351" s="5"/>
      <c r="P351" s="5"/>
      <c r="Q351" s="5"/>
      <c r="R351" s="5"/>
      <c r="S351" s="5"/>
    </row>
    <row r="352">
      <c r="A352" s="2">
        <v>2.0913357E7</v>
      </c>
      <c r="B352" s="3" t="s">
        <v>2049</v>
      </c>
      <c r="C352" s="3" t="s">
        <v>2050</v>
      </c>
      <c r="D352" s="3" t="s">
        <v>70</v>
      </c>
      <c r="E352" s="3" t="s">
        <v>2051</v>
      </c>
      <c r="F352" s="8" t="s">
        <v>2052</v>
      </c>
      <c r="G352" s="6" t="s">
        <v>2053</v>
      </c>
      <c r="H352" s="11" t="str">
        <f>+39 3803276136</f>
        <v>#ERROR!</v>
      </c>
      <c r="I352" s="3" t="s">
        <v>52</v>
      </c>
      <c r="J352" s="6" t="s">
        <v>2054</v>
      </c>
      <c r="K352" s="3" t="s">
        <v>37</v>
      </c>
      <c r="L352" s="9">
        <v>45013.0</v>
      </c>
      <c r="M352" s="10">
        <v>0.6618402777777778</v>
      </c>
      <c r="N352" s="5"/>
      <c r="O352" s="5"/>
      <c r="P352" s="5"/>
      <c r="Q352" s="5"/>
      <c r="R352" s="5"/>
      <c r="S352" s="5"/>
    </row>
    <row r="353">
      <c r="A353" s="2">
        <v>1.4235466E7</v>
      </c>
      <c r="B353" s="3" t="s">
        <v>2055</v>
      </c>
      <c r="C353" s="3" t="s">
        <v>2056</v>
      </c>
      <c r="D353" s="3" t="s">
        <v>70</v>
      </c>
      <c r="E353" s="3" t="s">
        <v>2057</v>
      </c>
      <c r="F353" s="8" t="s">
        <v>2058</v>
      </c>
      <c r="G353" s="6" t="s">
        <v>2059</v>
      </c>
      <c r="H353" s="5"/>
      <c r="I353" s="3" t="s">
        <v>24</v>
      </c>
      <c r="J353" s="6" t="s">
        <v>2060</v>
      </c>
      <c r="K353" s="3" t="s">
        <v>37</v>
      </c>
      <c r="L353" s="9">
        <v>45023.0</v>
      </c>
      <c r="M353" s="10">
        <v>0.8258796296296296</v>
      </c>
      <c r="N353" s="5"/>
      <c r="O353" s="5"/>
      <c r="P353" s="5"/>
      <c r="Q353" s="5"/>
      <c r="R353" s="5"/>
      <c r="S353" s="5"/>
    </row>
    <row r="354">
      <c r="A354" s="2">
        <v>1.5620702E7</v>
      </c>
      <c r="B354" s="3" t="s">
        <v>1014</v>
      </c>
      <c r="C354" s="3" t="s">
        <v>1228</v>
      </c>
      <c r="D354" s="3" t="s">
        <v>123</v>
      </c>
      <c r="E354" s="3" t="s">
        <v>2061</v>
      </c>
      <c r="F354" s="8" t="s">
        <v>2062</v>
      </c>
      <c r="G354" s="6" t="s">
        <v>2063</v>
      </c>
      <c r="H354" s="3" t="s">
        <v>2064</v>
      </c>
      <c r="I354" s="3" t="s">
        <v>65</v>
      </c>
      <c r="J354" s="6" t="s">
        <v>2065</v>
      </c>
      <c r="K354" s="3" t="s">
        <v>37</v>
      </c>
      <c r="L354" s="9">
        <v>45030.0</v>
      </c>
      <c r="M354" s="10">
        <v>0.8359143518518518</v>
      </c>
      <c r="N354" s="5"/>
      <c r="O354" s="5"/>
      <c r="P354" s="5"/>
      <c r="Q354" s="5"/>
      <c r="R354" s="5"/>
      <c r="S354" s="5"/>
    </row>
    <row r="355">
      <c r="A355" s="2">
        <v>1.3905409E7</v>
      </c>
      <c r="B355" s="3" t="s">
        <v>2066</v>
      </c>
      <c r="C355" s="3" t="s">
        <v>2067</v>
      </c>
      <c r="D355" s="3" t="s">
        <v>21</v>
      </c>
      <c r="E355" s="3" t="s">
        <v>2068</v>
      </c>
      <c r="F355" s="8" t="s">
        <v>2069</v>
      </c>
      <c r="G355" s="6" t="s">
        <v>2070</v>
      </c>
      <c r="H355" s="5"/>
      <c r="I355" s="3" t="s">
        <v>52</v>
      </c>
      <c r="J355" s="6" t="s">
        <v>2071</v>
      </c>
      <c r="K355" s="3" t="s">
        <v>37</v>
      </c>
      <c r="L355" s="9">
        <v>45008.0</v>
      </c>
      <c r="M355" s="10">
        <v>0.7860300925925926</v>
      </c>
      <c r="N355" s="5"/>
      <c r="O355" s="5"/>
      <c r="P355" s="5"/>
      <c r="Q355" s="5"/>
      <c r="R355" s="5"/>
      <c r="S355" s="5"/>
    </row>
    <row r="356">
      <c r="A356" s="2">
        <v>1.565313E7</v>
      </c>
      <c r="B356" s="3" t="s">
        <v>2072</v>
      </c>
      <c r="C356" s="3" t="s">
        <v>2073</v>
      </c>
      <c r="D356" s="3" t="s">
        <v>70</v>
      </c>
      <c r="E356" s="3" t="s">
        <v>2074</v>
      </c>
      <c r="F356" s="8" t="s">
        <v>2075</v>
      </c>
      <c r="G356" s="5"/>
      <c r="H356" s="5"/>
      <c r="I356" s="3" t="s">
        <v>52</v>
      </c>
      <c r="J356" s="6" t="s">
        <v>2076</v>
      </c>
      <c r="K356" s="3" t="s">
        <v>26</v>
      </c>
      <c r="L356" s="5"/>
      <c r="M356" s="5"/>
      <c r="N356" s="5"/>
      <c r="O356" s="5"/>
      <c r="P356" s="5"/>
      <c r="Q356" s="5"/>
      <c r="R356" s="5"/>
      <c r="S356" s="5"/>
    </row>
    <row r="357">
      <c r="A357" s="2">
        <v>1.3782693E7</v>
      </c>
      <c r="B357" s="3" t="s">
        <v>2077</v>
      </c>
      <c r="C357" s="3" t="s">
        <v>2078</v>
      </c>
      <c r="D357" s="3" t="s">
        <v>188</v>
      </c>
      <c r="E357" s="3" t="s">
        <v>2079</v>
      </c>
      <c r="F357" s="8" t="s">
        <v>2080</v>
      </c>
      <c r="G357" s="5"/>
      <c r="H357" s="5"/>
      <c r="I357" s="3" t="s">
        <v>52</v>
      </c>
      <c r="J357" s="6" t="s">
        <v>2081</v>
      </c>
      <c r="K357" s="3" t="s">
        <v>26</v>
      </c>
      <c r="L357" s="5"/>
      <c r="M357" s="5"/>
      <c r="N357" s="5"/>
      <c r="O357" s="5"/>
      <c r="P357" s="5"/>
      <c r="Q357" s="5"/>
      <c r="R357" s="5"/>
      <c r="S357" s="5"/>
    </row>
    <row r="358">
      <c r="A358" s="2">
        <v>1.5503039E7</v>
      </c>
      <c r="B358" s="3" t="s">
        <v>2082</v>
      </c>
      <c r="C358" s="3" t="s">
        <v>2083</v>
      </c>
      <c r="D358" s="3" t="s">
        <v>21</v>
      </c>
      <c r="E358" s="3" t="s">
        <v>2084</v>
      </c>
      <c r="F358" s="8" t="s">
        <v>2085</v>
      </c>
      <c r="G358" s="5"/>
      <c r="H358" s="5"/>
      <c r="I358" s="3" t="s">
        <v>234</v>
      </c>
      <c r="J358" s="6" t="s">
        <v>2086</v>
      </c>
      <c r="K358" s="3" t="s">
        <v>26</v>
      </c>
      <c r="L358" s="5"/>
      <c r="M358" s="5"/>
      <c r="N358" s="5"/>
      <c r="O358" s="5"/>
      <c r="P358" s="5"/>
      <c r="Q358" s="5"/>
      <c r="R358" s="5"/>
      <c r="S358" s="5"/>
    </row>
    <row r="359">
      <c r="A359" s="2">
        <v>1.3742422E7</v>
      </c>
      <c r="B359" s="3" t="s">
        <v>2087</v>
      </c>
      <c r="C359" s="3" t="s">
        <v>2088</v>
      </c>
      <c r="D359" s="3" t="s">
        <v>70</v>
      </c>
      <c r="E359" s="3" t="s">
        <v>2089</v>
      </c>
      <c r="F359" s="8" t="s">
        <v>2090</v>
      </c>
      <c r="G359" s="5"/>
      <c r="H359" s="5"/>
      <c r="I359" s="3" t="s">
        <v>65</v>
      </c>
      <c r="J359" s="6" t="s">
        <v>2091</v>
      </c>
      <c r="K359" s="3" t="s">
        <v>26</v>
      </c>
      <c r="L359" s="5"/>
      <c r="M359" s="5"/>
      <c r="N359" s="5"/>
      <c r="O359" s="5"/>
      <c r="P359" s="5"/>
      <c r="Q359" s="5"/>
      <c r="R359" s="5"/>
      <c r="S359" s="5"/>
    </row>
    <row r="360">
      <c r="A360" s="2">
        <v>1.3674909E7</v>
      </c>
      <c r="B360" s="3" t="s">
        <v>2092</v>
      </c>
      <c r="C360" s="3" t="s">
        <v>2093</v>
      </c>
      <c r="D360" s="3" t="s">
        <v>21</v>
      </c>
      <c r="E360" s="3" t="s">
        <v>2094</v>
      </c>
      <c r="F360" s="8" t="s">
        <v>2095</v>
      </c>
      <c r="G360" s="5"/>
      <c r="H360" s="5"/>
      <c r="I360" s="3" t="s">
        <v>24</v>
      </c>
      <c r="J360" s="6" t="s">
        <v>2096</v>
      </c>
      <c r="K360" s="3" t="s">
        <v>26</v>
      </c>
      <c r="L360" s="5"/>
      <c r="M360" s="5"/>
      <c r="N360" s="5"/>
      <c r="O360" s="5"/>
      <c r="P360" s="5"/>
      <c r="Q360" s="5"/>
      <c r="R360" s="5"/>
      <c r="S360" s="5"/>
    </row>
    <row r="361">
      <c r="A361" s="2">
        <v>1.3611935E7</v>
      </c>
      <c r="B361" s="3" t="s">
        <v>1740</v>
      </c>
      <c r="C361" s="3" t="s">
        <v>2097</v>
      </c>
      <c r="D361" s="3" t="s">
        <v>21</v>
      </c>
      <c r="E361" s="3" t="s">
        <v>2098</v>
      </c>
      <c r="F361" s="8" t="s">
        <v>2099</v>
      </c>
      <c r="G361" s="6" t="s">
        <v>2100</v>
      </c>
      <c r="H361" s="5"/>
      <c r="I361" s="3" t="s">
        <v>234</v>
      </c>
      <c r="J361" s="6" t="s">
        <v>2101</v>
      </c>
      <c r="K361" s="3" t="s">
        <v>37</v>
      </c>
      <c r="L361" s="9">
        <v>45013.0</v>
      </c>
      <c r="M361" s="10">
        <v>0.7033564814814814</v>
      </c>
      <c r="N361" s="5"/>
      <c r="O361" s="5"/>
      <c r="P361" s="5"/>
      <c r="Q361" s="5"/>
      <c r="R361" s="5"/>
      <c r="S361" s="5"/>
    </row>
    <row r="362">
      <c r="A362" s="2">
        <v>1.3276074E7</v>
      </c>
      <c r="B362" s="3" t="s">
        <v>320</v>
      </c>
      <c r="C362" s="3" t="s">
        <v>2102</v>
      </c>
      <c r="D362" s="3" t="s">
        <v>21</v>
      </c>
      <c r="E362" s="3" t="s">
        <v>2103</v>
      </c>
      <c r="F362" s="8" t="s">
        <v>2104</v>
      </c>
      <c r="G362" s="5"/>
      <c r="H362" s="5"/>
      <c r="I362" s="3" t="s">
        <v>234</v>
      </c>
      <c r="J362" s="6" t="s">
        <v>2105</v>
      </c>
      <c r="K362" s="3" t="s">
        <v>26</v>
      </c>
      <c r="L362" s="5"/>
      <c r="M362" s="5"/>
      <c r="N362" s="5"/>
      <c r="O362" s="5"/>
      <c r="P362" s="5"/>
      <c r="Q362" s="5"/>
      <c r="R362" s="5"/>
      <c r="S362" s="5"/>
    </row>
    <row r="363">
      <c r="A363" s="2">
        <v>1.3244372E7</v>
      </c>
      <c r="B363" s="3" t="s">
        <v>2106</v>
      </c>
      <c r="C363" s="3" t="s">
        <v>2107</v>
      </c>
      <c r="D363" s="3" t="s">
        <v>123</v>
      </c>
      <c r="E363" s="3" t="s">
        <v>2108</v>
      </c>
      <c r="F363" s="8" t="s">
        <v>2109</v>
      </c>
      <c r="G363" s="6" t="s">
        <v>2110</v>
      </c>
      <c r="H363" s="3">
        <v>3.2476987683E10</v>
      </c>
      <c r="I363" s="3" t="s">
        <v>234</v>
      </c>
      <c r="J363" s="6" t="s">
        <v>2111</v>
      </c>
      <c r="K363" s="3" t="s">
        <v>37</v>
      </c>
      <c r="L363" s="9">
        <v>45030.0</v>
      </c>
      <c r="M363" s="10">
        <v>0.8379629629629629</v>
      </c>
      <c r="N363" s="5"/>
      <c r="O363" s="5"/>
      <c r="P363" s="5"/>
      <c r="Q363" s="5"/>
      <c r="R363" s="5"/>
      <c r="S363" s="5"/>
    </row>
    <row r="364">
      <c r="A364" s="2">
        <v>1.329785E7</v>
      </c>
      <c r="B364" s="3" t="s">
        <v>963</v>
      </c>
      <c r="C364" s="3" t="s">
        <v>2112</v>
      </c>
      <c r="D364" s="3" t="s">
        <v>21</v>
      </c>
      <c r="E364" s="3" t="s">
        <v>2113</v>
      </c>
      <c r="F364" s="8" t="s">
        <v>2114</v>
      </c>
      <c r="G364" s="5"/>
      <c r="H364" s="5"/>
      <c r="I364" s="3" t="s">
        <v>65</v>
      </c>
      <c r="J364" s="6" t="s">
        <v>2115</v>
      </c>
      <c r="K364" s="3" t="s">
        <v>26</v>
      </c>
      <c r="L364" s="5"/>
      <c r="M364" s="5"/>
      <c r="N364" s="5"/>
      <c r="O364" s="5"/>
      <c r="P364" s="5"/>
      <c r="Q364" s="5"/>
      <c r="R364" s="5"/>
      <c r="S364" s="5"/>
    </row>
    <row r="365">
      <c r="A365" s="2">
        <v>1.4852477E7</v>
      </c>
      <c r="B365" s="3" t="s">
        <v>2116</v>
      </c>
      <c r="C365" s="3" t="s">
        <v>2117</v>
      </c>
      <c r="D365" s="3" t="s">
        <v>70</v>
      </c>
      <c r="E365" s="3" t="s">
        <v>2118</v>
      </c>
      <c r="F365" s="8" t="s">
        <v>2119</v>
      </c>
      <c r="G365" s="5"/>
      <c r="H365" s="5"/>
      <c r="I365" s="3" t="s">
        <v>35</v>
      </c>
      <c r="J365" s="6" t="s">
        <v>2120</v>
      </c>
      <c r="K365" s="3" t="s">
        <v>26</v>
      </c>
      <c r="L365" s="5"/>
      <c r="M365" s="5"/>
      <c r="N365" s="5"/>
      <c r="O365" s="5"/>
      <c r="P365" s="5"/>
      <c r="Q365" s="5"/>
      <c r="R365" s="5"/>
      <c r="S365" s="5"/>
    </row>
    <row r="366">
      <c r="A366" s="2">
        <v>1.4785746E7</v>
      </c>
      <c r="B366" s="3" t="s">
        <v>1740</v>
      </c>
      <c r="C366" s="3" t="s">
        <v>2121</v>
      </c>
      <c r="D366" s="3" t="s">
        <v>96</v>
      </c>
      <c r="E366" s="3" t="s">
        <v>2122</v>
      </c>
      <c r="F366" s="8" t="s">
        <v>2123</v>
      </c>
      <c r="G366" s="6" t="s">
        <v>2124</v>
      </c>
      <c r="H366" s="5"/>
      <c r="I366" s="3" t="s">
        <v>234</v>
      </c>
      <c r="J366" s="6" t="s">
        <v>2125</v>
      </c>
      <c r="K366" s="3" t="s">
        <v>37</v>
      </c>
      <c r="L366" s="9">
        <v>45023.0</v>
      </c>
      <c r="M366" s="10">
        <v>0.827025462962963</v>
      </c>
      <c r="N366" s="5"/>
      <c r="O366" s="5"/>
      <c r="P366" s="5"/>
      <c r="Q366" s="5"/>
      <c r="R366" s="5"/>
      <c r="S366" s="5"/>
    </row>
    <row r="367">
      <c r="A367" s="2">
        <v>1.3049761E7</v>
      </c>
      <c r="B367" s="3" t="s">
        <v>2126</v>
      </c>
      <c r="C367" s="3" t="s">
        <v>2127</v>
      </c>
      <c r="D367" s="3" t="s">
        <v>70</v>
      </c>
      <c r="E367" s="3" t="s">
        <v>2128</v>
      </c>
      <c r="F367" s="8" t="s">
        <v>2129</v>
      </c>
      <c r="G367" s="5"/>
      <c r="H367" s="5"/>
      <c r="I367" s="3" t="s">
        <v>65</v>
      </c>
      <c r="J367" s="6" t="s">
        <v>2130</v>
      </c>
      <c r="K367" s="3" t="s">
        <v>26</v>
      </c>
      <c r="L367" s="5"/>
      <c r="M367" s="5"/>
      <c r="N367" s="5"/>
      <c r="O367" s="5"/>
      <c r="P367" s="5"/>
      <c r="Q367" s="5"/>
      <c r="R367" s="5"/>
      <c r="S367" s="5"/>
    </row>
    <row r="368">
      <c r="A368" s="2">
        <v>1.3010728E7</v>
      </c>
      <c r="B368" s="3" t="s">
        <v>2131</v>
      </c>
      <c r="C368" s="3" t="s">
        <v>2132</v>
      </c>
      <c r="D368" s="3" t="s">
        <v>123</v>
      </c>
      <c r="E368" s="3" t="s">
        <v>2133</v>
      </c>
      <c r="F368" s="8" t="s">
        <v>2134</v>
      </c>
      <c r="G368" s="6" t="s">
        <v>2135</v>
      </c>
      <c r="H368" s="5"/>
      <c r="I368" s="3" t="s">
        <v>35</v>
      </c>
      <c r="J368" s="6" t="s">
        <v>2136</v>
      </c>
      <c r="K368" s="3" t="s">
        <v>37</v>
      </c>
      <c r="L368" s="9">
        <v>45043.0</v>
      </c>
      <c r="M368" s="10">
        <v>0.6640856481481482</v>
      </c>
      <c r="N368" s="5"/>
      <c r="O368" s="5"/>
      <c r="P368" s="5"/>
      <c r="Q368" s="5"/>
      <c r="R368" s="5"/>
      <c r="S368" s="5"/>
    </row>
    <row r="369">
      <c r="A369" s="2">
        <v>1.279263E7</v>
      </c>
      <c r="B369" s="3" t="s">
        <v>2137</v>
      </c>
      <c r="C369" s="3" t="s">
        <v>2138</v>
      </c>
      <c r="D369" s="3" t="s">
        <v>123</v>
      </c>
      <c r="E369" s="3" t="s">
        <v>2139</v>
      </c>
      <c r="F369" s="8" t="s">
        <v>2140</v>
      </c>
      <c r="G369" s="5"/>
      <c r="H369" s="5"/>
      <c r="I369" s="3" t="s">
        <v>52</v>
      </c>
      <c r="J369" s="6" t="s">
        <v>2141</v>
      </c>
      <c r="K369" s="3" t="s">
        <v>26</v>
      </c>
      <c r="L369" s="5"/>
      <c r="M369" s="5"/>
      <c r="N369" s="5"/>
      <c r="O369" s="5"/>
      <c r="P369" s="5"/>
      <c r="Q369" s="5"/>
      <c r="R369" s="5"/>
      <c r="S369" s="5"/>
    </row>
    <row r="370">
      <c r="A370" s="2">
        <v>1.2784201E7</v>
      </c>
      <c r="B370" s="3" t="s">
        <v>2142</v>
      </c>
      <c r="C370" s="3" t="s">
        <v>2143</v>
      </c>
      <c r="D370" s="3" t="s">
        <v>21</v>
      </c>
      <c r="E370" s="3" t="s">
        <v>2144</v>
      </c>
      <c r="F370" s="8" t="s">
        <v>2145</v>
      </c>
      <c r="G370" s="5"/>
      <c r="H370" s="5"/>
      <c r="I370" s="3" t="s">
        <v>234</v>
      </c>
      <c r="J370" s="6" t="s">
        <v>2146</v>
      </c>
      <c r="K370" s="3" t="s">
        <v>26</v>
      </c>
      <c r="L370" s="5"/>
      <c r="M370" s="5"/>
      <c r="N370" s="5"/>
      <c r="O370" s="5"/>
      <c r="P370" s="5"/>
      <c r="Q370" s="5"/>
      <c r="R370" s="5"/>
      <c r="S370" s="5"/>
    </row>
    <row r="371">
      <c r="A371" s="2">
        <v>1.2780712E7</v>
      </c>
      <c r="B371" s="3" t="s">
        <v>1281</v>
      </c>
      <c r="C371" s="3" t="s">
        <v>2147</v>
      </c>
      <c r="D371" s="3" t="s">
        <v>70</v>
      </c>
      <c r="E371" s="6" t="s">
        <v>2148</v>
      </c>
      <c r="F371" s="8" t="s">
        <v>2149</v>
      </c>
      <c r="G371" s="5"/>
      <c r="H371" s="5"/>
      <c r="I371" s="3" t="s">
        <v>65</v>
      </c>
      <c r="J371" s="6" t="s">
        <v>2150</v>
      </c>
      <c r="K371" s="3" t="s">
        <v>26</v>
      </c>
      <c r="L371" s="5"/>
      <c r="M371" s="5"/>
      <c r="N371" s="5"/>
      <c r="O371" s="5"/>
      <c r="P371" s="5"/>
      <c r="Q371" s="5"/>
      <c r="R371" s="5"/>
      <c r="S371" s="5"/>
    </row>
    <row r="372">
      <c r="A372" s="2">
        <v>1.2764197E7</v>
      </c>
      <c r="B372" s="3" t="s">
        <v>2151</v>
      </c>
      <c r="C372" s="3" t="s">
        <v>2152</v>
      </c>
      <c r="D372" s="3" t="s">
        <v>21</v>
      </c>
      <c r="E372" s="3" t="s">
        <v>2153</v>
      </c>
      <c r="F372" s="8" t="s">
        <v>2154</v>
      </c>
      <c r="G372" s="6" t="s">
        <v>2155</v>
      </c>
      <c r="H372" s="5"/>
      <c r="I372" s="3" t="s">
        <v>24</v>
      </c>
      <c r="J372" s="6" t="s">
        <v>2156</v>
      </c>
      <c r="K372" s="3" t="s">
        <v>37</v>
      </c>
      <c r="L372" s="9">
        <v>45028.0</v>
      </c>
      <c r="M372" s="10">
        <v>0.8729398148148149</v>
      </c>
      <c r="N372" s="5"/>
      <c r="O372" s="5"/>
      <c r="P372" s="5"/>
      <c r="Q372" s="5"/>
      <c r="R372" s="5"/>
      <c r="S372" s="5"/>
    </row>
    <row r="373">
      <c r="A373" s="2">
        <v>1.2667039E7</v>
      </c>
      <c r="B373" s="3" t="s">
        <v>2157</v>
      </c>
      <c r="C373" s="3" t="s">
        <v>2158</v>
      </c>
      <c r="D373" s="3" t="s">
        <v>96</v>
      </c>
      <c r="E373" s="3" t="s">
        <v>2159</v>
      </c>
      <c r="F373" s="8" t="s">
        <v>2160</v>
      </c>
      <c r="G373" s="5"/>
      <c r="H373" s="5"/>
      <c r="I373" s="3" t="s">
        <v>65</v>
      </c>
      <c r="J373" s="6" t="s">
        <v>2161</v>
      </c>
      <c r="K373" s="3" t="s">
        <v>26</v>
      </c>
      <c r="L373" s="5"/>
      <c r="M373" s="5"/>
      <c r="N373" s="5"/>
      <c r="O373" s="5"/>
      <c r="P373" s="5"/>
      <c r="Q373" s="5"/>
      <c r="R373" s="5"/>
      <c r="S373" s="5"/>
    </row>
    <row r="374">
      <c r="A374" s="2">
        <v>1.2613711E7</v>
      </c>
      <c r="B374" s="3" t="s">
        <v>1180</v>
      </c>
      <c r="C374" s="3" t="s">
        <v>2162</v>
      </c>
      <c r="D374" s="3" t="s">
        <v>70</v>
      </c>
      <c r="E374" s="3" t="s">
        <v>2163</v>
      </c>
      <c r="F374" s="8" t="s">
        <v>2164</v>
      </c>
      <c r="G374" s="5"/>
      <c r="H374" s="5"/>
      <c r="I374" s="3" t="s">
        <v>65</v>
      </c>
      <c r="J374" s="6" t="s">
        <v>2165</v>
      </c>
      <c r="K374" s="3" t="s">
        <v>26</v>
      </c>
      <c r="L374" s="5"/>
      <c r="M374" s="5"/>
      <c r="N374" s="5"/>
      <c r="O374" s="5"/>
      <c r="P374" s="5"/>
      <c r="Q374" s="5"/>
      <c r="R374" s="5"/>
      <c r="S374" s="5"/>
    </row>
    <row r="375">
      <c r="A375" s="2">
        <v>1.4342957E7</v>
      </c>
      <c r="B375" s="3" t="s">
        <v>2166</v>
      </c>
      <c r="C375" s="3" t="s">
        <v>2167</v>
      </c>
      <c r="D375" s="3" t="s">
        <v>188</v>
      </c>
      <c r="E375" s="3" t="s">
        <v>2168</v>
      </c>
      <c r="F375" s="8" t="s">
        <v>2169</v>
      </c>
      <c r="G375" s="5"/>
      <c r="H375" s="5"/>
      <c r="I375" s="3" t="s">
        <v>118</v>
      </c>
      <c r="J375" s="6" t="s">
        <v>2170</v>
      </c>
      <c r="K375" s="3" t="s">
        <v>26</v>
      </c>
      <c r="L375" s="5"/>
      <c r="M375" s="5"/>
      <c r="N375" s="5"/>
      <c r="O375" s="5"/>
      <c r="P375" s="5"/>
      <c r="Q375" s="5"/>
      <c r="R375" s="5"/>
      <c r="S375" s="5"/>
    </row>
    <row r="376">
      <c r="A376" s="2">
        <v>1.6487067E7</v>
      </c>
      <c r="B376" s="3" t="s">
        <v>2171</v>
      </c>
      <c r="C376" s="3" t="s">
        <v>2172</v>
      </c>
      <c r="D376" s="3" t="s">
        <v>21</v>
      </c>
      <c r="E376" s="3" t="s">
        <v>2173</v>
      </c>
      <c r="F376" s="8" t="s">
        <v>2174</v>
      </c>
      <c r="G376" s="5"/>
      <c r="H376" s="5"/>
      <c r="I376" s="3" t="s">
        <v>52</v>
      </c>
      <c r="J376" s="6" t="s">
        <v>2175</v>
      </c>
      <c r="K376" s="3" t="s">
        <v>26</v>
      </c>
      <c r="L376" s="5"/>
      <c r="M376" s="5"/>
      <c r="N376" s="5"/>
      <c r="O376" s="5"/>
      <c r="P376" s="5"/>
      <c r="Q376" s="5"/>
      <c r="R376" s="5"/>
      <c r="S376" s="5"/>
    </row>
    <row r="377">
      <c r="A377" s="2">
        <v>1.6122637E7</v>
      </c>
      <c r="B377" s="3" t="s">
        <v>350</v>
      </c>
      <c r="C377" s="3" t="s">
        <v>2176</v>
      </c>
      <c r="D377" s="3" t="s">
        <v>21</v>
      </c>
      <c r="E377" s="3" t="s">
        <v>2177</v>
      </c>
      <c r="F377" s="8" t="s">
        <v>2178</v>
      </c>
      <c r="G377" s="5"/>
      <c r="H377" s="3" t="s">
        <v>2179</v>
      </c>
      <c r="I377" s="3" t="s">
        <v>65</v>
      </c>
      <c r="J377" s="6" t="s">
        <v>2180</v>
      </c>
      <c r="K377" s="3" t="s">
        <v>37</v>
      </c>
      <c r="L377" s="9">
        <v>45040.0</v>
      </c>
      <c r="M377" s="10">
        <v>0.6910879629629629</v>
      </c>
      <c r="N377" s="5"/>
      <c r="O377" s="5"/>
      <c r="P377" s="5"/>
      <c r="Q377" s="5"/>
      <c r="R377" s="5"/>
      <c r="S377" s="5"/>
    </row>
    <row r="378">
      <c r="A378" s="2">
        <v>1.6693825E7</v>
      </c>
      <c r="B378" s="3" t="s">
        <v>472</v>
      </c>
      <c r="C378" s="3" t="s">
        <v>2181</v>
      </c>
      <c r="D378" s="3" t="s">
        <v>123</v>
      </c>
      <c r="E378" s="3" t="s">
        <v>2182</v>
      </c>
      <c r="F378" s="8" t="s">
        <v>2183</v>
      </c>
      <c r="G378" s="6" t="s">
        <v>2184</v>
      </c>
      <c r="H378" s="5"/>
      <c r="I378" s="3" t="s">
        <v>65</v>
      </c>
      <c r="J378" s="6" t="s">
        <v>2185</v>
      </c>
      <c r="K378" s="3" t="s">
        <v>37</v>
      </c>
      <c r="L378" s="9">
        <v>45022.0</v>
      </c>
      <c r="M378" s="10">
        <v>0.7052314814814815</v>
      </c>
      <c r="N378" s="5"/>
      <c r="O378" s="5"/>
      <c r="P378" s="5"/>
      <c r="Q378" s="5"/>
      <c r="R378" s="5"/>
      <c r="S378" s="5"/>
    </row>
    <row r="379">
      <c r="A379" s="2">
        <v>1.6725374E7</v>
      </c>
      <c r="B379" s="3" t="s">
        <v>2186</v>
      </c>
      <c r="C379" s="3" t="s">
        <v>2187</v>
      </c>
      <c r="D379" s="3" t="s">
        <v>70</v>
      </c>
      <c r="E379" s="3" t="s">
        <v>2188</v>
      </c>
      <c r="F379" s="8" t="s">
        <v>2189</v>
      </c>
      <c r="G379" s="6" t="s">
        <v>2190</v>
      </c>
      <c r="H379" s="5"/>
      <c r="I379" s="3" t="s">
        <v>234</v>
      </c>
      <c r="J379" s="6" t="s">
        <v>2191</v>
      </c>
      <c r="K379" s="3" t="s">
        <v>37</v>
      </c>
      <c r="L379" s="9">
        <v>45046.0</v>
      </c>
      <c r="M379" s="10">
        <v>0.6504282407407408</v>
      </c>
      <c r="N379" s="5"/>
      <c r="O379" s="5"/>
      <c r="P379" s="5"/>
      <c r="Q379" s="5"/>
      <c r="R379" s="5"/>
      <c r="S379" s="5"/>
    </row>
    <row r="380">
      <c r="A380" s="2">
        <v>1.6719203E7</v>
      </c>
      <c r="B380" s="3" t="s">
        <v>808</v>
      </c>
      <c r="C380" s="3" t="s">
        <v>2192</v>
      </c>
      <c r="D380" s="3" t="s">
        <v>123</v>
      </c>
      <c r="E380" s="3" t="s">
        <v>2193</v>
      </c>
      <c r="F380" s="8" t="s">
        <v>2194</v>
      </c>
      <c r="G380" s="6" t="s">
        <v>2195</v>
      </c>
      <c r="H380" s="3" t="s">
        <v>2196</v>
      </c>
      <c r="I380" s="3" t="s">
        <v>24</v>
      </c>
      <c r="J380" s="6" t="s">
        <v>2197</v>
      </c>
      <c r="K380" s="3" t="s">
        <v>37</v>
      </c>
      <c r="L380" s="9">
        <v>45021.0</v>
      </c>
      <c r="M380" s="10">
        <v>0.6539699074074075</v>
      </c>
      <c r="N380" s="5"/>
      <c r="O380" s="5"/>
      <c r="P380" s="5"/>
      <c r="Q380" s="5"/>
      <c r="R380" s="5"/>
      <c r="S380" s="5"/>
    </row>
    <row r="381">
      <c r="A381" s="2">
        <v>1.6717718E7</v>
      </c>
      <c r="B381" s="3" t="s">
        <v>2198</v>
      </c>
      <c r="C381" s="3" t="s">
        <v>2199</v>
      </c>
      <c r="D381" s="3" t="s">
        <v>21</v>
      </c>
      <c r="E381" s="3" t="s">
        <v>2200</v>
      </c>
      <c r="F381" s="8" t="s">
        <v>2201</v>
      </c>
      <c r="G381" s="6" t="s">
        <v>2202</v>
      </c>
      <c r="H381" s="5"/>
      <c r="I381" s="3" t="s">
        <v>234</v>
      </c>
      <c r="J381" s="6" t="s">
        <v>2203</v>
      </c>
      <c r="K381" s="3" t="s">
        <v>37</v>
      </c>
      <c r="L381" s="9">
        <v>45039.0</v>
      </c>
      <c r="M381" s="10">
        <v>0.8928703703703704</v>
      </c>
      <c r="N381" s="5"/>
      <c r="O381" s="5"/>
      <c r="P381" s="5"/>
      <c r="Q381" s="5"/>
      <c r="R381" s="5"/>
      <c r="S381" s="5"/>
    </row>
    <row r="382">
      <c r="A382" s="2">
        <v>1.20831739E8</v>
      </c>
      <c r="B382" s="3" t="s">
        <v>1159</v>
      </c>
      <c r="C382" s="3" t="s">
        <v>2204</v>
      </c>
      <c r="D382" s="3" t="s">
        <v>70</v>
      </c>
      <c r="E382" s="3" t="s">
        <v>2205</v>
      </c>
      <c r="F382" s="8" t="s">
        <v>2206</v>
      </c>
      <c r="G382" s="5"/>
      <c r="H382" s="5"/>
      <c r="I382" s="3" t="s">
        <v>52</v>
      </c>
      <c r="J382" s="6" t="s">
        <v>2207</v>
      </c>
      <c r="K382" s="3" t="s">
        <v>26</v>
      </c>
      <c r="L382" s="5"/>
      <c r="M382" s="5"/>
      <c r="N382" s="5"/>
      <c r="O382" s="5"/>
      <c r="P382" s="5"/>
      <c r="Q382" s="5"/>
      <c r="R382" s="5"/>
      <c r="S382" s="5"/>
    </row>
    <row r="383">
      <c r="A383" s="2">
        <v>1.1770113E7</v>
      </c>
      <c r="B383" s="3" t="s">
        <v>2208</v>
      </c>
      <c r="C383" s="3" t="s">
        <v>2209</v>
      </c>
      <c r="D383" s="3" t="s">
        <v>96</v>
      </c>
      <c r="E383" s="3" t="s">
        <v>2210</v>
      </c>
      <c r="F383" s="8" t="s">
        <v>2211</v>
      </c>
      <c r="G383" s="5"/>
      <c r="H383" s="5"/>
      <c r="I383" s="3" t="s">
        <v>24</v>
      </c>
      <c r="J383" s="6" t="s">
        <v>2212</v>
      </c>
      <c r="K383" s="3" t="s">
        <v>26</v>
      </c>
      <c r="L383" s="5"/>
      <c r="M383" s="5"/>
      <c r="N383" s="5"/>
      <c r="O383" s="5"/>
      <c r="P383" s="5"/>
      <c r="Q383" s="5"/>
      <c r="R383" s="5"/>
      <c r="S383" s="5"/>
    </row>
    <row r="384">
      <c r="A384" s="2">
        <v>1.0086466E7</v>
      </c>
      <c r="B384" s="3" t="s">
        <v>495</v>
      </c>
      <c r="C384" s="3" t="s">
        <v>2213</v>
      </c>
      <c r="D384" s="3" t="s">
        <v>123</v>
      </c>
      <c r="E384" s="3" t="s">
        <v>2214</v>
      </c>
      <c r="F384" s="8" t="s">
        <v>2215</v>
      </c>
      <c r="G384" s="5"/>
      <c r="H384" s="5"/>
      <c r="I384" s="3" t="s">
        <v>65</v>
      </c>
      <c r="J384" s="6" t="s">
        <v>2216</v>
      </c>
      <c r="K384" s="3" t="s">
        <v>26</v>
      </c>
      <c r="L384" s="5"/>
      <c r="M384" s="5"/>
      <c r="N384" s="5"/>
      <c r="O384" s="5"/>
      <c r="P384" s="5"/>
      <c r="Q384" s="5"/>
      <c r="R384" s="5"/>
      <c r="S384" s="5"/>
    </row>
    <row r="385">
      <c r="A385" s="2">
        <v>9903999.0</v>
      </c>
      <c r="B385" s="3" t="s">
        <v>2217</v>
      </c>
      <c r="C385" s="3" t="s">
        <v>2218</v>
      </c>
      <c r="D385" s="3" t="s">
        <v>70</v>
      </c>
      <c r="E385" s="3" t="s">
        <v>2219</v>
      </c>
      <c r="F385" s="8" t="s">
        <v>2220</v>
      </c>
      <c r="G385" s="5"/>
      <c r="H385" s="5"/>
      <c r="I385" s="3" t="s">
        <v>52</v>
      </c>
      <c r="J385" s="6" t="s">
        <v>2221</v>
      </c>
      <c r="K385" s="3" t="s">
        <v>26</v>
      </c>
      <c r="L385" s="5"/>
      <c r="M385" s="5"/>
      <c r="N385" s="5"/>
      <c r="O385" s="5"/>
      <c r="P385" s="5"/>
      <c r="Q385" s="5"/>
      <c r="R385" s="5"/>
      <c r="S385" s="5"/>
    </row>
    <row r="386">
      <c r="A386" s="2">
        <v>9882401.0</v>
      </c>
      <c r="B386" s="3" t="s">
        <v>2222</v>
      </c>
      <c r="C386" s="3" t="s">
        <v>2223</v>
      </c>
      <c r="D386" s="3" t="s">
        <v>70</v>
      </c>
      <c r="E386" s="3" t="s">
        <v>2224</v>
      </c>
      <c r="F386" s="8" t="s">
        <v>2225</v>
      </c>
      <c r="G386" s="5"/>
      <c r="H386" s="5"/>
      <c r="I386" s="3" t="s">
        <v>52</v>
      </c>
      <c r="J386" s="6" t="s">
        <v>2226</v>
      </c>
      <c r="K386" s="3" t="s">
        <v>26</v>
      </c>
      <c r="L386" s="5"/>
      <c r="M386" s="5"/>
      <c r="N386" s="5"/>
      <c r="O386" s="5"/>
      <c r="P386" s="5"/>
      <c r="Q386" s="5"/>
      <c r="R386" s="5"/>
      <c r="S386" s="5"/>
    </row>
    <row r="387">
      <c r="A387" s="2">
        <v>1.1484594E7</v>
      </c>
      <c r="B387" s="3" t="s">
        <v>2227</v>
      </c>
      <c r="C387" s="3" t="s">
        <v>2228</v>
      </c>
      <c r="D387" s="3" t="s">
        <v>21</v>
      </c>
      <c r="E387" s="3" t="s">
        <v>2229</v>
      </c>
      <c r="F387" s="8" t="s">
        <v>2230</v>
      </c>
      <c r="G387" s="5"/>
      <c r="H387" s="5"/>
      <c r="I387" s="3" t="s">
        <v>234</v>
      </c>
      <c r="J387" s="6" t="s">
        <v>2231</v>
      </c>
      <c r="K387" s="3" t="s">
        <v>26</v>
      </c>
      <c r="L387" s="5"/>
      <c r="M387" s="5"/>
      <c r="N387" s="5"/>
      <c r="O387" s="5"/>
      <c r="P387" s="5"/>
      <c r="Q387" s="5"/>
      <c r="R387" s="5"/>
      <c r="S387" s="5"/>
    </row>
    <row r="388">
      <c r="A388" s="2">
        <v>1.136314E7</v>
      </c>
      <c r="B388" s="3" t="s">
        <v>2232</v>
      </c>
      <c r="C388" s="3" t="s">
        <v>2233</v>
      </c>
      <c r="D388" s="3" t="s">
        <v>21</v>
      </c>
      <c r="E388" s="6" t="s">
        <v>2234</v>
      </c>
      <c r="F388" s="15" t="s">
        <v>2235</v>
      </c>
      <c r="G388" s="5"/>
      <c r="H388" s="5"/>
      <c r="I388" s="3" t="s">
        <v>65</v>
      </c>
      <c r="J388" s="6" t="s">
        <v>2236</v>
      </c>
      <c r="K388" s="3" t="s">
        <v>26</v>
      </c>
      <c r="L388" s="5"/>
      <c r="M388" s="5"/>
      <c r="N388" s="5"/>
      <c r="O388" s="5"/>
      <c r="P388" s="5"/>
      <c r="Q388" s="5"/>
      <c r="R388" s="5"/>
      <c r="S388" s="5"/>
    </row>
    <row r="389">
      <c r="A389" s="2">
        <v>1.1384985E7</v>
      </c>
      <c r="B389" s="3" t="s">
        <v>2237</v>
      </c>
      <c r="C389" s="3" t="s">
        <v>2238</v>
      </c>
      <c r="D389" s="3" t="s">
        <v>21</v>
      </c>
      <c r="E389" s="3" t="s">
        <v>2239</v>
      </c>
      <c r="F389" s="8" t="s">
        <v>2240</v>
      </c>
      <c r="G389" s="6" t="s">
        <v>2241</v>
      </c>
      <c r="H389" s="3">
        <v>3.406338708E9</v>
      </c>
      <c r="I389" s="3" t="s">
        <v>52</v>
      </c>
      <c r="J389" s="6" t="s">
        <v>2242</v>
      </c>
      <c r="K389" s="3" t="s">
        <v>37</v>
      </c>
      <c r="L389" s="9">
        <v>45041.0</v>
      </c>
      <c r="M389" s="10">
        <v>0.8640509259259259</v>
      </c>
      <c r="N389" s="5"/>
      <c r="O389" s="5"/>
      <c r="P389" s="5"/>
      <c r="Q389" s="5"/>
      <c r="R389" s="5"/>
      <c r="S389" s="5"/>
    </row>
    <row r="390">
      <c r="A390" s="2">
        <v>9647783.0</v>
      </c>
      <c r="B390" s="3" t="s">
        <v>205</v>
      </c>
      <c r="C390" s="3" t="s">
        <v>2243</v>
      </c>
      <c r="D390" s="3" t="s">
        <v>96</v>
      </c>
      <c r="E390" s="3" t="s">
        <v>2244</v>
      </c>
      <c r="F390" s="8" t="s">
        <v>2245</v>
      </c>
      <c r="G390" s="5"/>
      <c r="H390" s="5"/>
      <c r="I390" s="3" t="s">
        <v>118</v>
      </c>
      <c r="J390" s="6" t="s">
        <v>2246</v>
      </c>
      <c r="K390" s="3" t="s">
        <v>26</v>
      </c>
      <c r="L390" s="5"/>
      <c r="M390" s="5"/>
      <c r="N390" s="5"/>
      <c r="O390" s="5"/>
      <c r="P390" s="5"/>
      <c r="Q390" s="5"/>
      <c r="R390" s="5"/>
      <c r="S390" s="5"/>
    </row>
    <row r="391">
      <c r="A391" s="2">
        <v>1.1377898E7</v>
      </c>
      <c r="B391" s="3" t="s">
        <v>876</v>
      </c>
      <c r="C391" s="3" t="s">
        <v>2247</v>
      </c>
      <c r="D391" s="3" t="s">
        <v>21</v>
      </c>
      <c r="E391" s="3" t="s">
        <v>2248</v>
      </c>
      <c r="F391" s="8" t="s">
        <v>2249</v>
      </c>
      <c r="G391" s="5"/>
      <c r="H391" s="5"/>
      <c r="I391" s="3" t="s">
        <v>52</v>
      </c>
      <c r="J391" s="6" t="s">
        <v>2250</v>
      </c>
      <c r="K391" s="3" t="s">
        <v>26</v>
      </c>
      <c r="L391" s="5"/>
      <c r="M391" s="5"/>
      <c r="N391" s="5"/>
      <c r="O391" s="5"/>
      <c r="P391" s="5"/>
      <c r="Q391" s="5"/>
      <c r="R391" s="5"/>
      <c r="S391" s="5"/>
    </row>
    <row r="392">
      <c r="A392" s="2">
        <v>1.1280857E7</v>
      </c>
      <c r="B392" s="3" t="s">
        <v>2251</v>
      </c>
      <c r="C392" s="3" t="s">
        <v>2252</v>
      </c>
      <c r="D392" s="3" t="s">
        <v>21</v>
      </c>
      <c r="E392" s="3" t="s">
        <v>2253</v>
      </c>
      <c r="F392" s="8" t="s">
        <v>2254</v>
      </c>
      <c r="G392" s="5"/>
      <c r="H392" s="5"/>
      <c r="I392" s="3" t="s">
        <v>35</v>
      </c>
      <c r="J392" s="6" t="s">
        <v>2255</v>
      </c>
      <c r="K392" s="3" t="s">
        <v>26</v>
      </c>
      <c r="L392" s="5"/>
      <c r="M392" s="5"/>
      <c r="N392" s="5"/>
      <c r="O392" s="5"/>
      <c r="P392" s="5"/>
      <c r="Q392" s="5"/>
      <c r="R392" s="5"/>
      <c r="S392" s="5"/>
    </row>
    <row r="393">
      <c r="A393" s="2">
        <v>1.1306698E7</v>
      </c>
      <c r="B393" s="3" t="s">
        <v>1750</v>
      </c>
      <c r="C393" s="3" t="s">
        <v>2256</v>
      </c>
      <c r="D393" s="3" t="s">
        <v>21</v>
      </c>
      <c r="E393" s="3" t="s">
        <v>2257</v>
      </c>
      <c r="F393" s="8" t="s">
        <v>2258</v>
      </c>
      <c r="G393" s="5"/>
      <c r="H393" s="5"/>
      <c r="I393" s="3" t="s">
        <v>65</v>
      </c>
      <c r="J393" s="6" t="s">
        <v>2259</v>
      </c>
      <c r="K393" s="3" t="s">
        <v>26</v>
      </c>
      <c r="L393" s="5"/>
      <c r="M393" s="5"/>
      <c r="N393" s="5"/>
      <c r="O393" s="5"/>
      <c r="P393" s="5"/>
      <c r="Q393" s="5"/>
      <c r="R393" s="5"/>
      <c r="S393" s="5"/>
    </row>
    <row r="394">
      <c r="A394" s="2">
        <v>9544830.0</v>
      </c>
      <c r="B394" s="3" t="s">
        <v>2260</v>
      </c>
      <c r="C394" s="3" t="s">
        <v>2261</v>
      </c>
      <c r="D394" s="3" t="s">
        <v>21</v>
      </c>
      <c r="E394" s="3" t="s">
        <v>2262</v>
      </c>
      <c r="F394" s="8" t="s">
        <v>2263</v>
      </c>
      <c r="G394" s="5"/>
      <c r="H394" s="5"/>
      <c r="I394" s="3" t="s">
        <v>118</v>
      </c>
      <c r="J394" s="6" t="s">
        <v>2264</v>
      </c>
      <c r="K394" s="3" t="s">
        <v>26</v>
      </c>
      <c r="L394" s="5"/>
      <c r="M394" s="5"/>
      <c r="N394" s="5"/>
      <c r="O394" s="5"/>
      <c r="P394" s="5"/>
      <c r="Q394" s="5"/>
      <c r="R394" s="5"/>
      <c r="S394" s="5"/>
    </row>
    <row r="395">
      <c r="A395" s="2">
        <v>1.1163475E7</v>
      </c>
      <c r="B395" s="3" t="s">
        <v>2265</v>
      </c>
      <c r="C395" s="3" t="s">
        <v>2266</v>
      </c>
      <c r="D395" s="3" t="s">
        <v>21</v>
      </c>
      <c r="E395" s="3" t="s">
        <v>2267</v>
      </c>
      <c r="F395" s="8" t="s">
        <v>2268</v>
      </c>
      <c r="G395" s="5"/>
      <c r="H395" s="5"/>
      <c r="I395" s="3" t="s">
        <v>65</v>
      </c>
      <c r="J395" s="6" t="s">
        <v>2269</v>
      </c>
      <c r="K395" s="3" t="s">
        <v>26</v>
      </c>
      <c r="L395" s="5"/>
      <c r="M395" s="5"/>
      <c r="N395" s="5"/>
      <c r="O395" s="5"/>
      <c r="P395" s="5"/>
      <c r="Q395" s="5"/>
      <c r="R395" s="5"/>
      <c r="S395" s="5"/>
    </row>
    <row r="396">
      <c r="A396" s="2">
        <v>9480020.0</v>
      </c>
      <c r="B396" s="3" t="s">
        <v>1933</v>
      </c>
      <c r="C396" s="3" t="s">
        <v>2270</v>
      </c>
      <c r="D396" s="3" t="s">
        <v>123</v>
      </c>
      <c r="E396" s="3" t="s">
        <v>2271</v>
      </c>
      <c r="F396" s="8" t="s">
        <v>2272</v>
      </c>
      <c r="G396" s="5"/>
      <c r="H396" s="5"/>
      <c r="I396" s="3" t="s">
        <v>65</v>
      </c>
      <c r="J396" s="6" t="s">
        <v>2273</v>
      </c>
      <c r="K396" s="3" t="s">
        <v>26</v>
      </c>
      <c r="L396" s="5"/>
      <c r="M396" s="5"/>
      <c r="N396" s="5"/>
      <c r="O396" s="5"/>
      <c r="P396" s="5"/>
      <c r="Q396" s="5"/>
      <c r="R396" s="5"/>
      <c r="S396" s="5"/>
    </row>
    <row r="397">
      <c r="A397" s="2">
        <v>9278520.0</v>
      </c>
      <c r="B397" s="3" t="s">
        <v>286</v>
      </c>
      <c r="C397" s="3" t="s">
        <v>2274</v>
      </c>
      <c r="D397" s="3" t="s">
        <v>96</v>
      </c>
      <c r="E397" s="3" t="s">
        <v>2275</v>
      </c>
      <c r="F397" s="8" t="s">
        <v>2276</v>
      </c>
      <c r="G397" s="5"/>
      <c r="H397" s="5"/>
      <c r="I397" s="3" t="s">
        <v>52</v>
      </c>
      <c r="J397" s="6" t="s">
        <v>2277</v>
      </c>
      <c r="K397" s="3" t="s">
        <v>26</v>
      </c>
      <c r="L397" s="5"/>
      <c r="M397" s="5"/>
      <c r="N397" s="5"/>
      <c r="O397" s="5"/>
      <c r="P397" s="5"/>
      <c r="Q397" s="5"/>
      <c r="R397" s="5"/>
      <c r="S397" s="5"/>
    </row>
    <row r="398">
      <c r="A398" s="2">
        <v>9295655.0</v>
      </c>
      <c r="B398" s="3" t="s">
        <v>1180</v>
      </c>
      <c r="C398" s="3" t="s">
        <v>2278</v>
      </c>
      <c r="D398" s="3" t="s">
        <v>21</v>
      </c>
      <c r="E398" s="3" t="s">
        <v>2279</v>
      </c>
      <c r="F398" s="8" t="s">
        <v>2280</v>
      </c>
      <c r="G398" s="5"/>
      <c r="H398" s="5"/>
      <c r="I398" s="3" t="s">
        <v>65</v>
      </c>
      <c r="J398" s="6" t="s">
        <v>2281</v>
      </c>
      <c r="K398" s="3" t="s">
        <v>26</v>
      </c>
      <c r="L398" s="5"/>
      <c r="M398" s="5"/>
      <c r="N398" s="5"/>
      <c r="O398" s="5"/>
      <c r="P398" s="5"/>
      <c r="Q398" s="5"/>
      <c r="R398" s="5"/>
      <c r="S398" s="5"/>
    </row>
    <row r="399">
      <c r="A399" s="2">
        <v>1.0892547E7</v>
      </c>
      <c r="B399" s="3" t="s">
        <v>2282</v>
      </c>
      <c r="C399" s="3" t="s">
        <v>2283</v>
      </c>
      <c r="D399" s="3" t="s">
        <v>21</v>
      </c>
      <c r="E399" s="3" t="s">
        <v>2284</v>
      </c>
      <c r="F399" s="8" t="s">
        <v>2285</v>
      </c>
      <c r="G399" s="5"/>
      <c r="H399" s="5"/>
      <c r="I399" s="3" t="s">
        <v>65</v>
      </c>
      <c r="J399" s="6" t="s">
        <v>2286</v>
      </c>
      <c r="K399" s="3" t="s">
        <v>26</v>
      </c>
      <c r="L399" s="5"/>
      <c r="M399" s="5"/>
      <c r="N399" s="5"/>
      <c r="O399" s="5"/>
      <c r="P399" s="5"/>
      <c r="Q399" s="5"/>
      <c r="R399" s="5"/>
      <c r="S399" s="5"/>
    </row>
    <row r="400">
      <c r="A400" s="2">
        <v>9214646.0</v>
      </c>
      <c r="B400" s="3" t="s">
        <v>2287</v>
      </c>
      <c r="C400" s="3" t="s">
        <v>2288</v>
      </c>
      <c r="D400" s="3" t="s">
        <v>70</v>
      </c>
      <c r="E400" s="3" t="s">
        <v>2289</v>
      </c>
      <c r="F400" s="8" t="s">
        <v>2290</v>
      </c>
      <c r="G400" s="6" t="s">
        <v>2291</v>
      </c>
      <c r="H400" s="5"/>
      <c r="I400" s="3" t="s">
        <v>65</v>
      </c>
      <c r="J400" s="6" t="s">
        <v>2292</v>
      </c>
      <c r="K400" s="3" t="s">
        <v>37</v>
      </c>
      <c r="L400" s="9">
        <v>45041.0</v>
      </c>
      <c r="M400" s="10">
        <v>0.8634953703703704</v>
      </c>
      <c r="N400" s="5"/>
      <c r="O400" s="5"/>
      <c r="P400" s="5"/>
      <c r="Q400" s="5"/>
      <c r="R400" s="5"/>
      <c r="S400" s="5"/>
    </row>
    <row r="401">
      <c r="A401" s="2">
        <v>1.18168998E8</v>
      </c>
      <c r="B401" s="3" t="s">
        <v>2293</v>
      </c>
      <c r="C401" s="3" t="s">
        <v>2294</v>
      </c>
      <c r="D401" s="3" t="s">
        <v>21</v>
      </c>
      <c r="E401" s="3" t="s">
        <v>2295</v>
      </c>
      <c r="F401" s="8" t="s">
        <v>2296</v>
      </c>
      <c r="G401" s="5"/>
      <c r="H401" s="5"/>
      <c r="I401" s="3" t="s">
        <v>24</v>
      </c>
      <c r="J401" s="6" t="s">
        <v>2297</v>
      </c>
      <c r="K401" s="3" t="s">
        <v>26</v>
      </c>
      <c r="L401" s="5"/>
      <c r="M401" s="5"/>
      <c r="N401" s="5"/>
      <c r="O401" s="5"/>
      <c r="P401" s="5"/>
      <c r="Q401" s="5"/>
      <c r="R401" s="5"/>
      <c r="S401" s="5"/>
    </row>
    <row r="402">
      <c r="A402" s="2">
        <v>9080683.0</v>
      </c>
      <c r="B402" s="3" t="s">
        <v>130</v>
      </c>
      <c r="C402" s="3" t="s">
        <v>2298</v>
      </c>
      <c r="D402" s="3" t="s">
        <v>21</v>
      </c>
      <c r="E402" s="3" t="s">
        <v>2299</v>
      </c>
      <c r="F402" s="8" t="s">
        <v>2300</v>
      </c>
      <c r="G402" s="5"/>
      <c r="H402" s="5"/>
      <c r="I402" s="3" t="s">
        <v>24</v>
      </c>
      <c r="J402" s="6" t="s">
        <v>2301</v>
      </c>
      <c r="K402" s="3" t="s">
        <v>26</v>
      </c>
      <c r="L402" s="5"/>
      <c r="M402" s="5"/>
      <c r="N402" s="5"/>
      <c r="O402" s="5"/>
      <c r="P402" s="5"/>
      <c r="Q402" s="5"/>
      <c r="R402" s="5"/>
      <c r="S402" s="5"/>
    </row>
    <row r="403">
      <c r="A403" s="2">
        <v>8989755.0</v>
      </c>
      <c r="B403" s="3" t="s">
        <v>611</v>
      </c>
      <c r="C403" s="3" t="s">
        <v>2302</v>
      </c>
      <c r="D403" s="3" t="s">
        <v>21</v>
      </c>
      <c r="E403" s="3" t="s">
        <v>2303</v>
      </c>
      <c r="F403" s="8" t="s">
        <v>2304</v>
      </c>
      <c r="G403" s="5"/>
      <c r="H403" s="5"/>
      <c r="I403" s="3" t="s">
        <v>52</v>
      </c>
      <c r="J403" s="6" t="s">
        <v>2305</v>
      </c>
      <c r="K403" s="3" t="s">
        <v>26</v>
      </c>
      <c r="L403" s="5"/>
      <c r="M403" s="5"/>
      <c r="N403" s="5"/>
      <c r="O403" s="5"/>
      <c r="P403" s="5"/>
      <c r="Q403" s="5"/>
      <c r="R403" s="5"/>
      <c r="S403" s="5"/>
    </row>
    <row r="404">
      <c r="A404" s="2">
        <v>8948646.0</v>
      </c>
      <c r="B404" s="3" t="s">
        <v>2306</v>
      </c>
      <c r="C404" s="3" t="s">
        <v>700</v>
      </c>
      <c r="D404" s="3" t="s">
        <v>96</v>
      </c>
      <c r="E404" s="3" t="s">
        <v>2307</v>
      </c>
      <c r="F404" s="8" t="s">
        <v>2308</v>
      </c>
      <c r="G404" s="5"/>
      <c r="H404" s="5"/>
      <c r="I404" s="3" t="s">
        <v>234</v>
      </c>
      <c r="J404" s="6" t="s">
        <v>2309</v>
      </c>
      <c r="K404" s="3" t="s">
        <v>26</v>
      </c>
      <c r="L404" s="5"/>
      <c r="M404" s="5"/>
      <c r="N404" s="5"/>
      <c r="O404" s="5"/>
      <c r="P404" s="5"/>
      <c r="Q404" s="5"/>
      <c r="R404" s="5"/>
      <c r="S404" s="5"/>
    </row>
    <row r="405">
      <c r="A405" s="2">
        <v>1.0531098E7</v>
      </c>
      <c r="B405" s="3" t="s">
        <v>844</v>
      </c>
      <c r="C405" s="3" t="s">
        <v>2310</v>
      </c>
      <c r="D405" s="3" t="s">
        <v>70</v>
      </c>
      <c r="E405" s="3" t="s">
        <v>2311</v>
      </c>
      <c r="F405" s="8" t="s">
        <v>2312</v>
      </c>
      <c r="G405" s="5"/>
      <c r="H405" s="5"/>
      <c r="I405" s="3" t="s">
        <v>65</v>
      </c>
      <c r="J405" s="6" t="s">
        <v>2313</v>
      </c>
      <c r="K405" s="3" t="s">
        <v>26</v>
      </c>
      <c r="L405" s="5"/>
      <c r="M405" s="5"/>
      <c r="N405" s="5"/>
      <c r="O405" s="5"/>
      <c r="P405" s="5"/>
      <c r="Q405" s="5"/>
      <c r="R405" s="5"/>
      <c r="S405" s="5"/>
    </row>
    <row r="406">
      <c r="A406" s="2">
        <v>8793937.0</v>
      </c>
      <c r="B406" s="3" t="s">
        <v>2314</v>
      </c>
      <c r="C406" s="3" t="s">
        <v>2315</v>
      </c>
      <c r="D406" s="3" t="s">
        <v>21</v>
      </c>
      <c r="E406" s="3" t="s">
        <v>2316</v>
      </c>
      <c r="F406" s="8" t="s">
        <v>2317</v>
      </c>
      <c r="G406" s="6" t="s">
        <v>2318</v>
      </c>
      <c r="H406" s="5"/>
      <c r="I406" s="3" t="s">
        <v>234</v>
      </c>
      <c r="J406" s="6" t="s">
        <v>2319</v>
      </c>
      <c r="K406" s="3" t="s">
        <v>37</v>
      </c>
      <c r="L406" s="9">
        <v>45027.0</v>
      </c>
      <c r="M406" s="10">
        <v>0.6557407407407407</v>
      </c>
      <c r="N406" s="5"/>
      <c r="O406" s="5"/>
      <c r="P406" s="5"/>
      <c r="Q406" s="5"/>
      <c r="R406" s="5"/>
      <c r="S406" s="5"/>
    </row>
    <row r="407">
      <c r="A407" s="2">
        <v>1.0496668E7</v>
      </c>
      <c r="B407" s="3" t="s">
        <v>350</v>
      </c>
      <c r="C407" s="3" t="s">
        <v>2320</v>
      </c>
      <c r="D407" s="3" t="s">
        <v>70</v>
      </c>
      <c r="E407" s="3" t="s">
        <v>2321</v>
      </c>
      <c r="F407" s="8" t="s">
        <v>2322</v>
      </c>
      <c r="G407" s="5"/>
      <c r="H407" s="5"/>
      <c r="I407" s="3" t="s">
        <v>65</v>
      </c>
      <c r="J407" s="6" t="s">
        <v>2323</v>
      </c>
      <c r="K407" s="3" t="s">
        <v>26</v>
      </c>
      <c r="L407" s="5"/>
      <c r="M407" s="5"/>
      <c r="N407" s="5"/>
      <c r="O407" s="5"/>
      <c r="P407" s="5"/>
      <c r="Q407" s="5"/>
      <c r="R407" s="5"/>
      <c r="S407" s="5"/>
    </row>
    <row r="408">
      <c r="A408" s="2">
        <v>1.0513002E7</v>
      </c>
      <c r="B408" s="3" t="s">
        <v>2324</v>
      </c>
      <c r="C408" s="3" t="s">
        <v>2325</v>
      </c>
      <c r="D408" s="3" t="s">
        <v>70</v>
      </c>
      <c r="E408" s="3" t="s">
        <v>2326</v>
      </c>
      <c r="F408" s="8" t="s">
        <v>2327</v>
      </c>
      <c r="G408" s="5"/>
      <c r="H408" s="5"/>
      <c r="I408" s="3" t="s">
        <v>234</v>
      </c>
      <c r="J408" s="6" t="s">
        <v>2328</v>
      </c>
      <c r="K408" s="3" t="s">
        <v>26</v>
      </c>
      <c r="L408" s="5"/>
      <c r="M408" s="5"/>
      <c r="N408" s="5"/>
      <c r="O408" s="5"/>
      <c r="P408" s="5"/>
      <c r="Q408" s="5"/>
      <c r="R408" s="5"/>
      <c r="S408" s="5"/>
    </row>
    <row r="409">
      <c r="A409" s="2">
        <v>1.0457676E7</v>
      </c>
      <c r="B409" s="3" t="s">
        <v>2329</v>
      </c>
      <c r="C409" s="3" t="s">
        <v>2330</v>
      </c>
      <c r="D409" s="3" t="s">
        <v>21</v>
      </c>
      <c r="E409" s="3" t="s">
        <v>2331</v>
      </c>
      <c r="F409" s="8" t="s">
        <v>2332</v>
      </c>
      <c r="G409" s="5"/>
      <c r="H409" s="5"/>
      <c r="I409" s="3" t="s">
        <v>52</v>
      </c>
      <c r="J409" s="6" t="s">
        <v>2333</v>
      </c>
      <c r="K409" s="3" t="s">
        <v>26</v>
      </c>
      <c r="L409" s="5"/>
      <c r="M409" s="5"/>
      <c r="N409" s="5"/>
      <c r="O409" s="5"/>
      <c r="P409" s="5"/>
      <c r="Q409" s="5"/>
      <c r="R409" s="5"/>
      <c r="S409" s="5"/>
    </row>
    <row r="410">
      <c r="A410" s="2">
        <v>8716828.0</v>
      </c>
      <c r="B410" s="3" t="s">
        <v>963</v>
      </c>
      <c r="C410" s="3" t="s">
        <v>894</v>
      </c>
      <c r="D410" s="3" t="s">
        <v>21</v>
      </c>
      <c r="E410" s="3" t="s">
        <v>2334</v>
      </c>
      <c r="F410" s="8" t="s">
        <v>2335</v>
      </c>
      <c r="G410" s="6" t="s">
        <v>2336</v>
      </c>
      <c r="H410" s="11" t="str">
        <f>+44 1892 577000</f>
        <v>#ERROR!</v>
      </c>
      <c r="I410" s="3" t="s">
        <v>65</v>
      </c>
      <c r="J410" s="6" t="s">
        <v>2337</v>
      </c>
      <c r="K410" s="3" t="s">
        <v>37</v>
      </c>
      <c r="L410" s="9">
        <v>45033.0</v>
      </c>
      <c r="M410" s="10">
        <v>0.6352777777777778</v>
      </c>
      <c r="N410" s="5"/>
      <c r="O410" s="5"/>
      <c r="P410" s="5"/>
      <c r="Q410" s="5"/>
      <c r="R410" s="5"/>
      <c r="S410" s="5"/>
    </row>
    <row r="411">
      <c r="A411" s="2">
        <v>8679769.0</v>
      </c>
      <c r="B411" s="3" t="s">
        <v>2338</v>
      </c>
      <c r="C411" s="3" t="s">
        <v>2339</v>
      </c>
      <c r="D411" s="3" t="s">
        <v>96</v>
      </c>
      <c r="E411" s="3" t="s">
        <v>2340</v>
      </c>
      <c r="F411" s="8" t="s">
        <v>2341</v>
      </c>
      <c r="G411" s="6" t="s">
        <v>2342</v>
      </c>
      <c r="H411" s="3" t="s">
        <v>2343</v>
      </c>
      <c r="I411" s="3" t="s">
        <v>65</v>
      </c>
      <c r="J411" s="6" t="s">
        <v>2344</v>
      </c>
      <c r="K411" s="3" t="s">
        <v>37</v>
      </c>
      <c r="L411" s="9">
        <v>45016.0</v>
      </c>
      <c r="M411" s="10">
        <v>0.8119212962962963</v>
      </c>
      <c r="N411" s="5"/>
      <c r="O411" s="5"/>
      <c r="P411" s="5"/>
      <c r="Q411" s="5"/>
      <c r="R411" s="5"/>
      <c r="S411" s="5"/>
    </row>
    <row r="412">
      <c r="A412" s="2">
        <v>8649621.0</v>
      </c>
      <c r="B412" s="3" t="s">
        <v>2287</v>
      </c>
      <c r="C412" s="3" t="s">
        <v>2345</v>
      </c>
      <c r="D412" s="3" t="s">
        <v>21</v>
      </c>
      <c r="E412" s="3" t="s">
        <v>2346</v>
      </c>
      <c r="F412" s="8" t="s">
        <v>2347</v>
      </c>
      <c r="G412" s="5"/>
      <c r="H412" s="5"/>
      <c r="I412" s="3" t="s">
        <v>65</v>
      </c>
      <c r="J412" s="6" t="s">
        <v>2348</v>
      </c>
      <c r="K412" s="3" t="s">
        <v>26</v>
      </c>
      <c r="L412" s="5"/>
      <c r="M412" s="5"/>
      <c r="N412" s="5"/>
      <c r="O412" s="5"/>
      <c r="P412" s="5"/>
      <c r="Q412" s="5"/>
      <c r="R412" s="5"/>
      <c r="S412" s="5"/>
    </row>
    <row r="413">
      <c r="A413" s="2">
        <v>8538813.0</v>
      </c>
      <c r="B413" s="3" t="s">
        <v>2349</v>
      </c>
      <c r="C413" s="3" t="s">
        <v>2350</v>
      </c>
      <c r="D413" s="3" t="s">
        <v>96</v>
      </c>
      <c r="E413" s="3" t="s">
        <v>2351</v>
      </c>
      <c r="F413" s="8" t="s">
        <v>2352</v>
      </c>
      <c r="G413" s="5"/>
      <c r="H413" s="5"/>
      <c r="I413" s="3" t="s">
        <v>35</v>
      </c>
      <c r="J413" s="6" t="s">
        <v>2353</v>
      </c>
      <c r="K413" s="3" t="s">
        <v>26</v>
      </c>
      <c r="L413" s="5"/>
      <c r="M413" s="5"/>
      <c r="N413" s="5"/>
      <c r="O413" s="5"/>
      <c r="P413" s="5"/>
      <c r="Q413" s="5"/>
      <c r="R413" s="5"/>
      <c r="S413" s="5"/>
    </row>
    <row r="414">
      <c r="A414" s="2">
        <v>1.0111735E7</v>
      </c>
      <c r="B414" s="3" t="s">
        <v>2354</v>
      </c>
      <c r="C414" s="3" t="s">
        <v>2355</v>
      </c>
      <c r="D414" s="3" t="s">
        <v>70</v>
      </c>
      <c r="E414" s="3" t="s">
        <v>2356</v>
      </c>
      <c r="F414" s="8" t="s">
        <v>2357</v>
      </c>
      <c r="G414" s="5"/>
      <c r="H414" s="5"/>
      <c r="I414" s="3" t="s">
        <v>24</v>
      </c>
      <c r="J414" s="6" t="s">
        <v>2358</v>
      </c>
      <c r="K414" s="3" t="s">
        <v>26</v>
      </c>
      <c r="L414" s="5"/>
      <c r="M414" s="5"/>
      <c r="N414" s="5"/>
      <c r="O414" s="5"/>
      <c r="P414" s="5"/>
      <c r="Q414" s="5"/>
      <c r="R414" s="5"/>
      <c r="S414" s="5"/>
    </row>
    <row r="415">
      <c r="A415" s="2">
        <v>1.2428895E7</v>
      </c>
      <c r="B415" s="3" t="s">
        <v>2359</v>
      </c>
      <c r="C415" s="3" t="s">
        <v>2360</v>
      </c>
      <c r="D415" s="3" t="s">
        <v>1006</v>
      </c>
      <c r="E415" s="3" t="s">
        <v>2361</v>
      </c>
      <c r="F415" s="8" t="s">
        <v>2362</v>
      </c>
      <c r="G415" s="6" t="s">
        <v>2363</v>
      </c>
      <c r="H415" s="14">
        <v>4.48E11</v>
      </c>
      <c r="I415" s="3" t="s">
        <v>65</v>
      </c>
      <c r="J415" s="6" t="s">
        <v>2364</v>
      </c>
      <c r="K415" s="3" t="s">
        <v>37</v>
      </c>
      <c r="L415" s="9">
        <v>45012.0</v>
      </c>
      <c r="M415" s="10">
        <v>0.6808796296296297</v>
      </c>
      <c r="N415" s="5"/>
      <c r="O415" s="5"/>
      <c r="P415" s="5"/>
      <c r="Q415" s="5"/>
      <c r="R415" s="5"/>
      <c r="S415" s="5"/>
    </row>
    <row r="416">
      <c r="A416" s="2">
        <v>1.2369172E7</v>
      </c>
      <c r="B416" s="3" t="s">
        <v>2365</v>
      </c>
      <c r="C416" s="3" t="s">
        <v>2366</v>
      </c>
      <c r="D416" s="3" t="s">
        <v>70</v>
      </c>
      <c r="E416" s="3" t="s">
        <v>2367</v>
      </c>
      <c r="F416" s="8" t="s">
        <v>2368</v>
      </c>
      <c r="G416" s="5"/>
      <c r="H416" s="5"/>
      <c r="I416" s="3" t="s">
        <v>65</v>
      </c>
      <c r="J416" s="6" t="s">
        <v>2369</v>
      </c>
      <c r="K416" s="3" t="s">
        <v>26</v>
      </c>
      <c r="L416" s="5"/>
      <c r="M416" s="5"/>
      <c r="N416" s="5"/>
      <c r="O416" s="5"/>
      <c r="P416" s="5"/>
      <c r="Q416" s="5"/>
      <c r="R416" s="5"/>
      <c r="S416" s="5"/>
    </row>
    <row r="417">
      <c r="A417" s="2">
        <v>1.2211254E7</v>
      </c>
      <c r="B417" s="3" t="s">
        <v>2370</v>
      </c>
      <c r="C417" s="3" t="s">
        <v>2371</v>
      </c>
      <c r="D417" s="3" t="s">
        <v>70</v>
      </c>
      <c r="E417" s="3" t="s">
        <v>2372</v>
      </c>
      <c r="F417" s="8" t="s">
        <v>2373</v>
      </c>
      <c r="G417" s="6" t="s">
        <v>2374</v>
      </c>
      <c r="H417" s="5"/>
      <c r="I417" s="3" t="s">
        <v>35</v>
      </c>
      <c r="J417" s="6" t="s">
        <v>2375</v>
      </c>
      <c r="K417" s="3" t="s">
        <v>37</v>
      </c>
      <c r="L417" s="9">
        <v>45014.0</v>
      </c>
      <c r="M417" s="10">
        <v>0.6326041666666666</v>
      </c>
      <c r="N417" s="5"/>
      <c r="O417" s="5"/>
      <c r="P417" s="5"/>
      <c r="Q417" s="5"/>
      <c r="R417" s="5"/>
      <c r="S417" s="5"/>
    </row>
    <row r="418">
      <c r="A418" s="2">
        <v>1.2103188E7</v>
      </c>
      <c r="B418" s="3" t="s">
        <v>1996</v>
      </c>
      <c r="C418" s="3" t="s">
        <v>2376</v>
      </c>
      <c r="D418" s="3" t="s">
        <v>21</v>
      </c>
      <c r="E418" s="3" t="s">
        <v>1492</v>
      </c>
      <c r="F418" s="8" t="s">
        <v>2377</v>
      </c>
      <c r="G418" s="5"/>
      <c r="H418" s="5"/>
      <c r="I418" s="3" t="s">
        <v>65</v>
      </c>
      <c r="J418" s="6" t="s">
        <v>2378</v>
      </c>
      <c r="K418" s="3" t="s">
        <v>26</v>
      </c>
      <c r="L418" s="5"/>
      <c r="M418" s="5"/>
      <c r="N418" s="5"/>
      <c r="O418" s="5"/>
      <c r="P418" s="5"/>
      <c r="Q418" s="5"/>
      <c r="R418" s="5"/>
      <c r="S418" s="5"/>
    </row>
    <row r="419">
      <c r="A419" s="2">
        <v>1.2517914E7</v>
      </c>
      <c r="B419" s="3" t="s">
        <v>472</v>
      </c>
      <c r="C419" s="3" t="s">
        <v>2379</v>
      </c>
      <c r="D419" s="3" t="s">
        <v>123</v>
      </c>
      <c r="E419" s="3" t="s">
        <v>2380</v>
      </c>
      <c r="F419" s="8" t="s">
        <v>2381</v>
      </c>
      <c r="G419" s="6" t="s">
        <v>2382</v>
      </c>
      <c r="H419" s="3">
        <v>7.896729836E9</v>
      </c>
      <c r="I419" s="3" t="s">
        <v>65</v>
      </c>
      <c r="J419" s="6" t="s">
        <v>2383</v>
      </c>
      <c r="K419" s="3" t="s">
        <v>37</v>
      </c>
      <c r="L419" s="9">
        <v>45030.0</v>
      </c>
      <c r="M419" s="10">
        <v>0.8367361111111111</v>
      </c>
      <c r="N419" s="5"/>
      <c r="O419" s="5"/>
      <c r="P419" s="5"/>
      <c r="Q419" s="5"/>
      <c r="R419" s="5"/>
      <c r="S419" s="5"/>
    </row>
    <row r="420">
      <c r="A420" s="2">
        <v>5837743.0</v>
      </c>
      <c r="B420" s="3" t="s">
        <v>2384</v>
      </c>
      <c r="C420" s="3" t="s">
        <v>2385</v>
      </c>
      <c r="D420" s="3" t="s">
        <v>21</v>
      </c>
      <c r="E420" s="3" t="s">
        <v>2386</v>
      </c>
      <c r="F420" s="8" t="s">
        <v>2387</v>
      </c>
      <c r="G420" s="5"/>
      <c r="H420" s="5"/>
      <c r="I420" s="3" t="s">
        <v>52</v>
      </c>
      <c r="J420" s="6" t="s">
        <v>2388</v>
      </c>
      <c r="K420" s="3" t="s">
        <v>26</v>
      </c>
      <c r="L420" s="5"/>
      <c r="M420" s="5"/>
      <c r="N420" s="5"/>
      <c r="O420" s="5"/>
      <c r="P420" s="5"/>
      <c r="Q420" s="5"/>
      <c r="R420" s="5"/>
      <c r="S420" s="5"/>
    </row>
    <row r="421">
      <c r="A421" s="2">
        <v>7568274.0</v>
      </c>
      <c r="B421" s="3" t="s">
        <v>2389</v>
      </c>
      <c r="C421" s="3" t="s">
        <v>2390</v>
      </c>
      <c r="D421" s="3" t="s">
        <v>21</v>
      </c>
      <c r="E421" s="3" t="s">
        <v>2391</v>
      </c>
      <c r="F421" s="8" t="s">
        <v>2392</v>
      </c>
      <c r="G421" s="6" t="s">
        <v>2393</v>
      </c>
      <c r="H421" s="11" t="str">
        <f>+30 2108004447</f>
        <v>#ERROR!</v>
      </c>
      <c r="I421" s="3" t="s">
        <v>234</v>
      </c>
      <c r="J421" s="6" t="s">
        <v>2394</v>
      </c>
      <c r="K421" s="3" t="s">
        <v>37</v>
      </c>
      <c r="L421" s="9">
        <v>45032.0</v>
      </c>
      <c r="M421" s="10">
        <v>0.6604398148148148</v>
      </c>
      <c r="N421" s="5"/>
      <c r="O421" s="5"/>
      <c r="P421" s="5"/>
      <c r="Q421" s="5"/>
      <c r="R421" s="5"/>
      <c r="S421" s="5"/>
    </row>
    <row r="422">
      <c r="A422" s="2">
        <v>7540706.0</v>
      </c>
      <c r="B422" s="3" t="s">
        <v>2395</v>
      </c>
      <c r="C422" s="3" t="s">
        <v>2396</v>
      </c>
      <c r="D422" s="3" t="s">
        <v>21</v>
      </c>
      <c r="E422" s="3" t="s">
        <v>2397</v>
      </c>
      <c r="F422" s="8" t="s">
        <v>2398</v>
      </c>
      <c r="G422" s="5"/>
      <c r="H422" s="5"/>
      <c r="I422" s="3" t="s">
        <v>65</v>
      </c>
      <c r="J422" s="6" t="s">
        <v>2399</v>
      </c>
      <c r="K422" s="3" t="s">
        <v>26</v>
      </c>
      <c r="L422" s="5"/>
      <c r="M422" s="5"/>
      <c r="N422" s="5"/>
      <c r="O422" s="5"/>
      <c r="P422" s="5"/>
      <c r="Q422" s="5"/>
      <c r="R422" s="5"/>
      <c r="S422" s="5"/>
    </row>
    <row r="423">
      <c r="A423" s="2">
        <v>5800297.0</v>
      </c>
      <c r="B423" s="3" t="s">
        <v>2400</v>
      </c>
      <c r="C423" s="3" t="s">
        <v>2401</v>
      </c>
      <c r="D423" s="3" t="s">
        <v>1006</v>
      </c>
      <c r="E423" s="3" t="s">
        <v>2402</v>
      </c>
      <c r="F423" s="8" t="s">
        <v>2403</v>
      </c>
      <c r="G423" s="5"/>
      <c r="H423" s="5"/>
      <c r="I423" s="3" t="s">
        <v>234</v>
      </c>
      <c r="J423" s="6" t="s">
        <v>2404</v>
      </c>
      <c r="K423" s="3" t="s">
        <v>26</v>
      </c>
      <c r="L423" s="5"/>
      <c r="M423" s="5"/>
      <c r="N423" s="5"/>
      <c r="O423" s="5"/>
      <c r="P423" s="5"/>
      <c r="Q423" s="5"/>
      <c r="R423" s="5"/>
      <c r="S423" s="5"/>
    </row>
    <row r="424">
      <c r="A424" s="2">
        <v>5741001.0</v>
      </c>
      <c r="B424" s="3" t="s">
        <v>2405</v>
      </c>
      <c r="C424" s="3" t="s">
        <v>2406</v>
      </c>
      <c r="D424" s="3" t="s">
        <v>70</v>
      </c>
      <c r="E424" s="3" t="s">
        <v>2407</v>
      </c>
      <c r="F424" s="8" t="s">
        <v>2408</v>
      </c>
      <c r="G424" s="6" t="s">
        <v>2409</v>
      </c>
      <c r="H424" s="5"/>
      <c r="I424" s="3" t="s">
        <v>65</v>
      </c>
      <c r="J424" s="6" t="s">
        <v>2410</v>
      </c>
      <c r="K424" s="3" t="s">
        <v>37</v>
      </c>
      <c r="L424" s="9">
        <v>45048.0</v>
      </c>
      <c r="M424" s="10">
        <v>0.8500578703703704</v>
      </c>
      <c r="N424" s="5"/>
      <c r="O424" s="5"/>
      <c r="P424" s="5"/>
      <c r="Q424" s="5"/>
      <c r="R424" s="5"/>
      <c r="S424" s="5"/>
    </row>
    <row r="425">
      <c r="A425" s="2">
        <v>5759274.0</v>
      </c>
      <c r="B425" s="3" t="s">
        <v>2411</v>
      </c>
      <c r="C425" s="3" t="s">
        <v>2412</v>
      </c>
      <c r="D425" s="3" t="s">
        <v>21</v>
      </c>
      <c r="E425" s="3" t="s">
        <v>2413</v>
      </c>
      <c r="F425" s="8" t="s">
        <v>2414</v>
      </c>
      <c r="G425" s="6" t="s">
        <v>2415</v>
      </c>
      <c r="H425" s="11" t="str">
        <f>+353 1 886 5684</f>
        <v>#ERROR!</v>
      </c>
      <c r="I425" s="3" t="s">
        <v>52</v>
      </c>
      <c r="J425" s="6" t="s">
        <v>2416</v>
      </c>
      <c r="K425" s="3" t="s">
        <v>37</v>
      </c>
      <c r="L425" s="9">
        <v>45019.0</v>
      </c>
      <c r="M425" s="10">
        <v>0.6533796296296296</v>
      </c>
      <c r="N425" s="5"/>
      <c r="O425" s="5"/>
      <c r="P425" s="5"/>
      <c r="Q425" s="5"/>
      <c r="R425" s="5"/>
      <c r="S425" s="5"/>
    </row>
    <row r="426">
      <c r="A426" s="2">
        <v>7352544.0</v>
      </c>
      <c r="B426" s="3" t="s">
        <v>369</v>
      </c>
      <c r="C426" s="3" t="s">
        <v>2417</v>
      </c>
      <c r="D426" s="3" t="s">
        <v>21</v>
      </c>
      <c r="E426" s="3" t="s">
        <v>2418</v>
      </c>
      <c r="F426" s="8" t="s">
        <v>2419</v>
      </c>
      <c r="G426" s="6" t="s">
        <v>2420</v>
      </c>
      <c r="H426" s="5"/>
      <c r="I426" s="3" t="s">
        <v>234</v>
      </c>
      <c r="J426" s="6" t="s">
        <v>2421</v>
      </c>
      <c r="K426" s="3" t="s">
        <v>37</v>
      </c>
      <c r="L426" s="9">
        <v>45029.0</v>
      </c>
      <c r="M426" s="10">
        <v>0.6502893518518519</v>
      </c>
      <c r="N426" s="5"/>
      <c r="O426" s="5"/>
      <c r="P426" s="5"/>
      <c r="Q426" s="5"/>
      <c r="R426" s="5"/>
      <c r="S426" s="5"/>
    </row>
    <row r="427">
      <c r="A427" s="2">
        <v>5640046.0</v>
      </c>
      <c r="B427" s="3" t="s">
        <v>2422</v>
      </c>
      <c r="C427" s="3" t="s">
        <v>2423</v>
      </c>
      <c r="D427" s="3" t="s">
        <v>123</v>
      </c>
      <c r="E427" s="3" t="s">
        <v>2424</v>
      </c>
      <c r="F427" s="8" t="s">
        <v>2425</v>
      </c>
      <c r="G427" s="5"/>
      <c r="H427" s="5"/>
      <c r="I427" s="3" t="s">
        <v>24</v>
      </c>
      <c r="J427" s="6" t="s">
        <v>2426</v>
      </c>
      <c r="K427" s="3" t="s">
        <v>26</v>
      </c>
      <c r="L427" s="5"/>
      <c r="M427" s="5"/>
      <c r="N427" s="5"/>
      <c r="O427" s="5"/>
      <c r="P427" s="5"/>
      <c r="Q427" s="5"/>
      <c r="R427" s="5"/>
      <c r="S427" s="5"/>
    </row>
    <row r="428">
      <c r="A428" s="2">
        <v>7281427.0</v>
      </c>
      <c r="B428" s="3" t="s">
        <v>2427</v>
      </c>
      <c r="C428" s="3" t="s">
        <v>2428</v>
      </c>
      <c r="D428" s="3" t="s">
        <v>96</v>
      </c>
      <c r="E428" s="3" t="s">
        <v>2429</v>
      </c>
      <c r="F428" s="8" t="s">
        <v>2430</v>
      </c>
      <c r="G428" s="5"/>
      <c r="H428" s="5"/>
      <c r="I428" s="3" t="s">
        <v>234</v>
      </c>
      <c r="J428" s="6" t="s">
        <v>2431</v>
      </c>
      <c r="K428" s="3" t="s">
        <v>26</v>
      </c>
      <c r="L428" s="5"/>
      <c r="M428" s="5"/>
      <c r="N428" s="5"/>
      <c r="O428" s="5"/>
      <c r="P428" s="5"/>
      <c r="Q428" s="5"/>
      <c r="R428" s="5"/>
      <c r="S428" s="5"/>
    </row>
    <row r="429">
      <c r="A429" s="2">
        <v>7232655.0</v>
      </c>
      <c r="B429" s="3" t="s">
        <v>2432</v>
      </c>
      <c r="C429" s="3" t="s">
        <v>2433</v>
      </c>
      <c r="D429" s="3" t="s">
        <v>21</v>
      </c>
      <c r="E429" s="3" t="s">
        <v>2434</v>
      </c>
      <c r="F429" s="8" t="s">
        <v>2435</v>
      </c>
      <c r="G429" s="5"/>
      <c r="H429" s="5"/>
      <c r="I429" s="3" t="s">
        <v>52</v>
      </c>
      <c r="J429" s="6" t="s">
        <v>2436</v>
      </c>
      <c r="K429" s="3" t="s">
        <v>26</v>
      </c>
      <c r="L429" s="5"/>
      <c r="M429" s="5"/>
      <c r="N429" s="5"/>
      <c r="O429" s="5"/>
      <c r="P429" s="5"/>
      <c r="Q429" s="5"/>
      <c r="R429" s="5"/>
      <c r="S429" s="5"/>
    </row>
    <row r="430">
      <c r="A430" s="2">
        <v>5518103.0</v>
      </c>
      <c r="B430" s="3" t="s">
        <v>2437</v>
      </c>
      <c r="C430" s="3" t="s">
        <v>2438</v>
      </c>
      <c r="D430" s="3" t="s">
        <v>21</v>
      </c>
      <c r="E430" s="3" t="s">
        <v>2439</v>
      </c>
      <c r="F430" s="8" t="s">
        <v>594</v>
      </c>
      <c r="G430" s="5"/>
      <c r="H430" s="5"/>
      <c r="I430" s="3" t="s">
        <v>52</v>
      </c>
      <c r="J430" s="6" t="s">
        <v>2440</v>
      </c>
      <c r="K430" s="3" t="s">
        <v>37</v>
      </c>
      <c r="L430" s="9">
        <v>45033.0</v>
      </c>
      <c r="M430" s="10">
        <v>0.6331134259259259</v>
      </c>
      <c r="N430" s="5"/>
      <c r="O430" s="5"/>
      <c r="P430" s="5"/>
      <c r="Q430" s="5"/>
      <c r="R430" s="5"/>
      <c r="S430" s="5"/>
    </row>
    <row r="431">
      <c r="A431" s="2">
        <v>5562347.0</v>
      </c>
      <c r="B431" s="3" t="s">
        <v>2441</v>
      </c>
      <c r="C431" s="3" t="s">
        <v>2442</v>
      </c>
      <c r="D431" s="3" t="s">
        <v>21</v>
      </c>
      <c r="E431" s="3" t="s">
        <v>2443</v>
      </c>
      <c r="F431" s="8" t="s">
        <v>2444</v>
      </c>
      <c r="G431" s="5"/>
      <c r="H431" s="5"/>
      <c r="I431" s="3" t="s">
        <v>52</v>
      </c>
      <c r="J431" s="6" t="s">
        <v>2445</v>
      </c>
      <c r="K431" s="3" t="s">
        <v>26</v>
      </c>
      <c r="L431" s="5"/>
      <c r="M431" s="5"/>
      <c r="N431" s="5"/>
      <c r="O431" s="5"/>
      <c r="P431" s="5"/>
      <c r="Q431" s="5"/>
      <c r="R431" s="5"/>
      <c r="S431" s="5"/>
    </row>
    <row r="432">
      <c r="A432" s="2">
        <v>5485072.0</v>
      </c>
      <c r="B432" s="3" t="s">
        <v>1360</v>
      </c>
      <c r="C432" s="3" t="s">
        <v>2446</v>
      </c>
      <c r="D432" s="3" t="s">
        <v>21</v>
      </c>
      <c r="E432" s="3" t="s">
        <v>2447</v>
      </c>
      <c r="F432" s="8" t="s">
        <v>2448</v>
      </c>
      <c r="G432" s="5"/>
      <c r="H432" s="5"/>
      <c r="I432" s="3" t="s">
        <v>65</v>
      </c>
      <c r="J432" s="6" t="s">
        <v>2449</v>
      </c>
      <c r="K432" s="3" t="s">
        <v>26</v>
      </c>
      <c r="L432" s="5"/>
      <c r="M432" s="5"/>
      <c r="N432" s="5"/>
      <c r="O432" s="5"/>
      <c r="P432" s="5"/>
      <c r="Q432" s="5"/>
      <c r="R432" s="5"/>
      <c r="S432" s="5"/>
    </row>
    <row r="433">
      <c r="A433" s="2">
        <v>7095687.0</v>
      </c>
      <c r="B433" s="3" t="s">
        <v>2450</v>
      </c>
      <c r="C433" s="3" t="s">
        <v>2451</v>
      </c>
      <c r="D433" s="3" t="s">
        <v>96</v>
      </c>
      <c r="E433" s="3" t="s">
        <v>2089</v>
      </c>
      <c r="F433" s="8" t="s">
        <v>2452</v>
      </c>
      <c r="G433" s="5"/>
      <c r="H433" s="5"/>
      <c r="I433" s="3" t="s">
        <v>65</v>
      </c>
      <c r="J433" s="6" t="s">
        <v>2453</v>
      </c>
      <c r="K433" s="3" t="s">
        <v>26</v>
      </c>
      <c r="L433" s="5"/>
      <c r="M433" s="5"/>
      <c r="N433" s="5"/>
      <c r="O433" s="5"/>
      <c r="P433" s="5"/>
      <c r="Q433" s="5"/>
      <c r="R433" s="5"/>
      <c r="S433" s="5"/>
    </row>
    <row r="434">
      <c r="A434" s="2">
        <v>7135106.0</v>
      </c>
      <c r="B434" s="3" t="s">
        <v>2222</v>
      </c>
      <c r="C434" s="3" t="s">
        <v>2454</v>
      </c>
      <c r="D434" s="3" t="s">
        <v>123</v>
      </c>
      <c r="E434" s="3" t="s">
        <v>2455</v>
      </c>
      <c r="F434" s="8" t="s">
        <v>2456</v>
      </c>
      <c r="G434" s="5"/>
      <c r="H434" s="5"/>
      <c r="I434" s="3" t="s">
        <v>24</v>
      </c>
      <c r="J434" s="6" t="s">
        <v>2457</v>
      </c>
      <c r="K434" s="3" t="s">
        <v>26</v>
      </c>
      <c r="L434" s="5"/>
      <c r="M434" s="5"/>
      <c r="N434" s="5"/>
      <c r="O434" s="5"/>
      <c r="P434" s="5"/>
      <c r="Q434" s="5"/>
      <c r="R434" s="5"/>
      <c r="S434" s="5"/>
    </row>
    <row r="435">
      <c r="A435" s="2">
        <v>6997442.0</v>
      </c>
      <c r="B435" s="3" t="s">
        <v>2458</v>
      </c>
      <c r="C435" s="3" t="s">
        <v>2459</v>
      </c>
      <c r="D435" s="3" t="s">
        <v>21</v>
      </c>
      <c r="E435" s="3" t="s">
        <v>2460</v>
      </c>
      <c r="F435" s="8" t="s">
        <v>2461</v>
      </c>
      <c r="G435" s="5"/>
      <c r="H435" s="5"/>
      <c r="I435" s="3" t="s">
        <v>234</v>
      </c>
      <c r="J435" s="6" t="s">
        <v>2462</v>
      </c>
      <c r="K435" s="3" t="s">
        <v>37</v>
      </c>
      <c r="L435" s="9">
        <v>45025.0</v>
      </c>
      <c r="M435" s="10">
        <v>0.6651388888888888</v>
      </c>
      <c r="N435" s="5"/>
      <c r="O435" s="5"/>
      <c r="P435" s="5"/>
      <c r="Q435" s="5"/>
      <c r="R435" s="5"/>
      <c r="S435" s="5"/>
    </row>
    <row r="436">
      <c r="A436" s="2">
        <v>6961561.0</v>
      </c>
      <c r="B436" s="3" t="s">
        <v>2463</v>
      </c>
      <c r="C436" s="3" t="s">
        <v>2464</v>
      </c>
      <c r="D436" s="3" t="s">
        <v>21</v>
      </c>
      <c r="E436" s="3" t="s">
        <v>2465</v>
      </c>
      <c r="F436" s="8" t="s">
        <v>2466</v>
      </c>
      <c r="G436" s="6" t="s">
        <v>2467</v>
      </c>
      <c r="H436" s="5"/>
      <c r="I436" s="3" t="s">
        <v>52</v>
      </c>
      <c r="J436" s="6" t="s">
        <v>2468</v>
      </c>
      <c r="K436" s="3" t="s">
        <v>37</v>
      </c>
      <c r="L436" s="9">
        <v>45030.0</v>
      </c>
      <c r="M436" s="10">
        <v>0.6620717592592592</v>
      </c>
      <c r="N436" s="5"/>
      <c r="O436" s="5"/>
      <c r="P436" s="5"/>
      <c r="Q436" s="5"/>
      <c r="R436" s="5"/>
      <c r="S436" s="5"/>
    </row>
    <row r="437">
      <c r="A437" s="2">
        <v>5304264.0</v>
      </c>
      <c r="B437" s="3" t="s">
        <v>2469</v>
      </c>
      <c r="C437" s="3" t="s">
        <v>2470</v>
      </c>
      <c r="D437" s="3" t="s">
        <v>70</v>
      </c>
      <c r="E437" s="3" t="s">
        <v>2471</v>
      </c>
      <c r="F437" s="8" t="s">
        <v>2472</v>
      </c>
      <c r="G437" s="5"/>
      <c r="H437" s="5"/>
      <c r="I437" s="3" t="s">
        <v>234</v>
      </c>
      <c r="J437" s="6" t="s">
        <v>2473</v>
      </c>
      <c r="K437" s="3" t="s">
        <v>26</v>
      </c>
      <c r="L437" s="5"/>
      <c r="M437" s="5"/>
      <c r="N437" s="5"/>
      <c r="O437" s="5"/>
      <c r="P437" s="5"/>
      <c r="Q437" s="5"/>
      <c r="R437" s="5"/>
      <c r="S437" s="5"/>
    </row>
    <row r="438">
      <c r="A438" s="2">
        <v>5203129.0</v>
      </c>
      <c r="B438" s="3" t="s">
        <v>2474</v>
      </c>
      <c r="C438" s="3" t="s">
        <v>2475</v>
      </c>
      <c r="D438" s="3" t="s">
        <v>21</v>
      </c>
      <c r="E438" s="3" t="s">
        <v>2476</v>
      </c>
      <c r="F438" s="8" t="s">
        <v>2477</v>
      </c>
      <c r="G438" s="5"/>
      <c r="H438" s="5"/>
      <c r="I438" s="3" t="s">
        <v>118</v>
      </c>
      <c r="J438" s="6" t="s">
        <v>2478</v>
      </c>
      <c r="K438" s="3" t="s">
        <v>26</v>
      </c>
      <c r="L438" s="5"/>
      <c r="M438" s="5"/>
      <c r="N438" s="5"/>
      <c r="O438" s="5"/>
      <c r="P438" s="5"/>
      <c r="Q438" s="5"/>
      <c r="R438" s="5"/>
      <c r="S438" s="5"/>
    </row>
    <row r="439">
      <c r="A439" s="2">
        <v>6925418.0</v>
      </c>
      <c r="B439" s="3" t="s">
        <v>2365</v>
      </c>
      <c r="C439" s="3" t="s">
        <v>2479</v>
      </c>
      <c r="D439" s="3" t="s">
        <v>123</v>
      </c>
      <c r="E439" s="3" t="s">
        <v>2480</v>
      </c>
      <c r="F439" s="8" t="s">
        <v>2481</v>
      </c>
      <c r="G439" s="5"/>
      <c r="H439" s="5"/>
      <c r="I439" s="3" t="s">
        <v>65</v>
      </c>
      <c r="J439" s="6" t="s">
        <v>2482</v>
      </c>
      <c r="K439" s="3" t="s">
        <v>26</v>
      </c>
      <c r="L439" s="5"/>
      <c r="M439" s="5"/>
      <c r="N439" s="5"/>
      <c r="O439" s="5"/>
      <c r="P439" s="5"/>
      <c r="Q439" s="5"/>
      <c r="R439" s="5"/>
      <c r="S439" s="5"/>
    </row>
    <row r="440">
      <c r="A440" s="2">
        <v>5214132.0</v>
      </c>
      <c r="B440" s="3" t="s">
        <v>2483</v>
      </c>
      <c r="C440" s="3" t="s">
        <v>2484</v>
      </c>
      <c r="D440" s="3" t="s">
        <v>21</v>
      </c>
      <c r="E440" s="3" t="s">
        <v>2485</v>
      </c>
      <c r="F440" s="8" t="s">
        <v>2486</v>
      </c>
      <c r="G440" s="5"/>
      <c r="H440" s="5"/>
      <c r="I440" s="3" t="s">
        <v>35</v>
      </c>
      <c r="J440" s="6" t="s">
        <v>2487</v>
      </c>
      <c r="K440" s="3" t="s">
        <v>26</v>
      </c>
      <c r="L440" s="5"/>
      <c r="M440" s="5"/>
      <c r="N440" s="5"/>
      <c r="O440" s="5"/>
      <c r="P440" s="5"/>
      <c r="Q440" s="5"/>
      <c r="R440" s="5"/>
      <c r="S440" s="5"/>
    </row>
    <row r="441">
      <c r="A441" s="2">
        <v>5180227.0</v>
      </c>
      <c r="B441" s="3" t="s">
        <v>2488</v>
      </c>
      <c r="C441" s="3" t="s">
        <v>2489</v>
      </c>
      <c r="D441" s="3" t="s">
        <v>1006</v>
      </c>
      <c r="E441" s="3" t="s">
        <v>2490</v>
      </c>
      <c r="F441" s="8" t="s">
        <v>2491</v>
      </c>
      <c r="G441" s="5"/>
      <c r="H441" s="5"/>
      <c r="I441" s="3" t="s">
        <v>52</v>
      </c>
      <c r="J441" s="6" t="s">
        <v>2492</v>
      </c>
      <c r="K441" s="3" t="s">
        <v>26</v>
      </c>
      <c r="L441" s="5"/>
      <c r="M441" s="5"/>
      <c r="N441" s="5"/>
      <c r="O441" s="5"/>
      <c r="P441" s="5"/>
      <c r="Q441" s="5"/>
      <c r="R441" s="5"/>
      <c r="S441" s="5"/>
    </row>
    <row r="442">
      <c r="A442" s="2">
        <v>6870016.0</v>
      </c>
      <c r="B442" s="3" t="s">
        <v>2493</v>
      </c>
      <c r="C442" s="3" t="s">
        <v>631</v>
      </c>
      <c r="D442" s="3" t="s">
        <v>70</v>
      </c>
      <c r="E442" s="3" t="s">
        <v>2494</v>
      </c>
      <c r="F442" s="15" t="s">
        <v>2495</v>
      </c>
      <c r="G442" s="5"/>
      <c r="H442" s="5"/>
      <c r="I442" s="3" t="s">
        <v>65</v>
      </c>
      <c r="J442" s="6" t="s">
        <v>2496</v>
      </c>
      <c r="K442" s="3" t="s">
        <v>26</v>
      </c>
      <c r="L442" s="5"/>
      <c r="M442" s="5"/>
      <c r="N442" s="5"/>
      <c r="O442" s="5"/>
      <c r="P442" s="5"/>
      <c r="Q442" s="5"/>
      <c r="R442" s="5"/>
      <c r="S442" s="5"/>
    </row>
    <row r="443">
      <c r="A443" s="2">
        <v>6781943.0</v>
      </c>
      <c r="B443" s="3" t="s">
        <v>2497</v>
      </c>
      <c r="C443" s="3" t="s">
        <v>2498</v>
      </c>
      <c r="D443" s="3" t="s">
        <v>70</v>
      </c>
      <c r="E443" s="3" t="s">
        <v>2499</v>
      </c>
      <c r="F443" s="8" t="s">
        <v>2500</v>
      </c>
      <c r="G443" s="5"/>
      <c r="H443" s="5"/>
      <c r="I443" s="3" t="s">
        <v>234</v>
      </c>
      <c r="J443" s="6" t="s">
        <v>2501</v>
      </c>
      <c r="K443" s="3" t="s">
        <v>26</v>
      </c>
      <c r="L443" s="5"/>
      <c r="M443" s="5"/>
      <c r="N443" s="5"/>
      <c r="O443" s="5"/>
      <c r="P443" s="5"/>
      <c r="Q443" s="5"/>
      <c r="R443" s="5"/>
      <c r="S443" s="5"/>
    </row>
    <row r="444">
      <c r="A444" s="2">
        <v>4999643.0</v>
      </c>
      <c r="B444" s="3" t="s">
        <v>2502</v>
      </c>
      <c r="C444" s="3" t="s">
        <v>2503</v>
      </c>
      <c r="D444" s="3" t="s">
        <v>21</v>
      </c>
      <c r="E444" s="3" t="s">
        <v>2504</v>
      </c>
      <c r="F444" s="8" t="s">
        <v>2505</v>
      </c>
      <c r="G444" s="5"/>
      <c r="H444" s="5"/>
      <c r="I444" s="3" t="s">
        <v>52</v>
      </c>
      <c r="J444" s="6" t="s">
        <v>2506</v>
      </c>
      <c r="K444" s="3" t="s">
        <v>26</v>
      </c>
      <c r="L444" s="5"/>
      <c r="M444" s="5"/>
      <c r="N444" s="5"/>
      <c r="O444" s="5"/>
      <c r="P444" s="5"/>
      <c r="Q444" s="5"/>
      <c r="R444" s="5"/>
      <c r="S444" s="5"/>
    </row>
    <row r="445">
      <c r="A445" s="2">
        <v>4980992.0</v>
      </c>
      <c r="B445" s="3" t="s">
        <v>2025</v>
      </c>
      <c r="C445" s="3" t="s">
        <v>2507</v>
      </c>
      <c r="D445" s="3" t="s">
        <v>21</v>
      </c>
      <c r="E445" s="3" t="s">
        <v>2508</v>
      </c>
      <c r="F445" s="8" t="s">
        <v>2509</v>
      </c>
      <c r="G445" s="5"/>
      <c r="H445" s="5"/>
      <c r="I445" s="3" t="s">
        <v>52</v>
      </c>
      <c r="J445" s="6" t="s">
        <v>2510</v>
      </c>
      <c r="K445" s="3" t="s">
        <v>26</v>
      </c>
      <c r="L445" s="5"/>
      <c r="M445" s="5"/>
      <c r="N445" s="5"/>
      <c r="O445" s="5"/>
      <c r="P445" s="5"/>
      <c r="Q445" s="5"/>
      <c r="R445" s="5"/>
      <c r="S445" s="5"/>
    </row>
    <row r="446">
      <c r="A446" s="2">
        <v>5037871.0</v>
      </c>
      <c r="B446" s="3" t="s">
        <v>1325</v>
      </c>
      <c r="C446" s="3" t="s">
        <v>496</v>
      </c>
      <c r="D446" s="3" t="s">
        <v>123</v>
      </c>
      <c r="E446" s="3" t="s">
        <v>1283</v>
      </c>
      <c r="F446" s="8" t="s">
        <v>2511</v>
      </c>
      <c r="G446" s="5"/>
      <c r="H446" s="5"/>
      <c r="I446" s="3" t="s">
        <v>65</v>
      </c>
      <c r="J446" s="6" t="s">
        <v>2512</v>
      </c>
      <c r="K446" s="3" t="s">
        <v>26</v>
      </c>
      <c r="L446" s="5"/>
      <c r="M446" s="5"/>
      <c r="N446" s="5"/>
      <c r="O446" s="5"/>
      <c r="P446" s="5"/>
      <c r="Q446" s="5"/>
      <c r="R446" s="5"/>
      <c r="S446" s="5"/>
    </row>
    <row r="447">
      <c r="A447" s="2">
        <v>4964247.0</v>
      </c>
      <c r="B447" s="3" t="s">
        <v>2513</v>
      </c>
      <c r="C447" s="3" t="s">
        <v>2514</v>
      </c>
      <c r="D447" s="3" t="s">
        <v>188</v>
      </c>
      <c r="E447" s="3" t="s">
        <v>2515</v>
      </c>
      <c r="F447" s="15" t="s">
        <v>2516</v>
      </c>
      <c r="G447" s="5"/>
      <c r="H447" s="5"/>
      <c r="I447" s="3" t="s">
        <v>65</v>
      </c>
      <c r="J447" s="6" t="s">
        <v>2517</v>
      </c>
      <c r="K447" s="3" t="s">
        <v>26</v>
      </c>
      <c r="L447" s="5"/>
      <c r="M447" s="5"/>
      <c r="N447" s="5"/>
      <c r="O447" s="5"/>
      <c r="P447" s="5"/>
      <c r="Q447" s="5"/>
      <c r="R447" s="5"/>
      <c r="S447" s="5"/>
    </row>
    <row r="448">
      <c r="A448" s="2">
        <v>4977846.0</v>
      </c>
      <c r="B448" s="3" t="s">
        <v>2518</v>
      </c>
      <c r="C448" s="3" t="s">
        <v>2519</v>
      </c>
      <c r="D448" s="3" t="s">
        <v>123</v>
      </c>
      <c r="E448" s="3" t="s">
        <v>2520</v>
      </c>
      <c r="F448" s="8" t="s">
        <v>2521</v>
      </c>
      <c r="G448" s="5"/>
      <c r="H448" s="5"/>
      <c r="I448" s="3" t="s">
        <v>65</v>
      </c>
      <c r="J448" s="6" t="s">
        <v>2522</v>
      </c>
      <c r="K448" s="3" t="s">
        <v>26</v>
      </c>
      <c r="L448" s="5"/>
      <c r="M448" s="5"/>
      <c r="N448" s="5"/>
      <c r="O448" s="5"/>
      <c r="P448" s="5"/>
      <c r="Q448" s="5"/>
      <c r="R448" s="5"/>
      <c r="S448" s="5"/>
    </row>
    <row r="449">
      <c r="A449" s="2">
        <v>6565907.0</v>
      </c>
      <c r="B449" s="3" t="s">
        <v>2523</v>
      </c>
      <c r="C449" s="3" t="s">
        <v>2524</v>
      </c>
      <c r="D449" s="3" t="s">
        <v>70</v>
      </c>
      <c r="E449" s="3" t="s">
        <v>2525</v>
      </c>
      <c r="F449" s="8" t="s">
        <v>2526</v>
      </c>
      <c r="G449" s="6" t="s">
        <v>2527</v>
      </c>
      <c r="H449" s="11" t="str">
        <f>+48 692 093 275</f>
        <v>#ERROR!</v>
      </c>
      <c r="I449" s="3" t="s">
        <v>234</v>
      </c>
      <c r="J449" s="6" t="s">
        <v>2528</v>
      </c>
      <c r="K449" s="3" t="s">
        <v>37</v>
      </c>
      <c r="L449" s="9">
        <v>45028.0</v>
      </c>
      <c r="M449" s="10">
        <v>0.7360416666666667</v>
      </c>
      <c r="N449" s="5"/>
      <c r="O449" s="5"/>
      <c r="P449" s="5"/>
      <c r="Q449" s="5"/>
      <c r="R449" s="5"/>
      <c r="S449" s="5"/>
    </row>
    <row r="450">
      <c r="A450" s="2">
        <v>4912561.0</v>
      </c>
      <c r="B450" s="3" t="s">
        <v>2529</v>
      </c>
      <c r="C450" s="3" t="s">
        <v>2530</v>
      </c>
      <c r="D450" s="3" t="s">
        <v>21</v>
      </c>
      <c r="E450" s="3" t="s">
        <v>2531</v>
      </c>
      <c r="F450" s="8" t="s">
        <v>2532</v>
      </c>
      <c r="G450" s="5"/>
      <c r="H450" s="11" t="str">
        <f>+44 7740 248 720</f>
        <v>#ERROR!</v>
      </c>
      <c r="I450" s="3" t="s">
        <v>65</v>
      </c>
      <c r="J450" s="6" t="s">
        <v>2533</v>
      </c>
      <c r="K450" s="3" t="s">
        <v>37</v>
      </c>
      <c r="L450" s="9">
        <v>45012.0</v>
      </c>
      <c r="M450" s="10">
        <v>0.6436226851851852</v>
      </c>
      <c r="N450" s="5"/>
      <c r="O450" s="5"/>
      <c r="P450" s="5"/>
      <c r="Q450" s="5"/>
      <c r="R450" s="5"/>
      <c r="S450" s="5"/>
    </row>
    <row r="451">
      <c r="A451" s="2">
        <v>4914210.0</v>
      </c>
      <c r="B451" s="3" t="s">
        <v>643</v>
      </c>
      <c r="C451" s="3" t="s">
        <v>2534</v>
      </c>
      <c r="D451" s="3" t="s">
        <v>21</v>
      </c>
      <c r="E451" s="3" t="s">
        <v>2535</v>
      </c>
      <c r="F451" s="8" t="s">
        <v>2536</v>
      </c>
      <c r="G451" s="5"/>
      <c r="H451" s="5"/>
      <c r="I451" s="3" t="s">
        <v>234</v>
      </c>
      <c r="J451" s="6" t="s">
        <v>2537</v>
      </c>
      <c r="K451" s="3" t="s">
        <v>26</v>
      </c>
      <c r="L451" s="5"/>
      <c r="M451" s="5"/>
      <c r="N451" s="5"/>
      <c r="O451" s="5"/>
      <c r="P451" s="5"/>
      <c r="Q451" s="5"/>
      <c r="R451" s="5"/>
      <c r="S451" s="5"/>
    </row>
    <row r="452">
      <c r="A452" s="2">
        <v>6521170.0</v>
      </c>
      <c r="B452" s="3" t="s">
        <v>482</v>
      </c>
      <c r="C452" s="3" t="s">
        <v>2538</v>
      </c>
      <c r="D452" s="3" t="s">
        <v>70</v>
      </c>
      <c r="E452" s="3" t="s">
        <v>2539</v>
      </c>
      <c r="F452" s="8" t="s">
        <v>2540</v>
      </c>
      <c r="G452" s="5"/>
      <c r="H452" s="5"/>
      <c r="I452" s="3" t="s">
        <v>65</v>
      </c>
      <c r="J452" s="6" t="s">
        <v>2541</v>
      </c>
      <c r="K452" s="3" t="s">
        <v>26</v>
      </c>
      <c r="L452" s="5"/>
      <c r="M452" s="5"/>
      <c r="N452" s="5"/>
      <c r="O452" s="5"/>
      <c r="P452" s="5"/>
      <c r="Q452" s="5"/>
      <c r="R452" s="5"/>
      <c r="S452" s="5"/>
    </row>
    <row r="453">
      <c r="A453" s="2">
        <v>6451314.0</v>
      </c>
      <c r="B453" s="3" t="s">
        <v>2542</v>
      </c>
      <c r="C453" s="3" t="s">
        <v>2543</v>
      </c>
      <c r="D453" s="3" t="s">
        <v>70</v>
      </c>
      <c r="E453" s="3" t="s">
        <v>2544</v>
      </c>
      <c r="F453" s="8" t="s">
        <v>2545</v>
      </c>
      <c r="G453" s="5"/>
      <c r="H453" s="5"/>
      <c r="I453" s="3" t="s">
        <v>234</v>
      </c>
      <c r="J453" s="6" t="s">
        <v>2546</v>
      </c>
      <c r="K453" s="3" t="s">
        <v>26</v>
      </c>
      <c r="L453" s="5"/>
      <c r="M453" s="5"/>
      <c r="N453" s="5"/>
      <c r="O453" s="5"/>
      <c r="P453" s="5"/>
      <c r="Q453" s="5"/>
      <c r="R453" s="5"/>
      <c r="S453" s="5"/>
    </row>
    <row r="454">
      <c r="A454" s="2">
        <v>4773041.0</v>
      </c>
      <c r="B454" s="3" t="s">
        <v>2547</v>
      </c>
      <c r="C454" s="3" t="s">
        <v>1769</v>
      </c>
      <c r="D454" s="3" t="s">
        <v>96</v>
      </c>
      <c r="E454" s="3" t="s">
        <v>2299</v>
      </c>
      <c r="F454" s="8" t="s">
        <v>2548</v>
      </c>
      <c r="G454" s="5"/>
      <c r="H454" s="5"/>
      <c r="I454" s="3" t="s">
        <v>65</v>
      </c>
      <c r="J454" s="6" t="s">
        <v>2549</v>
      </c>
      <c r="K454" s="3" t="s">
        <v>26</v>
      </c>
      <c r="L454" s="5"/>
      <c r="M454" s="5"/>
      <c r="N454" s="5"/>
      <c r="O454" s="5"/>
      <c r="P454" s="5"/>
      <c r="Q454" s="5"/>
      <c r="R454" s="5"/>
      <c r="S454" s="5"/>
    </row>
    <row r="455">
      <c r="A455" s="2">
        <v>4703119.0</v>
      </c>
      <c r="B455" s="3" t="s">
        <v>2550</v>
      </c>
      <c r="C455" s="3" t="s">
        <v>2551</v>
      </c>
      <c r="D455" s="3" t="s">
        <v>188</v>
      </c>
      <c r="E455" s="3" t="s">
        <v>2552</v>
      </c>
      <c r="F455" s="8" t="s">
        <v>2553</v>
      </c>
      <c r="G455" s="6" t="s">
        <v>2554</v>
      </c>
      <c r="H455" s="5"/>
      <c r="I455" s="3" t="s">
        <v>52</v>
      </c>
      <c r="J455" s="6" t="s">
        <v>2555</v>
      </c>
      <c r="K455" s="3" t="s">
        <v>37</v>
      </c>
      <c r="L455" s="9">
        <v>45033.0</v>
      </c>
      <c r="M455" s="10">
        <v>0.6339236111111111</v>
      </c>
      <c r="N455" s="5"/>
      <c r="O455" s="5"/>
      <c r="P455" s="5"/>
      <c r="Q455" s="5"/>
      <c r="R455" s="5"/>
      <c r="S455" s="5"/>
    </row>
    <row r="456">
      <c r="A456" s="2">
        <v>4663857.0</v>
      </c>
      <c r="B456" s="3" t="s">
        <v>2556</v>
      </c>
      <c r="C456" s="3" t="s">
        <v>2557</v>
      </c>
      <c r="D456" s="3" t="s">
        <v>70</v>
      </c>
      <c r="E456" s="3" t="s">
        <v>2558</v>
      </c>
      <c r="F456" s="8" t="s">
        <v>2559</v>
      </c>
      <c r="G456" s="5"/>
      <c r="H456" s="5"/>
      <c r="I456" s="3" t="s">
        <v>52</v>
      </c>
      <c r="J456" s="6" t="s">
        <v>2560</v>
      </c>
      <c r="K456" s="3" t="s">
        <v>26</v>
      </c>
      <c r="L456" s="5"/>
      <c r="M456" s="5"/>
      <c r="N456" s="5"/>
      <c r="O456" s="5"/>
      <c r="P456" s="5"/>
      <c r="Q456" s="5"/>
      <c r="R456" s="5"/>
      <c r="S456" s="5"/>
    </row>
    <row r="457">
      <c r="A457" s="2">
        <v>4661739.0</v>
      </c>
      <c r="B457" s="3" t="s">
        <v>2561</v>
      </c>
      <c r="C457" s="3" t="s">
        <v>2562</v>
      </c>
      <c r="D457" s="3" t="s">
        <v>21</v>
      </c>
      <c r="E457" s="3" t="s">
        <v>2563</v>
      </c>
      <c r="F457" s="8" t="s">
        <v>2564</v>
      </c>
      <c r="G457" s="6" t="s">
        <v>2565</v>
      </c>
      <c r="H457" s="5"/>
      <c r="I457" s="3" t="s">
        <v>52</v>
      </c>
      <c r="J457" s="6" t="s">
        <v>2566</v>
      </c>
      <c r="K457" s="3" t="s">
        <v>37</v>
      </c>
      <c r="L457" s="9">
        <v>45020.0</v>
      </c>
      <c r="M457" s="10">
        <v>0.6279861111111111</v>
      </c>
      <c r="N457" s="5"/>
      <c r="O457" s="5"/>
      <c r="P457" s="5"/>
      <c r="Q457" s="5"/>
      <c r="R457" s="5"/>
      <c r="S457" s="5"/>
    </row>
    <row r="458">
      <c r="A458" s="2">
        <v>4626959.0</v>
      </c>
      <c r="B458" s="3" t="s">
        <v>87</v>
      </c>
      <c r="C458" s="3" t="s">
        <v>1675</v>
      </c>
      <c r="D458" s="3" t="s">
        <v>21</v>
      </c>
      <c r="E458" s="3" t="s">
        <v>2567</v>
      </c>
      <c r="F458" s="8" t="s">
        <v>2568</v>
      </c>
      <c r="G458" s="5"/>
      <c r="H458" s="5"/>
      <c r="I458" s="3" t="s">
        <v>65</v>
      </c>
      <c r="J458" s="6" t="s">
        <v>2569</v>
      </c>
      <c r="K458" s="3" t="s">
        <v>26</v>
      </c>
      <c r="L458" s="5"/>
      <c r="M458" s="5"/>
      <c r="N458" s="5"/>
      <c r="O458" s="5"/>
      <c r="P458" s="5"/>
      <c r="Q458" s="5"/>
      <c r="R458" s="5"/>
      <c r="S458" s="5"/>
    </row>
    <row r="459">
      <c r="A459" s="2">
        <v>6244863.0</v>
      </c>
      <c r="B459" s="3" t="s">
        <v>1611</v>
      </c>
      <c r="C459" s="3" t="s">
        <v>2570</v>
      </c>
      <c r="D459" s="3" t="s">
        <v>21</v>
      </c>
      <c r="E459" s="3" t="s">
        <v>2571</v>
      </c>
      <c r="F459" s="8" t="s">
        <v>2572</v>
      </c>
      <c r="G459" s="5"/>
      <c r="H459" s="5"/>
      <c r="I459" s="3" t="s">
        <v>65</v>
      </c>
      <c r="J459" s="6" t="s">
        <v>2573</v>
      </c>
      <c r="K459" s="3" t="s">
        <v>26</v>
      </c>
      <c r="L459" s="5"/>
      <c r="M459" s="5"/>
      <c r="N459" s="5"/>
      <c r="O459" s="5"/>
      <c r="P459" s="5"/>
      <c r="Q459" s="5"/>
      <c r="R459" s="5"/>
      <c r="S459" s="5"/>
    </row>
    <row r="460">
      <c r="A460" s="2">
        <v>6243468.0</v>
      </c>
      <c r="B460" s="3" t="s">
        <v>1884</v>
      </c>
      <c r="C460" s="3" t="s">
        <v>2574</v>
      </c>
      <c r="D460" s="3" t="s">
        <v>21</v>
      </c>
      <c r="E460" s="3" t="s">
        <v>2575</v>
      </c>
      <c r="F460" s="8" t="s">
        <v>2576</v>
      </c>
      <c r="G460" s="5"/>
      <c r="H460" s="5"/>
      <c r="I460" s="3" t="s">
        <v>65</v>
      </c>
      <c r="J460" s="6" t="s">
        <v>2577</v>
      </c>
      <c r="K460" s="3" t="s">
        <v>26</v>
      </c>
      <c r="L460" s="5"/>
      <c r="M460" s="5"/>
      <c r="N460" s="5"/>
      <c r="O460" s="5"/>
      <c r="P460" s="5"/>
      <c r="Q460" s="5"/>
      <c r="R460" s="5"/>
      <c r="S460" s="5"/>
    </row>
    <row r="461">
      <c r="A461" s="2">
        <v>6254115.0</v>
      </c>
      <c r="B461" s="3" t="s">
        <v>2578</v>
      </c>
      <c r="C461" s="3" t="s">
        <v>2579</v>
      </c>
      <c r="D461" s="3" t="s">
        <v>70</v>
      </c>
      <c r="E461" s="3" t="s">
        <v>2580</v>
      </c>
      <c r="F461" s="8" t="s">
        <v>2581</v>
      </c>
      <c r="G461" s="5"/>
      <c r="H461" s="5"/>
      <c r="I461" s="3" t="s">
        <v>65</v>
      </c>
      <c r="J461" s="6" t="s">
        <v>2582</v>
      </c>
      <c r="K461" s="3" t="s">
        <v>26</v>
      </c>
      <c r="L461" s="5"/>
      <c r="M461" s="5"/>
      <c r="N461" s="5"/>
      <c r="O461" s="5"/>
      <c r="P461" s="5"/>
      <c r="Q461" s="5"/>
      <c r="R461" s="5"/>
      <c r="S461" s="5"/>
    </row>
    <row r="462">
      <c r="A462" s="2">
        <v>4575585.0</v>
      </c>
      <c r="B462" s="3" t="s">
        <v>1685</v>
      </c>
      <c r="C462" s="3" t="s">
        <v>2583</v>
      </c>
      <c r="D462" s="3" t="s">
        <v>21</v>
      </c>
      <c r="E462" s="3" t="s">
        <v>2584</v>
      </c>
      <c r="F462" s="8" t="s">
        <v>2585</v>
      </c>
      <c r="G462" s="5"/>
      <c r="H462" s="5"/>
      <c r="I462" s="3" t="s">
        <v>52</v>
      </c>
      <c r="J462" s="6" t="s">
        <v>2586</v>
      </c>
      <c r="K462" s="3" t="s">
        <v>26</v>
      </c>
      <c r="L462" s="5"/>
      <c r="M462" s="5"/>
      <c r="N462" s="5"/>
      <c r="O462" s="5"/>
      <c r="P462" s="5"/>
      <c r="Q462" s="5"/>
      <c r="R462" s="5"/>
      <c r="S462" s="5"/>
    </row>
    <row r="463">
      <c r="A463" s="2">
        <v>4587302.0</v>
      </c>
      <c r="B463" s="3" t="s">
        <v>2587</v>
      </c>
      <c r="C463" s="3" t="s">
        <v>2588</v>
      </c>
      <c r="D463" s="3" t="s">
        <v>21</v>
      </c>
      <c r="E463" s="3" t="s">
        <v>2589</v>
      </c>
      <c r="F463" s="8" t="s">
        <v>2590</v>
      </c>
      <c r="G463" s="6" t="s">
        <v>2591</v>
      </c>
      <c r="H463" s="3" t="s">
        <v>2592</v>
      </c>
      <c r="I463" s="3" t="s">
        <v>52</v>
      </c>
      <c r="J463" s="6" t="s">
        <v>2593</v>
      </c>
      <c r="K463" s="3" t="s">
        <v>37</v>
      </c>
      <c r="L463" s="9">
        <v>45019.0</v>
      </c>
      <c r="M463" s="10">
        <v>0.6523148148148148</v>
      </c>
      <c r="N463" s="5"/>
      <c r="O463" s="5"/>
      <c r="P463" s="5"/>
      <c r="Q463" s="5"/>
      <c r="R463" s="5"/>
      <c r="S463" s="5"/>
    </row>
    <row r="464">
      <c r="A464" s="2">
        <v>4463412.0</v>
      </c>
      <c r="B464" s="3" t="s">
        <v>2594</v>
      </c>
      <c r="C464" s="3" t="s">
        <v>2595</v>
      </c>
      <c r="D464" s="3" t="s">
        <v>21</v>
      </c>
      <c r="E464" s="3" t="s">
        <v>2596</v>
      </c>
      <c r="F464" s="8" t="s">
        <v>2597</v>
      </c>
      <c r="G464" s="5"/>
      <c r="H464" s="5"/>
      <c r="I464" s="3" t="s">
        <v>234</v>
      </c>
      <c r="J464" s="6" t="s">
        <v>2598</v>
      </c>
      <c r="K464" s="3" t="s">
        <v>26</v>
      </c>
      <c r="L464" s="5"/>
      <c r="M464" s="5"/>
      <c r="N464" s="5"/>
      <c r="O464" s="5"/>
      <c r="P464" s="5"/>
      <c r="Q464" s="5"/>
      <c r="R464" s="5"/>
      <c r="S464" s="5"/>
    </row>
    <row r="465">
      <c r="A465" s="2">
        <v>4456618.0</v>
      </c>
      <c r="B465" s="3" t="s">
        <v>2599</v>
      </c>
      <c r="C465" s="3" t="s">
        <v>2600</v>
      </c>
      <c r="D465" s="3" t="s">
        <v>70</v>
      </c>
      <c r="E465" s="3" t="s">
        <v>2601</v>
      </c>
      <c r="F465" s="8" t="s">
        <v>2602</v>
      </c>
      <c r="G465" s="5"/>
      <c r="H465" s="5"/>
      <c r="I465" s="3" t="s">
        <v>52</v>
      </c>
      <c r="J465" s="6" t="s">
        <v>2603</v>
      </c>
      <c r="K465" s="3" t="s">
        <v>26</v>
      </c>
      <c r="L465" s="5"/>
      <c r="M465" s="5"/>
      <c r="N465" s="5"/>
      <c r="O465" s="5"/>
      <c r="P465" s="5"/>
      <c r="Q465" s="5"/>
      <c r="R465" s="5"/>
      <c r="S465" s="5"/>
    </row>
    <row r="466">
      <c r="A466" s="2">
        <v>6135173.0</v>
      </c>
      <c r="B466" s="3" t="s">
        <v>2604</v>
      </c>
      <c r="C466" s="3" t="s">
        <v>2605</v>
      </c>
      <c r="D466" s="3" t="s">
        <v>21</v>
      </c>
      <c r="E466" s="3" t="s">
        <v>2606</v>
      </c>
      <c r="F466" s="8" t="s">
        <v>2607</v>
      </c>
      <c r="G466" s="6" t="s">
        <v>2608</v>
      </c>
      <c r="H466" s="5"/>
      <c r="I466" s="3" t="s">
        <v>52</v>
      </c>
      <c r="J466" s="6" t="s">
        <v>2609</v>
      </c>
      <c r="K466" s="3" t="s">
        <v>37</v>
      </c>
      <c r="L466" s="9">
        <v>45027.0</v>
      </c>
      <c r="M466" s="10">
        <v>0.7280092592592593</v>
      </c>
      <c r="N466" s="5"/>
      <c r="O466" s="5"/>
      <c r="P466" s="5"/>
      <c r="Q466" s="5"/>
      <c r="R466" s="5"/>
      <c r="S466" s="5"/>
    </row>
    <row r="467">
      <c r="A467" s="2">
        <v>6069377.0</v>
      </c>
      <c r="B467" s="3" t="s">
        <v>2610</v>
      </c>
      <c r="C467" s="3" t="s">
        <v>2611</v>
      </c>
      <c r="D467" s="3" t="s">
        <v>96</v>
      </c>
      <c r="E467" s="3" t="s">
        <v>2612</v>
      </c>
      <c r="F467" s="8" t="s">
        <v>2613</v>
      </c>
      <c r="G467" s="6" t="s">
        <v>2614</v>
      </c>
      <c r="H467" s="5"/>
      <c r="I467" s="3" t="s">
        <v>24</v>
      </c>
      <c r="J467" s="6" t="s">
        <v>2615</v>
      </c>
      <c r="K467" s="3" t="s">
        <v>37</v>
      </c>
      <c r="L467" s="9">
        <v>45037.0</v>
      </c>
      <c r="M467" s="10">
        <v>0.6983796296296296</v>
      </c>
      <c r="N467" s="5"/>
      <c r="O467" s="5"/>
      <c r="P467" s="5"/>
      <c r="Q467" s="5"/>
      <c r="R467" s="5"/>
      <c r="S467" s="5"/>
    </row>
    <row r="468">
      <c r="A468" s="2">
        <v>4361514.0</v>
      </c>
      <c r="B468" s="19" t="s">
        <v>2616</v>
      </c>
      <c r="C468" s="3" t="s">
        <v>2617</v>
      </c>
      <c r="D468" s="3" t="s">
        <v>70</v>
      </c>
      <c r="E468" s="3" t="s">
        <v>2618</v>
      </c>
      <c r="F468" s="15" t="s">
        <v>2619</v>
      </c>
      <c r="G468" s="5"/>
      <c r="H468" s="5"/>
      <c r="I468" s="3" t="s">
        <v>24</v>
      </c>
      <c r="J468" s="6" t="s">
        <v>2620</v>
      </c>
      <c r="K468" s="3" t="s">
        <v>26</v>
      </c>
      <c r="L468" s="5"/>
      <c r="M468" s="5"/>
      <c r="N468" s="5"/>
      <c r="O468" s="5"/>
      <c r="P468" s="5"/>
      <c r="Q468" s="5"/>
      <c r="R468" s="5"/>
      <c r="S468" s="5"/>
    </row>
    <row r="469">
      <c r="A469" s="2">
        <v>6066164.0</v>
      </c>
      <c r="B469" s="3" t="s">
        <v>1268</v>
      </c>
      <c r="C469" s="3" t="s">
        <v>2621</v>
      </c>
      <c r="D469" s="3" t="s">
        <v>70</v>
      </c>
      <c r="E469" s="3" t="s">
        <v>2622</v>
      </c>
      <c r="F469" s="8" t="s">
        <v>2623</v>
      </c>
      <c r="G469" s="5"/>
      <c r="H469" s="5"/>
      <c r="I469" s="3" t="s">
        <v>65</v>
      </c>
      <c r="J469" s="6" t="s">
        <v>2624</v>
      </c>
      <c r="K469" s="3" t="s">
        <v>26</v>
      </c>
      <c r="L469" s="5"/>
      <c r="M469" s="5"/>
      <c r="N469" s="5"/>
      <c r="O469" s="5"/>
      <c r="P469" s="5"/>
      <c r="Q469" s="5"/>
      <c r="R469" s="5"/>
      <c r="S469" s="5"/>
    </row>
    <row r="470">
      <c r="A470" s="2">
        <v>4384307.0</v>
      </c>
      <c r="B470" s="3" t="s">
        <v>2625</v>
      </c>
      <c r="C470" s="3" t="s">
        <v>2626</v>
      </c>
      <c r="D470" s="3" t="s">
        <v>21</v>
      </c>
      <c r="E470" s="3" t="s">
        <v>2627</v>
      </c>
      <c r="F470" s="8" t="s">
        <v>2628</v>
      </c>
      <c r="G470" s="5"/>
      <c r="H470" s="5"/>
      <c r="I470" s="3" t="s">
        <v>52</v>
      </c>
      <c r="J470" s="6" t="s">
        <v>2629</v>
      </c>
      <c r="K470" s="3" t="s">
        <v>26</v>
      </c>
      <c r="L470" s="5"/>
      <c r="M470" s="5"/>
      <c r="N470" s="5"/>
      <c r="O470" s="5"/>
      <c r="P470" s="5"/>
      <c r="Q470" s="5"/>
      <c r="R470" s="5"/>
      <c r="S470" s="5"/>
    </row>
    <row r="471">
      <c r="A471" s="2">
        <v>6011034.0</v>
      </c>
      <c r="B471" s="3" t="s">
        <v>2630</v>
      </c>
      <c r="C471" s="3" t="s">
        <v>2631</v>
      </c>
      <c r="D471" s="3" t="s">
        <v>21</v>
      </c>
      <c r="E471" s="3" t="s">
        <v>2632</v>
      </c>
      <c r="F471" s="8" t="s">
        <v>2633</v>
      </c>
      <c r="G471" s="5"/>
      <c r="H471" s="5"/>
      <c r="I471" s="3" t="s">
        <v>65</v>
      </c>
      <c r="J471" s="6" t="s">
        <v>2634</v>
      </c>
      <c r="K471" s="3" t="s">
        <v>26</v>
      </c>
      <c r="L471" s="5"/>
      <c r="M471" s="5"/>
      <c r="N471" s="5"/>
      <c r="O471" s="5"/>
      <c r="P471" s="5"/>
      <c r="Q471" s="5"/>
      <c r="R471" s="5"/>
      <c r="S471" s="5"/>
    </row>
    <row r="472">
      <c r="A472" s="2">
        <v>4246921.0</v>
      </c>
      <c r="B472" s="3" t="s">
        <v>611</v>
      </c>
      <c r="C472" s="3" t="s">
        <v>2635</v>
      </c>
      <c r="D472" s="3" t="s">
        <v>21</v>
      </c>
      <c r="E472" s="3" t="s">
        <v>2636</v>
      </c>
      <c r="F472" s="8" t="s">
        <v>2637</v>
      </c>
      <c r="G472" s="5"/>
      <c r="H472" s="5"/>
      <c r="I472" s="3" t="s">
        <v>65</v>
      </c>
      <c r="J472" s="6" t="s">
        <v>2638</v>
      </c>
      <c r="K472" s="3" t="s">
        <v>37</v>
      </c>
      <c r="L472" s="9">
        <v>45013.0</v>
      </c>
      <c r="M472" s="10">
        <v>0.8349189814814815</v>
      </c>
      <c r="N472" s="5"/>
      <c r="O472" s="5"/>
      <c r="P472" s="5"/>
      <c r="Q472" s="5"/>
      <c r="R472" s="5"/>
      <c r="S472" s="5"/>
    </row>
    <row r="473">
      <c r="A473" s="2">
        <v>1.14952659E8</v>
      </c>
      <c r="B473" s="3" t="s">
        <v>2639</v>
      </c>
      <c r="C473" s="3" t="s">
        <v>2640</v>
      </c>
      <c r="D473" s="3" t="s">
        <v>21</v>
      </c>
      <c r="E473" s="3" t="s">
        <v>2641</v>
      </c>
      <c r="F473" s="8" t="s">
        <v>2642</v>
      </c>
      <c r="G473" s="5"/>
      <c r="H473" s="5"/>
      <c r="I473" s="3" t="s">
        <v>65</v>
      </c>
      <c r="J473" s="6" t="s">
        <v>2643</v>
      </c>
      <c r="K473" s="3" t="s">
        <v>26</v>
      </c>
      <c r="L473" s="5"/>
      <c r="M473" s="5"/>
      <c r="N473" s="5"/>
      <c r="O473" s="5"/>
      <c r="P473" s="5"/>
      <c r="Q473" s="5"/>
      <c r="R473" s="5"/>
      <c r="S473" s="5"/>
    </row>
    <row r="474">
      <c r="A474" s="2">
        <v>4195826.0</v>
      </c>
      <c r="B474" s="3" t="s">
        <v>2644</v>
      </c>
      <c r="C474" s="3" t="s">
        <v>2645</v>
      </c>
      <c r="D474" s="3" t="s">
        <v>21</v>
      </c>
      <c r="E474" s="3" t="s">
        <v>2646</v>
      </c>
      <c r="F474" s="8" t="s">
        <v>2647</v>
      </c>
      <c r="G474" s="5"/>
      <c r="H474" s="5"/>
      <c r="I474" s="3" t="s">
        <v>65</v>
      </c>
      <c r="J474" s="6" t="s">
        <v>2648</v>
      </c>
      <c r="K474" s="3" t="s">
        <v>26</v>
      </c>
      <c r="L474" s="5"/>
      <c r="M474" s="5"/>
      <c r="N474" s="5"/>
      <c r="O474" s="5"/>
      <c r="P474" s="5"/>
      <c r="Q474" s="5"/>
      <c r="R474" s="5"/>
      <c r="S474" s="5"/>
    </row>
    <row r="475">
      <c r="A475" s="2">
        <v>4250093.0</v>
      </c>
      <c r="B475" s="3" t="s">
        <v>2649</v>
      </c>
      <c r="C475" s="3" t="s">
        <v>2650</v>
      </c>
      <c r="D475" s="3" t="s">
        <v>70</v>
      </c>
      <c r="E475" s="3" t="s">
        <v>2651</v>
      </c>
      <c r="F475" s="8" t="s">
        <v>2652</v>
      </c>
      <c r="G475" s="5"/>
      <c r="H475" s="5"/>
      <c r="I475" s="3" t="s">
        <v>65</v>
      </c>
      <c r="J475" s="6" t="s">
        <v>2653</v>
      </c>
      <c r="K475" s="3" t="s">
        <v>26</v>
      </c>
      <c r="L475" s="5"/>
      <c r="M475" s="5"/>
      <c r="N475" s="5"/>
      <c r="O475" s="5"/>
      <c r="P475" s="5"/>
      <c r="Q475" s="5"/>
      <c r="R475" s="5"/>
      <c r="S475" s="5"/>
    </row>
    <row r="476">
      <c r="A476" s="2">
        <v>8007290.0</v>
      </c>
      <c r="B476" s="3" t="s">
        <v>730</v>
      </c>
      <c r="C476" s="3" t="s">
        <v>2654</v>
      </c>
      <c r="D476" s="3" t="s">
        <v>70</v>
      </c>
      <c r="E476" s="3" t="s">
        <v>2655</v>
      </c>
      <c r="F476" s="8" t="s">
        <v>2656</v>
      </c>
      <c r="G476" s="6" t="s">
        <v>2657</v>
      </c>
      <c r="H476" s="3">
        <v>6.59163107E8</v>
      </c>
      <c r="I476" s="3" t="s">
        <v>52</v>
      </c>
      <c r="J476" s="6" t="s">
        <v>2658</v>
      </c>
      <c r="K476" s="3" t="s">
        <v>37</v>
      </c>
      <c r="L476" s="9">
        <v>45021.0</v>
      </c>
      <c r="M476" s="10">
        <v>0.8412962962962963</v>
      </c>
      <c r="N476" s="5"/>
      <c r="O476" s="5"/>
      <c r="P476" s="5"/>
      <c r="Q476" s="5"/>
      <c r="R476" s="5"/>
      <c r="S476" s="5"/>
    </row>
    <row r="477">
      <c r="A477" s="2">
        <v>7733463.0</v>
      </c>
      <c r="B477" s="3" t="s">
        <v>2659</v>
      </c>
      <c r="C477" s="3" t="s">
        <v>2660</v>
      </c>
      <c r="D477" s="3" t="s">
        <v>70</v>
      </c>
      <c r="E477" s="3" t="s">
        <v>2661</v>
      </c>
      <c r="F477" s="8" t="s">
        <v>2662</v>
      </c>
      <c r="G477" s="6" t="s">
        <v>2663</v>
      </c>
      <c r="H477" s="5"/>
      <c r="I477" s="3" t="s">
        <v>234</v>
      </c>
      <c r="J477" s="6" t="s">
        <v>2664</v>
      </c>
      <c r="K477" s="3" t="s">
        <v>37</v>
      </c>
      <c r="L477" s="9">
        <v>45037.0</v>
      </c>
      <c r="M477" s="10">
        <v>0.6974768518518518</v>
      </c>
      <c r="N477" s="5"/>
      <c r="O477" s="5"/>
      <c r="P477" s="5"/>
      <c r="Q477" s="5"/>
      <c r="R477" s="5"/>
      <c r="S477" s="5"/>
    </row>
    <row r="478">
      <c r="A478" s="2">
        <v>7690273.0</v>
      </c>
      <c r="B478" s="3" t="s">
        <v>2665</v>
      </c>
      <c r="C478" s="3" t="s">
        <v>2666</v>
      </c>
      <c r="D478" s="3" t="s">
        <v>188</v>
      </c>
      <c r="E478" s="3" t="s">
        <v>2667</v>
      </c>
      <c r="F478" s="8" t="s">
        <v>2668</v>
      </c>
      <c r="G478" s="5"/>
      <c r="H478" s="5"/>
      <c r="I478" s="3" t="s">
        <v>65</v>
      </c>
      <c r="J478" s="6" t="s">
        <v>2669</v>
      </c>
      <c r="K478" s="3" t="s">
        <v>26</v>
      </c>
      <c r="L478" s="5"/>
      <c r="M478" s="5"/>
      <c r="N478" s="5"/>
      <c r="O478" s="5"/>
      <c r="P478" s="5"/>
      <c r="Q478" s="5"/>
      <c r="R478" s="5"/>
      <c r="S478" s="5"/>
    </row>
    <row r="479">
      <c r="A479" s="2">
        <v>8283107.0</v>
      </c>
      <c r="B479" s="3" t="s">
        <v>2670</v>
      </c>
      <c r="C479" s="3" t="s">
        <v>2671</v>
      </c>
      <c r="D479" s="3" t="s">
        <v>123</v>
      </c>
      <c r="E479" s="3" t="s">
        <v>2672</v>
      </c>
      <c r="F479" s="8" t="s">
        <v>2673</v>
      </c>
      <c r="G479" s="5"/>
      <c r="H479" s="5"/>
      <c r="I479" s="3" t="s">
        <v>65</v>
      </c>
      <c r="J479" s="6" t="s">
        <v>2674</v>
      </c>
      <c r="K479" s="3" t="s">
        <v>26</v>
      </c>
      <c r="L479" s="5"/>
      <c r="M479" s="5"/>
      <c r="N479" s="5"/>
      <c r="O479" s="5"/>
      <c r="P479" s="5"/>
      <c r="Q479" s="5"/>
      <c r="R479" s="5"/>
      <c r="S479" s="5"/>
    </row>
    <row r="480">
      <c r="A480" s="2">
        <v>8269752.0</v>
      </c>
      <c r="B480" s="3" t="s">
        <v>2675</v>
      </c>
      <c r="C480" s="3" t="s">
        <v>2676</v>
      </c>
      <c r="D480" s="3" t="s">
        <v>21</v>
      </c>
      <c r="E480" s="3" t="s">
        <v>2677</v>
      </c>
      <c r="F480" s="8" t="s">
        <v>2678</v>
      </c>
      <c r="G480" s="6" t="s">
        <v>2679</v>
      </c>
      <c r="H480" s="5"/>
      <c r="I480" s="3" t="s">
        <v>52</v>
      </c>
      <c r="J480" s="6" t="s">
        <v>2680</v>
      </c>
      <c r="K480" s="3" t="s">
        <v>37</v>
      </c>
      <c r="L480" s="9">
        <v>45014.0</v>
      </c>
      <c r="M480" s="10">
        <v>0.6333912037037037</v>
      </c>
      <c r="N480" s="5"/>
      <c r="O480" s="5"/>
      <c r="P480" s="5"/>
      <c r="Q480" s="5"/>
      <c r="R480" s="5"/>
      <c r="S480" s="5"/>
    </row>
    <row r="481">
      <c r="A481" s="2">
        <v>1664315.0</v>
      </c>
      <c r="B481" s="3" t="s">
        <v>738</v>
      </c>
      <c r="C481" s="3" t="s">
        <v>2681</v>
      </c>
      <c r="D481" s="3" t="s">
        <v>70</v>
      </c>
      <c r="E481" s="6" t="s">
        <v>2682</v>
      </c>
      <c r="F481" s="15" t="s">
        <v>2683</v>
      </c>
      <c r="G481" s="5"/>
      <c r="H481" s="5"/>
      <c r="I481" s="3" t="s">
        <v>118</v>
      </c>
      <c r="J481" s="6" t="s">
        <v>2684</v>
      </c>
      <c r="K481" s="3" t="s">
        <v>26</v>
      </c>
      <c r="L481" s="5"/>
      <c r="M481" s="5"/>
      <c r="N481" s="5"/>
      <c r="O481" s="5"/>
      <c r="P481" s="5"/>
      <c r="Q481" s="5"/>
      <c r="R481" s="5"/>
      <c r="S481" s="5"/>
    </row>
    <row r="482">
      <c r="A482" s="2">
        <v>3399121.0</v>
      </c>
      <c r="B482" s="3" t="s">
        <v>2685</v>
      </c>
      <c r="C482" s="3" t="s">
        <v>1181</v>
      </c>
      <c r="D482" s="3" t="s">
        <v>70</v>
      </c>
      <c r="E482" s="3" t="s">
        <v>2686</v>
      </c>
      <c r="F482" s="8" t="s">
        <v>2687</v>
      </c>
      <c r="G482" s="6" t="s">
        <v>2688</v>
      </c>
      <c r="H482" s="3">
        <v>-9.4383783E7</v>
      </c>
      <c r="I482" s="3" t="s">
        <v>35</v>
      </c>
      <c r="J482" s="6" t="s">
        <v>2689</v>
      </c>
      <c r="K482" s="3" t="s">
        <v>37</v>
      </c>
      <c r="L482" s="9">
        <v>45034.0</v>
      </c>
      <c r="M482" s="10">
        <v>0.6300462962962963</v>
      </c>
      <c r="N482" s="5"/>
      <c r="O482" s="5"/>
      <c r="P482" s="5"/>
      <c r="Q482" s="5"/>
      <c r="R482" s="5"/>
      <c r="S482" s="5"/>
    </row>
    <row r="483">
      <c r="A483" s="2">
        <v>1624440.0</v>
      </c>
      <c r="B483" s="3" t="s">
        <v>495</v>
      </c>
      <c r="C483" s="3" t="s">
        <v>2690</v>
      </c>
      <c r="D483" s="3" t="s">
        <v>21</v>
      </c>
      <c r="E483" s="3" t="s">
        <v>2691</v>
      </c>
      <c r="F483" s="8" t="s">
        <v>2692</v>
      </c>
      <c r="G483" s="5"/>
      <c r="H483" s="5"/>
      <c r="I483" s="3" t="s">
        <v>65</v>
      </c>
      <c r="J483" s="6" t="s">
        <v>2693</v>
      </c>
      <c r="K483" s="3" t="s">
        <v>26</v>
      </c>
      <c r="L483" s="5"/>
      <c r="M483" s="5"/>
      <c r="N483" s="5"/>
      <c r="O483" s="5"/>
      <c r="P483" s="5"/>
      <c r="Q483" s="5"/>
      <c r="R483" s="5"/>
      <c r="S483" s="5"/>
    </row>
    <row r="484">
      <c r="A484" s="2">
        <v>3319415.0</v>
      </c>
      <c r="B484" s="3" t="s">
        <v>2694</v>
      </c>
      <c r="C484" s="3" t="s">
        <v>2695</v>
      </c>
      <c r="D484" s="3" t="s">
        <v>70</v>
      </c>
      <c r="E484" s="3" t="s">
        <v>2696</v>
      </c>
      <c r="F484" s="8" t="s">
        <v>2697</v>
      </c>
      <c r="G484" s="5"/>
      <c r="H484" s="5"/>
      <c r="I484" s="3" t="s">
        <v>52</v>
      </c>
      <c r="J484" s="6" t="s">
        <v>2698</v>
      </c>
      <c r="K484" s="3" t="s">
        <v>26</v>
      </c>
      <c r="L484" s="5"/>
      <c r="M484" s="5"/>
      <c r="N484" s="5"/>
      <c r="O484" s="5"/>
      <c r="P484" s="5"/>
      <c r="Q484" s="5"/>
      <c r="R484" s="5"/>
      <c r="S484" s="5"/>
    </row>
    <row r="485">
      <c r="A485" s="2">
        <v>3312308.0</v>
      </c>
      <c r="B485" s="3" t="s">
        <v>2077</v>
      </c>
      <c r="C485" s="3" t="s">
        <v>2699</v>
      </c>
      <c r="D485" s="3" t="s">
        <v>96</v>
      </c>
      <c r="E485" s="3" t="s">
        <v>2700</v>
      </c>
      <c r="F485" s="8" t="s">
        <v>2701</v>
      </c>
      <c r="G485" s="5"/>
      <c r="H485" s="5"/>
      <c r="I485" s="3" t="s">
        <v>52</v>
      </c>
      <c r="J485" s="6" t="s">
        <v>2702</v>
      </c>
      <c r="K485" s="3" t="s">
        <v>26</v>
      </c>
      <c r="L485" s="5"/>
      <c r="M485" s="5"/>
      <c r="N485" s="5"/>
      <c r="O485" s="5"/>
      <c r="P485" s="5"/>
      <c r="Q485" s="5"/>
      <c r="R485" s="5"/>
      <c r="S485" s="5"/>
    </row>
    <row r="486">
      <c r="A486" s="2">
        <v>1580432.0</v>
      </c>
      <c r="B486" s="3" t="s">
        <v>2703</v>
      </c>
      <c r="C486" s="3" t="s">
        <v>2704</v>
      </c>
      <c r="D486" s="3" t="s">
        <v>21</v>
      </c>
      <c r="E486" s="3" t="s">
        <v>2705</v>
      </c>
      <c r="F486" s="8" t="s">
        <v>2706</v>
      </c>
      <c r="G486" s="5"/>
      <c r="H486" s="5"/>
      <c r="I486" s="3" t="s">
        <v>65</v>
      </c>
      <c r="J486" s="6" t="s">
        <v>2707</v>
      </c>
      <c r="K486" s="3" t="s">
        <v>26</v>
      </c>
      <c r="L486" s="5"/>
      <c r="M486" s="5"/>
      <c r="N486" s="5"/>
      <c r="O486" s="5"/>
      <c r="P486" s="5"/>
      <c r="Q486" s="5"/>
      <c r="R486" s="5"/>
      <c r="S486" s="5"/>
    </row>
    <row r="487">
      <c r="A487" s="2">
        <v>1630690.0</v>
      </c>
      <c r="B487" s="3" t="s">
        <v>2708</v>
      </c>
      <c r="C487" s="3" t="s">
        <v>2709</v>
      </c>
      <c r="D487" s="3" t="s">
        <v>21</v>
      </c>
      <c r="E487" s="3" t="s">
        <v>2710</v>
      </c>
      <c r="F487" s="8" t="s">
        <v>21</v>
      </c>
      <c r="G487" s="6" t="s">
        <v>2711</v>
      </c>
      <c r="H487" s="5"/>
      <c r="I487" s="3" t="s">
        <v>52</v>
      </c>
      <c r="J487" s="6" t="s">
        <v>2712</v>
      </c>
      <c r="K487" s="3" t="s">
        <v>37</v>
      </c>
      <c r="L487" s="9">
        <v>45027.0</v>
      </c>
      <c r="M487" s="10">
        <v>0.6539814814814815</v>
      </c>
      <c r="N487" s="5"/>
      <c r="O487" s="5"/>
      <c r="P487" s="5"/>
      <c r="Q487" s="5"/>
      <c r="R487" s="5"/>
      <c r="S487" s="5"/>
    </row>
    <row r="488">
      <c r="A488" s="2">
        <v>1526287.0</v>
      </c>
      <c r="B488" s="3" t="s">
        <v>2547</v>
      </c>
      <c r="C488" s="3" t="s">
        <v>2713</v>
      </c>
      <c r="D488" s="3" t="s">
        <v>21</v>
      </c>
      <c r="E488" s="3" t="s">
        <v>2714</v>
      </c>
      <c r="F488" s="8" t="s">
        <v>2715</v>
      </c>
      <c r="G488" s="5"/>
      <c r="H488" s="5"/>
      <c r="I488" s="3" t="s">
        <v>65</v>
      </c>
      <c r="J488" s="6" t="s">
        <v>2716</v>
      </c>
      <c r="K488" s="3" t="s">
        <v>26</v>
      </c>
      <c r="L488" s="5"/>
      <c r="M488" s="5"/>
      <c r="N488" s="5"/>
      <c r="O488" s="5"/>
      <c r="P488" s="5"/>
      <c r="Q488" s="5"/>
      <c r="R488" s="5"/>
      <c r="S488" s="5"/>
    </row>
    <row r="489">
      <c r="A489" s="2">
        <v>1561796.0</v>
      </c>
      <c r="B489" s="3" t="s">
        <v>963</v>
      </c>
      <c r="C489" s="3" t="s">
        <v>2717</v>
      </c>
      <c r="D489" s="3" t="s">
        <v>123</v>
      </c>
      <c r="E489" s="3" t="s">
        <v>2718</v>
      </c>
      <c r="F489" s="8" t="s">
        <v>2719</v>
      </c>
      <c r="G489" s="5"/>
      <c r="H489" s="11" t="str">
        <f>+44 7380193014</f>
        <v>#ERROR!</v>
      </c>
      <c r="I489" s="3" t="s">
        <v>65</v>
      </c>
      <c r="J489" s="6" t="s">
        <v>2720</v>
      </c>
      <c r="K489" s="3" t="s">
        <v>37</v>
      </c>
      <c r="L489" s="9">
        <v>45014.0</v>
      </c>
      <c r="M489" s="10">
        <v>0.6978009259259259</v>
      </c>
      <c r="N489" s="5"/>
      <c r="O489" s="5"/>
      <c r="P489" s="5"/>
      <c r="Q489" s="5"/>
      <c r="R489" s="5"/>
      <c r="S489" s="5"/>
    </row>
    <row r="490">
      <c r="A490" s="2">
        <v>1465940.0</v>
      </c>
      <c r="B490" s="3" t="s">
        <v>2721</v>
      </c>
      <c r="C490" s="3" t="s">
        <v>2722</v>
      </c>
      <c r="D490" s="3" t="s">
        <v>70</v>
      </c>
      <c r="E490" s="3" t="s">
        <v>2723</v>
      </c>
      <c r="F490" s="8" t="s">
        <v>2724</v>
      </c>
      <c r="G490" s="5"/>
      <c r="H490" s="5"/>
      <c r="I490" s="3" t="s">
        <v>65</v>
      </c>
      <c r="J490" s="6" t="s">
        <v>2725</v>
      </c>
      <c r="K490" s="3" t="s">
        <v>26</v>
      </c>
      <c r="L490" s="5"/>
      <c r="M490" s="5"/>
      <c r="N490" s="5"/>
      <c r="O490" s="5"/>
      <c r="P490" s="5"/>
      <c r="Q490" s="5"/>
      <c r="R490" s="5"/>
      <c r="S490" s="5"/>
    </row>
    <row r="491">
      <c r="A491" s="2">
        <v>3152795.0</v>
      </c>
      <c r="B491" s="3" t="s">
        <v>2365</v>
      </c>
      <c r="C491" s="3" t="s">
        <v>2726</v>
      </c>
      <c r="D491" s="3" t="s">
        <v>96</v>
      </c>
      <c r="E491" s="3" t="s">
        <v>2727</v>
      </c>
      <c r="F491" s="15" t="s">
        <v>2728</v>
      </c>
      <c r="G491" s="5"/>
      <c r="H491" s="5"/>
      <c r="I491" s="3" t="s">
        <v>65</v>
      </c>
      <c r="J491" s="6" t="s">
        <v>2729</v>
      </c>
      <c r="K491" s="3" t="s">
        <v>26</v>
      </c>
      <c r="L491" s="5"/>
      <c r="M491" s="5"/>
      <c r="N491" s="5"/>
      <c r="O491" s="5"/>
      <c r="P491" s="5"/>
      <c r="Q491" s="5"/>
      <c r="R491" s="5"/>
      <c r="S491" s="5"/>
    </row>
    <row r="492">
      <c r="A492" s="2">
        <v>1502002.0</v>
      </c>
      <c r="B492" s="3" t="s">
        <v>307</v>
      </c>
      <c r="C492" s="3" t="s">
        <v>2730</v>
      </c>
      <c r="D492" s="3" t="s">
        <v>96</v>
      </c>
      <c r="E492" s="3" t="s">
        <v>2731</v>
      </c>
      <c r="F492" s="8" t="s">
        <v>2732</v>
      </c>
      <c r="G492" s="5"/>
      <c r="H492" s="5"/>
      <c r="I492" s="3" t="s">
        <v>65</v>
      </c>
      <c r="J492" s="6" t="s">
        <v>2733</v>
      </c>
      <c r="K492" s="3" t="s">
        <v>26</v>
      </c>
      <c r="L492" s="5"/>
      <c r="M492" s="5"/>
      <c r="N492" s="5"/>
      <c r="O492" s="5"/>
      <c r="P492" s="5"/>
      <c r="Q492" s="5"/>
      <c r="R492" s="5"/>
      <c r="S492" s="5"/>
    </row>
    <row r="493">
      <c r="A493" s="2">
        <v>3102001.0</v>
      </c>
      <c r="B493" s="3" t="s">
        <v>2734</v>
      </c>
      <c r="C493" s="3" t="s">
        <v>2735</v>
      </c>
      <c r="D493" s="3" t="s">
        <v>21</v>
      </c>
      <c r="E493" s="3" t="s">
        <v>2736</v>
      </c>
      <c r="F493" s="8" t="s">
        <v>2737</v>
      </c>
      <c r="G493" s="6" t="s">
        <v>2738</v>
      </c>
      <c r="H493" s="14">
        <v>3.86E11</v>
      </c>
      <c r="I493" s="3" t="s">
        <v>234</v>
      </c>
      <c r="J493" s="6" t="s">
        <v>2739</v>
      </c>
      <c r="K493" s="3" t="s">
        <v>37</v>
      </c>
      <c r="L493" s="9">
        <v>45009.0</v>
      </c>
      <c r="M493" s="10">
        <v>0.8289930555555556</v>
      </c>
      <c r="N493" s="5"/>
      <c r="O493" s="5"/>
      <c r="P493" s="5"/>
      <c r="Q493" s="5"/>
      <c r="R493" s="5"/>
      <c r="S493" s="5"/>
    </row>
    <row r="494">
      <c r="A494" s="2">
        <v>1393870.0</v>
      </c>
      <c r="B494" s="3" t="s">
        <v>2740</v>
      </c>
      <c r="C494" s="3" t="s">
        <v>2741</v>
      </c>
      <c r="D494" s="3" t="s">
        <v>21</v>
      </c>
      <c r="E494" s="3" t="s">
        <v>2742</v>
      </c>
      <c r="F494" s="8" t="s">
        <v>2743</v>
      </c>
      <c r="G494" s="5"/>
      <c r="H494" s="5"/>
      <c r="I494" s="3" t="s">
        <v>24</v>
      </c>
      <c r="J494" s="6" t="s">
        <v>2744</v>
      </c>
      <c r="K494" s="3" t="s">
        <v>26</v>
      </c>
      <c r="L494" s="5"/>
      <c r="M494" s="5"/>
      <c r="N494" s="5"/>
      <c r="O494" s="5"/>
      <c r="P494" s="5"/>
      <c r="Q494" s="5"/>
      <c r="R494" s="5"/>
      <c r="S494" s="5"/>
    </row>
    <row r="495">
      <c r="A495" s="2">
        <v>1413412.0</v>
      </c>
      <c r="B495" s="3" t="s">
        <v>2745</v>
      </c>
      <c r="C495" s="3" t="s">
        <v>2746</v>
      </c>
      <c r="D495" s="3" t="s">
        <v>21</v>
      </c>
      <c r="E495" s="3" t="s">
        <v>2747</v>
      </c>
      <c r="F495" s="8" t="s">
        <v>2748</v>
      </c>
      <c r="G495" s="6" t="s">
        <v>2749</v>
      </c>
      <c r="H495" s="11" t="str">
        <f>+39 335 1223573</f>
        <v>#ERROR!</v>
      </c>
      <c r="I495" s="3" t="s">
        <v>52</v>
      </c>
      <c r="J495" s="6" t="s">
        <v>2750</v>
      </c>
      <c r="K495" s="3" t="s">
        <v>37</v>
      </c>
      <c r="L495" s="9">
        <v>45022.0</v>
      </c>
      <c r="M495" s="10">
        <v>0.653599537037037</v>
      </c>
      <c r="N495" s="5"/>
      <c r="O495" s="5"/>
      <c r="P495" s="5"/>
      <c r="Q495" s="5"/>
      <c r="R495" s="5"/>
      <c r="S495" s="5"/>
    </row>
    <row r="496">
      <c r="A496" s="2">
        <v>1413618.0</v>
      </c>
      <c r="B496" s="3" t="s">
        <v>2751</v>
      </c>
      <c r="C496" s="3" t="s">
        <v>2752</v>
      </c>
      <c r="D496" s="3" t="s">
        <v>123</v>
      </c>
      <c r="E496" s="3" t="s">
        <v>2753</v>
      </c>
      <c r="F496" s="8" t="s">
        <v>2754</v>
      </c>
      <c r="G496" s="5"/>
      <c r="H496" s="5"/>
      <c r="I496" s="3" t="s">
        <v>65</v>
      </c>
      <c r="J496" s="6" t="s">
        <v>2755</v>
      </c>
      <c r="K496" s="3" t="s">
        <v>26</v>
      </c>
      <c r="L496" s="5"/>
      <c r="M496" s="5"/>
      <c r="N496" s="5"/>
      <c r="O496" s="5"/>
      <c r="P496" s="5"/>
      <c r="Q496" s="5"/>
      <c r="R496" s="5"/>
      <c r="S496" s="5"/>
    </row>
    <row r="497">
      <c r="A497" s="2">
        <v>1.10429362E8</v>
      </c>
      <c r="B497" s="3" t="s">
        <v>2756</v>
      </c>
      <c r="C497" s="3" t="s">
        <v>2757</v>
      </c>
      <c r="D497" s="3" t="s">
        <v>21</v>
      </c>
      <c r="E497" s="3" t="s">
        <v>2758</v>
      </c>
      <c r="F497" s="8" t="s">
        <v>2759</v>
      </c>
      <c r="G497" s="5"/>
      <c r="H497" s="5"/>
      <c r="I497" s="3" t="s">
        <v>65</v>
      </c>
      <c r="J497" s="6" t="s">
        <v>2760</v>
      </c>
      <c r="K497" s="3" t="s">
        <v>26</v>
      </c>
      <c r="L497" s="5"/>
      <c r="M497" s="5"/>
      <c r="N497" s="5"/>
      <c r="O497" s="5"/>
      <c r="P497" s="5"/>
      <c r="Q497" s="5"/>
      <c r="R497" s="5"/>
      <c r="S497" s="5"/>
    </row>
    <row r="498">
      <c r="A498" s="2">
        <v>1336082.0</v>
      </c>
      <c r="B498" s="3" t="s">
        <v>565</v>
      </c>
      <c r="C498" s="3" t="s">
        <v>2761</v>
      </c>
      <c r="D498" s="3" t="s">
        <v>21</v>
      </c>
      <c r="E498" s="3" t="s">
        <v>2762</v>
      </c>
      <c r="F498" s="8" t="s">
        <v>2763</v>
      </c>
      <c r="G498" s="5"/>
      <c r="H498" s="5"/>
      <c r="I498" s="3" t="s">
        <v>65</v>
      </c>
      <c r="J498" s="6" t="s">
        <v>2764</v>
      </c>
      <c r="K498" s="3" t="s">
        <v>26</v>
      </c>
      <c r="L498" s="5"/>
      <c r="M498" s="5"/>
      <c r="N498" s="5"/>
      <c r="O498" s="5"/>
      <c r="P498" s="5"/>
      <c r="Q498" s="5"/>
      <c r="R498" s="5"/>
      <c r="S498" s="5"/>
    </row>
    <row r="499">
      <c r="A499" s="2">
        <v>1333475.0</v>
      </c>
      <c r="B499" s="3" t="s">
        <v>2765</v>
      </c>
      <c r="C499" s="3" t="s">
        <v>2766</v>
      </c>
      <c r="D499" s="3" t="s">
        <v>70</v>
      </c>
      <c r="E499" s="3" t="s">
        <v>2767</v>
      </c>
      <c r="F499" s="8" t="s">
        <v>2768</v>
      </c>
      <c r="G499" s="5"/>
      <c r="H499" s="5"/>
      <c r="I499" s="3" t="s">
        <v>35</v>
      </c>
      <c r="J499" s="6" t="s">
        <v>2769</v>
      </c>
      <c r="K499" s="3" t="s">
        <v>26</v>
      </c>
      <c r="L499" s="5"/>
      <c r="M499" s="5"/>
      <c r="N499" s="5"/>
      <c r="O499" s="5"/>
      <c r="P499" s="5"/>
      <c r="Q499" s="5"/>
      <c r="R499" s="5"/>
      <c r="S499" s="5"/>
    </row>
    <row r="500">
      <c r="A500" s="2">
        <v>3052958.0</v>
      </c>
      <c r="B500" s="3" t="s">
        <v>2770</v>
      </c>
      <c r="C500" s="3" t="s">
        <v>2771</v>
      </c>
      <c r="D500" s="3" t="s">
        <v>21</v>
      </c>
      <c r="E500" s="3" t="s">
        <v>2772</v>
      </c>
      <c r="F500" s="8" t="s">
        <v>2773</v>
      </c>
      <c r="G500" s="5"/>
      <c r="H500" s="5"/>
      <c r="I500" s="3" t="s">
        <v>65</v>
      </c>
      <c r="J500" s="6" t="s">
        <v>2774</v>
      </c>
      <c r="K500" s="3" t="s">
        <v>26</v>
      </c>
      <c r="L500" s="5"/>
      <c r="M500" s="5"/>
      <c r="N500" s="5"/>
      <c r="O500" s="5"/>
      <c r="P500" s="5"/>
      <c r="Q500" s="5"/>
      <c r="R500" s="5"/>
      <c r="S500" s="5"/>
    </row>
    <row r="501">
      <c r="A501" s="2">
        <v>3051805.0</v>
      </c>
      <c r="B501" s="3" t="s">
        <v>2775</v>
      </c>
      <c r="C501" s="3" t="s">
        <v>2776</v>
      </c>
      <c r="D501" s="3" t="s">
        <v>123</v>
      </c>
      <c r="E501" s="3" t="s">
        <v>2777</v>
      </c>
      <c r="F501" s="8" t="s">
        <v>2778</v>
      </c>
      <c r="G501" s="5"/>
      <c r="H501" s="5"/>
      <c r="I501" s="3" t="s">
        <v>24</v>
      </c>
      <c r="J501" s="6" t="s">
        <v>2779</v>
      </c>
      <c r="K501" s="3" t="s">
        <v>26</v>
      </c>
      <c r="L501" s="5"/>
      <c r="M501" s="5"/>
      <c r="N501" s="5"/>
      <c r="O501" s="5"/>
      <c r="P501" s="5"/>
      <c r="Q501" s="5"/>
      <c r="R501" s="5"/>
      <c r="S501" s="5"/>
    </row>
    <row r="502">
      <c r="A502" s="2">
        <v>1311906.0</v>
      </c>
      <c r="B502" s="3" t="s">
        <v>1360</v>
      </c>
      <c r="C502" s="3" t="s">
        <v>2780</v>
      </c>
      <c r="D502" s="3" t="s">
        <v>21</v>
      </c>
      <c r="E502" s="3" t="s">
        <v>2781</v>
      </c>
      <c r="F502" s="8" t="s">
        <v>2782</v>
      </c>
      <c r="G502" s="5"/>
      <c r="H502" s="5"/>
      <c r="I502" s="3" t="s">
        <v>52</v>
      </c>
      <c r="J502" s="6" t="s">
        <v>2783</v>
      </c>
      <c r="K502" s="3" t="s">
        <v>26</v>
      </c>
      <c r="L502" s="5"/>
      <c r="M502" s="5"/>
      <c r="N502" s="5"/>
      <c r="O502" s="5"/>
      <c r="P502" s="5"/>
      <c r="Q502" s="5"/>
      <c r="R502" s="5"/>
      <c r="S502" s="5"/>
    </row>
    <row r="503">
      <c r="A503" s="2">
        <v>1364589.0</v>
      </c>
      <c r="B503" s="3" t="s">
        <v>2784</v>
      </c>
      <c r="C503" s="3" t="s">
        <v>2785</v>
      </c>
      <c r="D503" s="3" t="s">
        <v>70</v>
      </c>
      <c r="E503" s="3" t="s">
        <v>2786</v>
      </c>
      <c r="F503" s="8" t="s">
        <v>2787</v>
      </c>
      <c r="G503" s="5"/>
      <c r="H503" s="5"/>
      <c r="I503" s="3" t="s">
        <v>65</v>
      </c>
      <c r="J503" s="6" t="s">
        <v>2788</v>
      </c>
      <c r="K503" s="3" t="s">
        <v>26</v>
      </c>
      <c r="L503" s="5"/>
      <c r="M503" s="5"/>
      <c r="N503" s="5"/>
      <c r="O503" s="5"/>
      <c r="P503" s="5"/>
      <c r="Q503" s="5"/>
      <c r="R503" s="5"/>
      <c r="S503" s="5"/>
    </row>
    <row r="504">
      <c r="A504" s="2">
        <v>1256739.0</v>
      </c>
      <c r="B504" s="3" t="s">
        <v>844</v>
      </c>
      <c r="C504" s="3" t="s">
        <v>2789</v>
      </c>
      <c r="D504" s="3" t="s">
        <v>21</v>
      </c>
      <c r="E504" s="3" t="s">
        <v>2790</v>
      </c>
      <c r="F504" s="8" t="s">
        <v>2791</v>
      </c>
      <c r="G504" s="5"/>
      <c r="H504" s="5"/>
      <c r="I504" s="3" t="s">
        <v>65</v>
      </c>
      <c r="J504" s="6" t="s">
        <v>2792</v>
      </c>
      <c r="K504" s="3" t="s">
        <v>26</v>
      </c>
      <c r="L504" s="5"/>
      <c r="M504" s="5"/>
      <c r="N504" s="5"/>
      <c r="O504" s="5"/>
      <c r="P504" s="5"/>
      <c r="Q504" s="5"/>
      <c r="R504" s="5"/>
      <c r="S504" s="5"/>
    </row>
    <row r="505">
      <c r="A505" s="2">
        <v>1255297.0</v>
      </c>
      <c r="B505" s="3" t="s">
        <v>2793</v>
      </c>
      <c r="C505" s="3" t="s">
        <v>2794</v>
      </c>
      <c r="D505" s="3" t="s">
        <v>21</v>
      </c>
      <c r="E505" s="3" t="s">
        <v>2795</v>
      </c>
      <c r="F505" s="8" t="s">
        <v>2796</v>
      </c>
      <c r="G505" s="5"/>
      <c r="H505" s="5"/>
      <c r="I505" s="3" t="s">
        <v>52</v>
      </c>
      <c r="J505" s="6" t="s">
        <v>2797</v>
      </c>
      <c r="K505" s="3" t="s">
        <v>26</v>
      </c>
      <c r="L505" s="5"/>
      <c r="M505" s="5"/>
      <c r="N505" s="5"/>
      <c r="O505" s="5"/>
      <c r="P505" s="5"/>
      <c r="Q505" s="5"/>
      <c r="R505" s="5"/>
      <c r="S505" s="5"/>
    </row>
    <row r="506">
      <c r="A506" s="2">
        <v>1186591.0</v>
      </c>
      <c r="B506" s="3" t="s">
        <v>2365</v>
      </c>
      <c r="C506" s="3" t="s">
        <v>2798</v>
      </c>
      <c r="D506" s="3" t="s">
        <v>21</v>
      </c>
      <c r="E506" s="3" t="s">
        <v>2799</v>
      </c>
      <c r="F506" s="8" t="s">
        <v>2800</v>
      </c>
      <c r="G506" s="6" t="s">
        <v>2801</v>
      </c>
      <c r="H506" s="5"/>
      <c r="I506" s="3" t="s">
        <v>65</v>
      </c>
      <c r="J506" s="6" t="s">
        <v>2802</v>
      </c>
      <c r="K506" s="3" t="s">
        <v>37</v>
      </c>
      <c r="L506" s="9">
        <v>45014.0</v>
      </c>
      <c r="M506" s="10">
        <v>0.6742476851851852</v>
      </c>
      <c r="N506" s="5"/>
      <c r="O506" s="5"/>
      <c r="P506" s="5"/>
      <c r="Q506" s="5"/>
      <c r="R506" s="5"/>
      <c r="S506" s="5"/>
    </row>
    <row r="507">
      <c r="A507" s="2">
        <v>2866101.0</v>
      </c>
      <c r="B507" s="3" t="s">
        <v>2803</v>
      </c>
      <c r="C507" s="3" t="s">
        <v>2804</v>
      </c>
      <c r="D507" s="3" t="s">
        <v>70</v>
      </c>
      <c r="E507" s="3" t="s">
        <v>2805</v>
      </c>
      <c r="F507" s="8" t="s">
        <v>2806</v>
      </c>
      <c r="G507" s="5"/>
      <c r="H507" s="5"/>
      <c r="I507" s="3" t="s">
        <v>52</v>
      </c>
      <c r="J507" s="6" t="s">
        <v>2807</v>
      </c>
      <c r="K507" s="3" t="s">
        <v>26</v>
      </c>
      <c r="L507" s="5"/>
      <c r="M507" s="5"/>
      <c r="N507" s="5"/>
      <c r="O507" s="5"/>
      <c r="P507" s="5"/>
      <c r="Q507" s="5"/>
      <c r="R507" s="5"/>
      <c r="S507" s="5"/>
    </row>
    <row r="508">
      <c r="A508" s="2">
        <v>1148250.0</v>
      </c>
      <c r="B508" s="3" t="s">
        <v>2365</v>
      </c>
      <c r="C508" s="3" t="s">
        <v>2808</v>
      </c>
      <c r="D508" s="3" t="s">
        <v>21</v>
      </c>
      <c r="E508" s="3" t="s">
        <v>2809</v>
      </c>
      <c r="F508" s="8" t="s">
        <v>2810</v>
      </c>
      <c r="G508" s="6" t="s">
        <v>2811</v>
      </c>
      <c r="H508" s="3">
        <v>7.9889162377E10</v>
      </c>
      <c r="I508" s="3" t="s">
        <v>65</v>
      </c>
      <c r="J508" s="6" t="s">
        <v>2812</v>
      </c>
      <c r="K508" s="3" t="s">
        <v>37</v>
      </c>
      <c r="L508" s="9">
        <v>45051.0</v>
      </c>
      <c r="M508" s="10">
        <v>0.8239930555555556</v>
      </c>
      <c r="N508" s="5"/>
      <c r="O508" s="5"/>
      <c r="P508" s="5"/>
      <c r="Q508" s="5"/>
      <c r="R508" s="5"/>
      <c r="S508" s="5"/>
    </row>
    <row r="509">
      <c r="A509" s="2">
        <v>2852802.0</v>
      </c>
      <c r="B509" s="3" t="s">
        <v>2813</v>
      </c>
      <c r="C509" s="3" t="s">
        <v>2814</v>
      </c>
      <c r="D509" s="3" t="s">
        <v>21</v>
      </c>
      <c r="E509" s="3" t="s">
        <v>2815</v>
      </c>
      <c r="F509" s="8" t="s">
        <v>2816</v>
      </c>
      <c r="G509" s="6" t="s">
        <v>2817</v>
      </c>
      <c r="H509" s="3" t="s">
        <v>2818</v>
      </c>
      <c r="I509" s="3" t="s">
        <v>52</v>
      </c>
      <c r="J509" s="6" t="s">
        <v>2819</v>
      </c>
      <c r="K509" s="3" t="s">
        <v>37</v>
      </c>
      <c r="L509" s="9">
        <v>45025.0</v>
      </c>
      <c r="M509" s="10">
        <v>0.6635069444444445</v>
      </c>
      <c r="N509" s="5"/>
      <c r="O509" s="5"/>
      <c r="P509" s="5"/>
      <c r="Q509" s="5"/>
      <c r="R509" s="5"/>
      <c r="S509" s="5"/>
    </row>
    <row r="510">
      <c r="A510" s="2">
        <v>1145184.0</v>
      </c>
      <c r="B510" s="3" t="s">
        <v>2820</v>
      </c>
      <c r="C510" s="3" t="s">
        <v>2821</v>
      </c>
      <c r="D510" s="3" t="s">
        <v>21</v>
      </c>
      <c r="E510" s="3" t="s">
        <v>2822</v>
      </c>
      <c r="F510" s="8" t="s">
        <v>2823</v>
      </c>
      <c r="G510" s="6" t="s">
        <v>2824</v>
      </c>
      <c r="H510" s="5"/>
      <c r="I510" s="3" t="s">
        <v>65</v>
      </c>
      <c r="J510" s="6" t="s">
        <v>2825</v>
      </c>
      <c r="K510" s="3" t="s">
        <v>37</v>
      </c>
      <c r="L510" s="9">
        <v>45033.0</v>
      </c>
      <c r="M510" s="10">
        <v>0.8387731481481482</v>
      </c>
      <c r="N510" s="5"/>
      <c r="O510" s="5"/>
      <c r="P510" s="5"/>
      <c r="Q510" s="5"/>
      <c r="R510" s="5"/>
      <c r="S510" s="5"/>
    </row>
    <row r="511">
      <c r="A511" s="2">
        <v>1176718.0</v>
      </c>
      <c r="B511" s="3" t="s">
        <v>2826</v>
      </c>
      <c r="C511" s="3" t="s">
        <v>2827</v>
      </c>
      <c r="D511" s="3" t="s">
        <v>70</v>
      </c>
      <c r="E511" s="3" t="s">
        <v>2828</v>
      </c>
      <c r="F511" s="8" t="s">
        <v>2829</v>
      </c>
      <c r="G511" s="5"/>
      <c r="H511" s="5"/>
      <c r="I511" s="3" t="s">
        <v>52</v>
      </c>
      <c r="J511" s="6" t="s">
        <v>2830</v>
      </c>
      <c r="K511" s="3" t="s">
        <v>26</v>
      </c>
      <c r="L511" s="5"/>
      <c r="M511" s="5"/>
      <c r="N511" s="5"/>
      <c r="O511" s="5"/>
      <c r="P511" s="5"/>
      <c r="Q511" s="5"/>
      <c r="R511" s="5"/>
      <c r="S511" s="5"/>
    </row>
    <row r="512">
      <c r="A512" s="2">
        <v>1098781.0</v>
      </c>
      <c r="B512" s="3" t="s">
        <v>2831</v>
      </c>
      <c r="C512" s="3" t="s">
        <v>2832</v>
      </c>
      <c r="D512" s="3" t="s">
        <v>21</v>
      </c>
      <c r="E512" s="3" t="s">
        <v>2833</v>
      </c>
      <c r="F512" s="8" t="s">
        <v>2834</v>
      </c>
      <c r="G512" s="5"/>
      <c r="H512" s="5"/>
      <c r="I512" s="3" t="s">
        <v>234</v>
      </c>
      <c r="J512" s="6" t="s">
        <v>2835</v>
      </c>
      <c r="K512" s="3" t="s">
        <v>26</v>
      </c>
      <c r="L512" s="5"/>
      <c r="M512" s="5"/>
      <c r="N512" s="5"/>
      <c r="O512" s="5"/>
      <c r="P512" s="5"/>
      <c r="Q512" s="5"/>
      <c r="R512" s="5"/>
      <c r="S512" s="5"/>
    </row>
    <row r="513">
      <c r="A513" s="2">
        <v>1065031.0</v>
      </c>
      <c r="B513" s="3" t="s">
        <v>108</v>
      </c>
      <c r="C513" s="3" t="s">
        <v>2836</v>
      </c>
      <c r="D513" s="3" t="s">
        <v>70</v>
      </c>
      <c r="E513" s="3" t="s">
        <v>2837</v>
      </c>
      <c r="F513" s="8" t="s">
        <v>2838</v>
      </c>
      <c r="G513" s="6" t="s">
        <v>2839</v>
      </c>
      <c r="H513" s="5"/>
      <c r="I513" s="3" t="s">
        <v>65</v>
      </c>
      <c r="J513" s="6" t="s">
        <v>2840</v>
      </c>
      <c r="K513" s="3" t="s">
        <v>37</v>
      </c>
      <c r="L513" s="9">
        <v>45012.0</v>
      </c>
      <c r="M513" s="10">
        <v>0.8120486111111112</v>
      </c>
      <c r="N513" s="5"/>
      <c r="O513" s="5"/>
      <c r="P513" s="5"/>
      <c r="Q513" s="5"/>
      <c r="R513" s="5"/>
      <c r="S513" s="5"/>
    </row>
    <row r="514">
      <c r="A514" s="2">
        <v>989521.0</v>
      </c>
      <c r="B514" s="3" t="s">
        <v>2841</v>
      </c>
      <c r="C514" s="3" t="s">
        <v>2842</v>
      </c>
      <c r="D514" s="3" t="s">
        <v>21</v>
      </c>
      <c r="E514" s="3" t="s">
        <v>2843</v>
      </c>
      <c r="F514" s="8" t="s">
        <v>2844</v>
      </c>
      <c r="G514" s="5"/>
      <c r="H514" s="5"/>
      <c r="I514" s="3" t="s">
        <v>234</v>
      </c>
      <c r="J514" s="6" t="s">
        <v>2845</v>
      </c>
      <c r="K514" s="3" t="s">
        <v>26</v>
      </c>
      <c r="L514" s="5"/>
      <c r="M514" s="5"/>
      <c r="N514" s="5"/>
      <c r="O514" s="5"/>
      <c r="P514" s="5"/>
      <c r="Q514" s="5"/>
      <c r="R514" s="5"/>
      <c r="S514" s="5"/>
    </row>
    <row r="515">
      <c r="A515" s="2">
        <v>988526.0</v>
      </c>
      <c r="B515" s="3" t="s">
        <v>2846</v>
      </c>
      <c r="C515" s="3" t="s">
        <v>2847</v>
      </c>
      <c r="D515" s="3" t="s">
        <v>96</v>
      </c>
      <c r="E515" s="3" t="s">
        <v>2848</v>
      </c>
      <c r="F515" s="8" t="s">
        <v>2849</v>
      </c>
      <c r="G515" s="6" t="s">
        <v>2850</v>
      </c>
      <c r="H515" s="5"/>
      <c r="I515" s="3" t="s">
        <v>52</v>
      </c>
      <c r="J515" s="6" t="s">
        <v>2851</v>
      </c>
      <c r="K515" s="3" t="s">
        <v>37</v>
      </c>
      <c r="L515" s="9">
        <v>45034.0</v>
      </c>
      <c r="M515" s="10">
        <v>0.6311921296296297</v>
      </c>
      <c r="N515" s="5"/>
      <c r="O515" s="5"/>
      <c r="P515" s="5"/>
      <c r="Q515" s="5"/>
      <c r="R515" s="5"/>
      <c r="S515" s="5"/>
    </row>
    <row r="516">
      <c r="A516" s="2">
        <v>1012325.0</v>
      </c>
      <c r="B516" s="3" t="s">
        <v>591</v>
      </c>
      <c r="C516" s="3" t="s">
        <v>2852</v>
      </c>
      <c r="D516" s="3" t="s">
        <v>70</v>
      </c>
      <c r="E516" s="3" t="s">
        <v>2853</v>
      </c>
      <c r="F516" s="8" t="s">
        <v>2854</v>
      </c>
      <c r="G516" s="6" t="s">
        <v>2855</v>
      </c>
      <c r="H516" s="11" t="str">
        <f>+ 31 570 513838</f>
        <v>#ERROR!</v>
      </c>
      <c r="I516" s="3" t="s">
        <v>52</v>
      </c>
      <c r="J516" s="6" t="s">
        <v>2856</v>
      </c>
      <c r="K516" s="3" t="s">
        <v>37</v>
      </c>
      <c r="L516" s="9">
        <v>45015.0</v>
      </c>
      <c r="M516" s="10">
        <v>0.8631365740740741</v>
      </c>
      <c r="N516" s="5"/>
      <c r="O516" s="5"/>
      <c r="P516" s="5"/>
      <c r="Q516" s="5"/>
      <c r="R516" s="5"/>
      <c r="S516" s="5"/>
    </row>
    <row r="517">
      <c r="A517" s="2">
        <v>2642947.0</v>
      </c>
      <c r="B517" s="3" t="s">
        <v>2639</v>
      </c>
      <c r="C517" s="3" t="s">
        <v>2857</v>
      </c>
      <c r="D517" s="3" t="s">
        <v>21</v>
      </c>
      <c r="E517" s="3" t="s">
        <v>2858</v>
      </c>
      <c r="F517" s="8" t="s">
        <v>2859</v>
      </c>
      <c r="G517" s="5"/>
      <c r="H517" s="5"/>
      <c r="I517" s="3" t="s">
        <v>65</v>
      </c>
      <c r="J517" s="6" t="s">
        <v>2860</v>
      </c>
      <c r="K517" s="3" t="s">
        <v>26</v>
      </c>
      <c r="L517" s="5"/>
      <c r="M517" s="5"/>
      <c r="N517" s="5"/>
      <c r="O517" s="5"/>
      <c r="P517" s="5"/>
      <c r="Q517" s="5"/>
      <c r="R517" s="5"/>
      <c r="S517" s="5"/>
    </row>
    <row r="518">
      <c r="A518" s="2">
        <v>936563.0</v>
      </c>
      <c r="B518" s="3" t="s">
        <v>2861</v>
      </c>
      <c r="C518" s="3" t="s">
        <v>2862</v>
      </c>
      <c r="D518" s="3" t="s">
        <v>21</v>
      </c>
      <c r="E518" s="3" t="s">
        <v>2863</v>
      </c>
      <c r="F518" s="8" t="s">
        <v>2864</v>
      </c>
      <c r="G518" s="6" t="s">
        <v>2865</v>
      </c>
      <c r="H518" s="3">
        <v>7.810855555E9</v>
      </c>
      <c r="I518" s="3" t="s">
        <v>65</v>
      </c>
      <c r="J518" s="6" t="s">
        <v>2866</v>
      </c>
      <c r="K518" s="3" t="s">
        <v>37</v>
      </c>
      <c r="L518" s="9">
        <v>45036.0</v>
      </c>
      <c r="M518" s="10">
        <v>0.6459143518518519</v>
      </c>
      <c r="N518" s="5"/>
      <c r="O518" s="5"/>
      <c r="P518" s="5"/>
      <c r="Q518" s="5"/>
      <c r="R518" s="5"/>
      <c r="S518" s="5"/>
    </row>
    <row r="519">
      <c r="A519" s="2">
        <v>2659343.0</v>
      </c>
      <c r="B519" s="3" t="s">
        <v>2867</v>
      </c>
      <c r="C519" s="3" t="s">
        <v>2868</v>
      </c>
      <c r="D519" s="3" t="s">
        <v>21</v>
      </c>
      <c r="E519" s="3" t="s">
        <v>2869</v>
      </c>
      <c r="F519" s="8" t="s">
        <v>2870</v>
      </c>
      <c r="G519" s="5"/>
      <c r="H519" s="5"/>
      <c r="I519" s="3" t="s">
        <v>52</v>
      </c>
      <c r="J519" s="6" t="s">
        <v>2871</v>
      </c>
      <c r="K519" s="3" t="s">
        <v>26</v>
      </c>
      <c r="L519" s="5"/>
      <c r="M519" s="5"/>
      <c r="N519" s="5"/>
      <c r="O519" s="5"/>
      <c r="P519" s="5"/>
      <c r="Q519" s="5"/>
      <c r="R519" s="5"/>
      <c r="S519" s="5"/>
    </row>
    <row r="520">
      <c r="A520" s="2">
        <v>2653767.0</v>
      </c>
      <c r="B520" s="3" t="s">
        <v>2872</v>
      </c>
      <c r="C520" s="3" t="s">
        <v>2873</v>
      </c>
      <c r="D520" s="3" t="s">
        <v>188</v>
      </c>
      <c r="E520" s="3" t="s">
        <v>2874</v>
      </c>
      <c r="F520" s="8" t="s">
        <v>2875</v>
      </c>
      <c r="G520" s="5"/>
      <c r="H520" s="5"/>
      <c r="I520" s="3" t="s">
        <v>35</v>
      </c>
      <c r="J520" s="6" t="s">
        <v>2876</v>
      </c>
      <c r="K520" s="3" t="s">
        <v>26</v>
      </c>
      <c r="L520" s="5"/>
      <c r="M520" s="5"/>
      <c r="N520" s="5"/>
      <c r="O520" s="5"/>
      <c r="P520" s="5"/>
      <c r="Q520" s="5"/>
      <c r="R520" s="5"/>
      <c r="S520" s="5"/>
    </row>
    <row r="521">
      <c r="A521" s="2">
        <v>871059.0</v>
      </c>
      <c r="B521" s="3" t="s">
        <v>2877</v>
      </c>
      <c r="C521" s="3" t="s">
        <v>2878</v>
      </c>
      <c r="D521" s="3" t="s">
        <v>21</v>
      </c>
      <c r="E521" s="3" t="s">
        <v>2879</v>
      </c>
      <c r="F521" s="8" t="s">
        <v>2880</v>
      </c>
      <c r="G521" s="5"/>
      <c r="H521" s="5"/>
      <c r="I521" s="3" t="s">
        <v>24</v>
      </c>
      <c r="J521" s="6" t="s">
        <v>2881</v>
      </c>
      <c r="K521" s="3" t="s">
        <v>37</v>
      </c>
      <c r="L521" s="9">
        <v>45053.0</v>
      </c>
      <c r="M521" s="10">
        <v>0.6561921296296296</v>
      </c>
      <c r="N521" s="5"/>
      <c r="O521" s="5"/>
      <c r="P521" s="5"/>
      <c r="Q521" s="5"/>
      <c r="R521" s="5"/>
      <c r="S521" s="5"/>
    </row>
    <row r="522">
      <c r="A522" s="2">
        <v>2597545.0</v>
      </c>
      <c r="B522" s="3" t="s">
        <v>2882</v>
      </c>
      <c r="C522" s="3" t="s">
        <v>2883</v>
      </c>
      <c r="D522" s="3" t="s">
        <v>21</v>
      </c>
      <c r="E522" s="3" t="s">
        <v>2884</v>
      </c>
      <c r="F522" s="8" t="s">
        <v>2885</v>
      </c>
      <c r="G522" s="6" t="s">
        <v>2886</v>
      </c>
      <c r="H522" s="5"/>
      <c r="I522" s="3" t="s">
        <v>65</v>
      </c>
      <c r="J522" s="6" t="s">
        <v>2887</v>
      </c>
      <c r="K522" s="3" t="s">
        <v>37</v>
      </c>
      <c r="L522" s="9">
        <v>45025.0</v>
      </c>
      <c r="M522" s="10">
        <v>0.6645949074074075</v>
      </c>
      <c r="N522" s="5"/>
      <c r="O522" s="5"/>
      <c r="P522" s="5"/>
      <c r="Q522" s="5"/>
      <c r="R522" s="5"/>
      <c r="S522" s="5"/>
    </row>
    <row r="523">
      <c r="A523" s="2">
        <v>854734.0</v>
      </c>
      <c r="B523" s="3" t="s">
        <v>2888</v>
      </c>
      <c r="C523" s="3" t="s">
        <v>2889</v>
      </c>
      <c r="D523" s="3" t="s">
        <v>70</v>
      </c>
      <c r="E523" s="3" t="s">
        <v>2890</v>
      </c>
      <c r="F523" s="8" t="s">
        <v>2891</v>
      </c>
      <c r="G523" s="5"/>
      <c r="H523" s="5"/>
      <c r="I523" s="3" t="s">
        <v>52</v>
      </c>
      <c r="J523" s="6" t="s">
        <v>2892</v>
      </c>
      <c r="K523" s="3" t="s">
        <v>26</v>
      </c>
      <c r="L523" s="5"/>
      <c r="M523" s="5"/>
      <c r="N523" s="5"/>
      <c r="O523" s="5"/>
      <c r="P523" s="5"/>
      <c r="Q523" s="5"/>
      <c r="R523" s="5"/>
      <c r="S523" s="5"/>
    </row>
    <row r="524">
      <c r="A524" s="2">
        <v>1.11595185E8</v>
      </c>
      <c r="B524" s="3" t="s">
        <v>2893</v>
      </c>
      <c r="C524" s="3" t="s">
        <v>2894</v>
      </c>
      <c r="D524" s="3" t="s">
        <v>70</v>
      </c>
      <c r="E524" s="3" t="s">
        <v>2895</v>
      </c>
      <c r="F524" s="8" t="s">
        <v>2896</v>
      </c>
      <c r="G524" s="5"/>
      <c r="H524" s="5"/>
      <c r="I524" s="3" t="s">
        <v>35</v>
      </c>
      <c r="J524" s="6" t="s">
        <v>2897</v>
      </c>
      <c r="K524" s="3" t="s">
        <v>26</v>
      </c>
      <c r="L524" s="5"/>
      <c r="M524" s="5"/>
      <c r="N524" s="5"/>
      <c r="O524" s="5"/>
      <c r="P524" s="5"/>
      <c r="Q524" s="5"/>
      <c r="R524" s="5"/>
      <c r="S524" s="5"/>
    </row>
    <row r="525">
      <c r="A525" s="2">
        <v>2541439.0</v>
      </c>
      <c r="B525" s="3" t="s">
        <v>611</v>
      </c>
      <c r="C525" s="3" t="s">
        <v>2898</v>
      </c>
      <c r="D525" s="3" t="s">
        <v>21</v>
      </c>
      <c r="E525" s="3" t="s">
        <v>2899</v>
      </c>
      <c r="F525" s="8" t="s">
        <v>2900</v>
      </c>
      <c r="G525" s="6" t="s">
        <v>2901</v>
      </c>
      <c r="H525" s="5"/>
      <c r="I525" s="3" t="s">
        <v>52</v>
      </c>
      <c r="J525" s="6" t="s">
        <v>2902</v>
      </c>
      <c r="K525" s="3" t="s">
        <v>37</v>
      </c>
      <c r="L525" s="9">
        <v>45042.0</v>
      </c>
      <c r="M525" s="10">
        <v>0.6340972222222222</v>
      </c>
      <c r="N525" s="5"/>
      <c r="O525" s="5"/>
      <c r="P525" s="5"/>
      <c r="Q525" s="5"/>
      <c r="R525" s="5"/>
      <c r="S525" s="5"/>
    </row>
    <row r="526">
      <c r="A526" s="2">
        <v>826671.0</v>
      </c>
      <c r="B526" s="3" t="s">
        <v>2903</v>
      </c>
      <c r="C526" s="3" t="s">
        <v>2904</v>
      </c>
      <c r="D526" s="3" t="s">
        <v>70</v>
      </c>
      <c r="E526" s="3" t="s">
        <v>2905</v>
      </c>
      <c r="F526" s="8" t="s">
        <v>2906</v>
      </c>
      <c r="G526" s="5"/>
      <c r="H526" s="5"/>
      <c r="I526" s="3" t="s">
        <v>65</v>
      </c>
      <c r="J526" s="6" t="s">
        <v>2907</v>
      </c>
      <c r="K526" s="3" t="s">
        <v>26</v>
      </c>
      <c r="L526" s="5"/>
      <c r="M526" s="5"/>
      <c r="N526" s="5"/>
      <c r="O526" s="5"/>
      <c r="P526" s="5"/>
      <c r="Q526" s="5"/>
      <c r="R526" s="5"/>
      <c r="S526" s="5"/>
    </row>
    <row r="527">
      <c r="A527" s="2">
        <v>819353.0</v>
      </c>
      <c r="B527" s="3" t="s">
        <v>2908</v>
      </c>
      <c r="C527" s="3" t="s">
        <v>2909</v>
      </c>
      <c r="D527" s="3" t="s">
        <v>21</v>
      </c>
      <c r="E527" s="3" t="s">
        <v>2910</v>
      </c>
      <c r="F527" s="8" t="s">
        <v>2911</v>
      </c>
      <c r="G527" s="5"/>
      <c r="H527" s="5"/>
      <c r="I527" s="3" t="s">
        <v>52</v>
      </c>
      <c r="J527" s="6" t="s">
        <v>2912</v>
      </c>
      <c r="K527" s="3" t="s">
        <v>26</v>
      </c>
      <c r="L527" s="5"/>
      <c r="M527" s="5"/>
      <c r="N527" s="5"/>
      <c r="O527" s="5"/>
      <c r="P527" s="5"/>
      <c r="Q527" s="5"/>
      <c r="R527" s="5"/>
      <c r="S527" s="5"/>
    </row>
    <row r="528">
      <c r="A528" s="2">
        <v>816790.0</v>
      </c>
      <c r="B528" s="3" t="s">
        <v>153</v>
      </c>
      <c r="C528" s="3" t="s">
        <v>2913</v>
      </c>
      <c r="D528" s="3" t="s">
        <v>70</v>
      </c>
      <c r="E528" s="3" t="s">
        <v>2914</v>
      </c>
      <c r="F528" s="8" t="s">
        <v>2915</v>
      </c>
      <c r="G528" s="5"/>
      <c r="H528" s="5"/>
      <c r="I528" s="3" t="s">
        <v>52</v>
      </c>
      <c r="J528" s="6" t="s">
        <v>2916</v>
      </c>
      <c r="K528" s="3" t="s">
        <v>26</v>
      </c>
      <c r="L528" s="5"/>
      <c r="M528" s="5"/>
      <c r="N528" s="5"/>
      <c r="O528" s="5"/>
      <c r="P528" s="5"/>
      <c r="Q528" s="5"/>
      <c r="R528" s="5"/>
      <c r="S528" s="5"/>
    </row>
    <row r="529">
      <c r="A529" s="2">
        <v>2475804.0</v>
      </c>
      <c r="B529" s="3" t="s">
        <v>130</v>
      </c>
      <c r="C529" s="3" t="s">
        <v>2917</v>
      </c>
      <c r="D529" s="3" t="s">
        <v>21</v>
      </c>
      <c r="E529" s="3" t="s">
        <v>2918</v>
      </c>
      <c r="F529" s="8" t="s">
        <v>2919</v>
      </c>
      <c r="G529" s="5"/>
      <c r="H529" s="5"/>
      <c r="I529" s="3" t="s">
        <v>65</v>
      </c>
      <c r="J529" s="6" t="s">
        <v>2920</v>
      </c>
      <c r="K529" s="3" t="s">
        <v>26</v>
      </c>
      <c r="L529" s="5"/>
      <c r="M529" s="5"/>
      <c r="N529" s="5"/>
      <c r="O529" s="5"/>
      <c r="P529" s="5"/>
      <c r="Q529" s="5"/>
      <c r="R529" s="5"/>
      <c r="S529" s="5"/>
    </row>
    <row r="530">
      <c r="A530" s="2">
        <v>2436501.0</v>
      </c>
      <c r="B530" s="3" t="s">
        <v>108</v>
      </c>
      <c r="C530" s="3" t="s">
        <v>2921</v>
      </c>
      <c r="D530" s="3" t="s">
        <v>21</v>
      </c>
      <c r="E530" s="3" t="s">
        <v>2922</v>
      </c>
      <c r="F530" s="8" t="s">
        <v>2923</v>
      </c>
      <c r="G530" s="5"/>
      <c r="H530" s="5"/>
      <c r="I530" s="3" t="s">
        <v>24</v>
      </c>
      <c r="J530" s="6" t="s">
        <v>2924</v>
      </c>
      <c r="K530" s="3" t="s">
        <v>26</v>
      </c>
      <c r="L530" s="5"/>
      <c r="M530" s="5"/>
      <c r="N530" s="5"/>
      <c r="O530" s="5"/>
      <c r="P530" s="5"/>
      <c r="Q530" s="5"/>
      <c r="R530" s="5"/>
      <c r="S530" s="5"/>
    </row>
    <row r="531">
      <c r="A531" s="2">
        <v>2435074.0</v>
      </c>
      <c r="B531" s="3" t="s">
        <v>2925</v>
      </c>
      <c r="C531" s="3" t="s">
        <v>2926</v>
      </c>
      <c r="D531" s="3" t="s">
        <v>70</v>
      </c>
      <c r="E531" s="3" t="s">
        <v>2927</v>
      </c>
      <c r="F531" s="8" t="s">
        <v>2928</v>
      </c>
      <c r="G531" s="5"/>
      <c r="H531" s="5"/>
      <c r="I531" s="3" t="s">
        <v>24</v>
      </c>
      <c r="J531" s="6" t="s">
        <v>2929</v>
      </c>
      <c r="K531" s="3" t="s">
        <v>26</v>
      </c>
      <c r="L531" s="5"/>
      <c r="M531" s="5"/>
      <c r="N531" s="5"/>
      <c r="O531" s="5"/>
      <c r="P531" s="5"/>
      <c r="Q531" s="5"/>
      <c r="R531" s="5"/>
      <c r="S531" s="5"/>
    </row>
    <row r="532">
      <c r="A532" s="2">
        <v>726378.0</v>
      </c>
      <c r="B532" s="3" t="s">
        <v>350</v>
      </c>
      <c r="C532" s="3" t="s">
        <v>2930</v>
      </c>
      <c r="D532" s="3" t="s">
        <v>21</v>
      </c>
      <c r="E532" s="3" t="s">
        <v>2931</v>
      </c>
      <c r="F532" s="8" t="s">
        <v>2932</v>
      </c>
      <c r="G532" s="5"/>
      <c r="H532" s="5"/>
      <c r="I532" s="3" t="s">
        <v>52</v>
      </c>
      <c r="J532" s="6" t="s">
        <v>2933</v>
      </c>
      <c r="K532" s="3" t="s">
        <v>26</v>
      </c>
      <c r="L532" s="5"/>
      <c r="M532" s="5"/>
      <c r="N532" s="5"/>
      <c r="O532" s="5"/>
      <c r="P532" s="5"/>
      <c r="Q532" s="5"/>
      <c r="R532" s="5"/>
      <c r="S532" s="5"/>
    </row>
    <row r="533">
      <c r="A533" s="2">
        <v>681920.0</v>
      </c>
      <c r="B533" s="3" t="s">
        <v>1938</v>
      </c>
      <c r="C533" s="3" t="s">
        <v>2934</v>
      </c>
      <c r="D533" s="3" t="s">
        <v>96</v>
      </c>
      <c r="E533" s="3" t="s">
        <v>2935</v>
      </c>
      <c r="F533" s="8" t="s">
        <v>2936</v>
      </c>
      <c r="G533" s="5"/>
      <c r="H533" s="5"/>
      <c r="I533" s="3" t="s">
        <v>65</v>
      </c>
      <c r="J533" s="6" t="s">
        <v>2937</v>
      </c>
      <c r="K533" s="3" t="s">
        <v>26</v>
      </c>
      <c r="L533" s="5"/>
      <c r="M533" s="5"/>
      <c r="N533" s="5"/>
      <c r="O533" s="5"/>
      <c r="P533" s="5"/>
      <c r="Q533" s="5"/>
      <c r="R533" s="5"/>
      <c r="S533" s="5"/>
    </row>
    <row r="534">
      <c r="A534" s="2">
        <v>707430.0</v>
      </c>
      <c r="B534" s="3" t="s">
        <v>2938</v>
      </c>
      <c r="C534" s="3" t="s">
        <v>2939</v>
      </c>
      <c r="D534" s="3" t="s">
        <v>123</v>
      </c>
      <c r="E534" s="3" t="s">
        <v>2940</v>
      </c>
      <c r="F534" s="8" t="s">
        <v>1497</v>
      </c>
      <c r="G534" s="6" t="s">
        <v>2941</v>
      </c>
      <c r="H534" s="5"/>
      <c r="I534" s="3" t="s">
        <v>24</v>
      </c>
      <c r="J534" s="6" t="s">
        <v>2942</v>
      </c>
      <c r="K534" s="3" t="s">
        <v>37</v>
      </c>
      <c r="L534" s="9">
        <v>45033.0</v>
      </c>
      <c r="M534" s="10">
        <v>0.8355439814814815</v>
      </c>
      <c r="N534" s="5"/>
      <c r="O534" s="5"/>
      <c r="P534" s="5"/>
      <c r="Q534" s="5"/>
      <c r="R534" s="5"/>
      <c r="S534" s="5"/>
    </row>
    <row r="535">
      <c r="A535" s="2">
        <v>2376244.0</v>
      </c>
      <c r="B535" s="3" t="s">
        <v>2943</v>
      </c>
      <c r="C535" s="3" t="s">
        <v>2944</v>
      </c>
      <c r="D535" s="3" t="s">
        <v>21</v>
      </c>
      <c r="E535" s="3" t="s">
        <v>2945</v>
      </c>
      <c r="F535" s="8" t="s">
        <v>2946</v>
      </c>
      <c r="G535" s="5"/>
      <c r="H535" s="5"/>
      <c r="I535" s="3" t="s">
        <v>234</v>
      </c>
      <c r="J535" s="6" t="s">
        <v>2947</v>
      </c>
      <c r="K535" s="3" t="s">
        <v>26</v>
      </c>
      <c r="L535" s="5"/>
      <c r="M535" s="5"/>
      <c r="N535" s="5"/>
      <c r="O535" s="5"/>
      <c r="P535" s="5"/>
      <c r="Q535" s="5"/>
      <c r="R535" s="5"/>
      <c r="S535" s="5"/>
    </row>
    <row r="536">
      <c r="A536" s="2">
        <v>691487.0</v>
      </c>
      <c r="B536" s="3" t="s">
        <v>2948</v>
      </c>
      <c r="C536" s="3" t="s">
        <v>2949</v>
      </c>
      <c r="D536" s="3" t="s">
        <v>21</v>
      </c>
      <c r="E536" s="3" t="s">
        <v>2950</v>
      </c>
      <c r="F536" s="8" t="s">
        <v>2951</v>
      </c>
      <c r="G536" s="5"/>
      <c r="H536" s="5"/>
      <c r="I536" s="3" t="s">
        <v>52</v>
      </c>
      <c r="J536" s="6" t="s">
        <v>2952</v>
      </c>
      <c r="K536" s="3" t="s">
        <v>26</v>
      </c>
      <c r="L536" s="5"/>
      <c r="M536" s="5"/>
      <c r="N536" s="5"/>
      <c r="O536" s="5"/>
      <c r="P536" s="5"/>
      <c r="Q536" s="5"/>
      <c r="R536" s="5"/>
      <c r="S536" s="5"/>
    </row>
    <row r="537">
      <c r="A537" s="2">
        <v>645424.0</v>
      </c>
      <c r="B537" s="3" t="s">
        <v>2049</v>
      </c>
      <c r="C537" s="3" t="s">
        <v>2953</v>
      </c>
      <c r="D537" s="3" t="s">
        <v>21</v>
      </c>
      <c r="E537" s="3" t="s">
        <v>2954</v>
      </c>
      <c r="F537" s="8" t="s">
        <v>2955</v>
      </c>
      <c r="G537" s="5"/>
      <c r="H537" s="5"/>
      <c r="I537" s="3" t="s">
        <v>52</v>
      </c>
      <c r="J537" s="6" t="s">
        <v>2956</v>
      </c>
      <c r="K537" s="3" t="s">
        <v>26</v>
      </c>
      <c r="L537" s="5"/>
      <c r="M537" s="5"/>
      <c r="N537" s="5"/>
      <c r="O537" s="5"/>
      <c r="P537" s="5"/>
      <c r="Q537" s="5"/>
      <c r="R537" s="5"/>
      <c r="S537" s="5"/>
    </row>
    <row r="538">
      <c r="A538" s="2">
        <v>2241720.0</v>
      </c>
      <c r="B538" s="3" t="s">
        <v>2957</v>
      </c>
      <c r="C538" s="3" t="s">
        <v>2958</v>
      </c>
      <c r="D538" s="3" t="s">
        <v>70</v>
      </c>
      <c r="E538" s="6" t="s">
        <v>2959</v>
      </c>
      <c r="F538" s="15" t="s">
        <v>2960</v>
      </c>
      <c r="G538" s="5"/>
      <c r="H538" s="5"/>
      <c r="I538" s="3" t="s">
        <v>52</v>
      </c>
      <c r="J538" s="6" t="s">
        <v>2961</v>
      </c>
      <c r="K538" s="3" t="s">
        <v>37</v>
      </c>
      <c r="L538" s="9">
        <v>45016.0</v>
      </c>
      <c r="M538" s="10">
        <v>0.6384722222222222</v>
      </c>
      <c r="N538" s="5"/>
      <c r="O538" s="5"/>
      <c r="P538" s="5"/>
      <c r="Q538" s="5"/>
      <c r="R538" s="5"/>
      <c r="S538" s="5"/>
    </row>
    <row r="539">
      <c r="A539" s="2">
        <v>535713.0</v>
      </c>
      <c r="B539" s="3" t="s">
        <v>1335</v>
      </c>
      <c r="C539" s="3" t="s">
        <v>2962</v>
      </c>
      <c r="D539" s="3" t="s">
        <v>21</v>
      </c>
      <c r="E539" s="3" t="s">
        <v>2963</v>
      </c>
      <c r="F539" s="8" t="s">
        <v>2964</v>
      </c>
      <c r="G539" s="5"/>
      <c r="H539" s="5"/>
      <c r="I539" s="3" t="s">
        <v>52</v>
      </c>
      <c r="J539" s="6" t="s">
        <v>2965</v>
      </c>
      <c r="K539" s="3" t="s">
        <v>26</v>
      </c>
      <c r="L539" s="5"/>
      <c r="M539" s="5"/>
      <c r="N539" s="5"/>
      <c r="O539" s="5"/>
      <c r="P539" s="5"/>
      <c r="Q539" s="5"/>
      <c r="R539" s="5"/>
      <c r="S539" s="5"/>
    </row>
    <row r="540">
      <c r="A540" s="2">
        <v>587646.0</v>
      </c>
      <c r="B540" s="3" t="s">
        <v>2523</v>
      </c>
      <c r="C540" s="3" t="s">
        <v>2966</v>
      </c>
      <c r="D540" s="3" t="s">
        <v>21</v>
      </c>
      <c r="E540" s="3" t="s">
        <v>2967</v>
      </c>
      <c r="F540" s="8" t="s">
        <v>2968</v>
      </c>
      <c r="G540" s="5"/>
      <c r="H540" s="5"/>
      <c r="I540" s="3" t="s">
        <v>234</v>
      </c>
      <c r="J540" s="6" t="s">
        <v>2969</v>
      </c>
      <c r="K540" s="3" t="s">
        <v>26</v>
      </c>
      <c r="L540" s="5"/>
      <c r="M540" s="5"/>
      <c r="N540" s="5"/>
      <c r="O540" s="5"/>
      <c r="P540" s="5"/>
      <c r="Q540" s="5"/>
      <c r="R540" s="5"/>
      <c r="S540" s="5"/>
    </row>
    <row r="541">
      <c r="A541" s="2">
        <v>484119.0</v>
      </c>
      <c r="B541" s="3" t="s">
        <v>2970</v>
      </c>
      <c r="C541" s="3" t="s">
        <v>2971</v>
      </c>
      <c r="D541" s="3" t="s">
        <v>70</v>
      </c>
      <c r="E541" s="3" t="s">
        <v>2972</v>
      </c>
      <c r="F541" s="8" t="s">
        <v>2973</v>
      </c>
      <c r="G541" s="5"/>
      <c r="H541" s="5"/>
      <c r="I541" s="3" t="s">
        <v>65</v>
      </c>
      <c r="J541" s="6" t="s">
        <v>2974</v>
      </c>
      <c r="K541" s="3" t="s">
        <v>26</v>
      </c>
      <c r="L541" s="5"/>
      <c r="M541" s="5"/>
      <c r="N541" s="5"/>
      <c r="O541" s="5"/>
      <c r="P541" s="5"/>
      <c r="Q541" s="5"/>
      <c r="R541" s="5"/>
      <c r="S541" s="5"/>
    </row>
    <row r="542">
      <c r="A542" s="2">
        <v>493844.0</v>
      </c>
      <c r="B542" s="3" t="s">
        <v>2975</v>
      </c>
      <c r="C542" s="3" t="s">
        <v>2976</v>
      </c>
      <c r="D542" s="3" t="s">
        <v>123</v>
      </c>
      <c r="E542" s="3" t="s">
        <v>2977</v>
      </c>
      <c r="F542" s="8" t="s">
        <v>2978</v>
      </c>
      <c r="G542" s="6" t="s">
        <v>2979</v>
      </c>
      <c r="H542" s="3">
        <v>3.1657049969E10</v>
      </c>
      <c r="I542" s="3" t="s">
        <v>52</v>
      </c>
      <c r="J542" s="6" t="s">
        <v>2980</v>
      </c>
      <c r="K542" s="3" t="s">
        <v>37</v>
      </c>
      <c r="L542" s="9">
        <v>45033.0</v>
      </c>
      <c r="M542" s="10">
        <v>0.8369444444444445</v>
      </c>
      <c r="N542" s="5"/>
      <c r="O542" s="5"/>
      <c r="P542" s="5"/>
      <c r="Q542" s="5"/>
      <c r="R542" s="5"/>
      <c r="S542" s="5"/>
    </row>
    <row r="543">
      <c r="A543" s="2">
        <v>441387.0</v>
      </c>
      <c r="B543" s="3" t="s">
        <v>2981</v>
      </c>
      <c r="C543" s="3" t="s">
        <v>2982</v>
      </c>
      <c r="D543" s="3" t="s">
        <v>70</v>
      </c>
      <c r="E543" s="6" t="s">
        <v>2983</v>
      </c>
      <c r="F543" s="15" t="s">
        <v>2984</v>
      </c>
      <c r="G543" s="5"/>
      <c r="H543" s="5"/>
      <c r="I543" s="3" t="s">
        <v>52</v>
      </c>
      <c r="J543" s="6" t="s">
        <v>2985</v>
      </c>
      <c r="K543" s="3" t="s">
        <v>26</v>
      </c>
      <c r="L543" s="5"/>
      <c r="M543" s="5"/>
      <c r="N543" s="5"/>
      <c r="O543" s="5"/>
      <c r="P543" s="5"/>
      <c r="Q543" s="5"/>
      <c r="R543" s="5"/>
      <c r="S543" s="5"/>
    </row>
    <row r="544">
      <c r="A544" s="2">
        <v>2142499.0</v>
      </c>
      <c r="B544" s="3" t="s">
        <v>2986</v>
      </c>
      <c r="C544" s="3" t="s">
        <v>2987</v>
      </c>
      <c r="D544" s="3" t="s">
        <v>21</v>
      </c>
      <c r="E544" s="3" t="s">
        <v>2988</v>
      </c>
      <c r="F544" s="8" t="s">
        <v>2989</v>
      </c>
      <c r="G544" s="5"/>
      <c r="H544" s="5"/>
      <c r="I544" s="3" t="s">
        <v>234</v>
      </c>
      <c r="J544" s="6" t="s">
        <v>2990</v>
      </c>
      <c r="K544" s="3" t="s">
        <v>26</v>
      </c>
      <c r="L544" s="5"/>
      <c r="M544" s="5"/>
      <c r="N544" s="5"/>
      <c r="O544" s="5"/>
      <c r="P544" s="5"/>
      <c r="Q544" s="5"/>
      <c r="R544" s="5"/>
      <c r="S544" s="5"/>
    </row>
    <row r="545">
      <c r="A545" s="2">
        <v>434632.0</v>
      </c>
      <c r="B545" s="3" t="s">
        <v>2991</v>
      </c>
      <c r="C545" s="3" t="s">
        <v>2992</v>
      </c>
      <c r="D545" s="3" t="s">
        <v>21</v>
      </c>
      <c r="E545" s="3" t="s">
        <v>2993</v>
      </c>
      <c r="F545" s="8" t="s">
        <v>2994</v>
      </c>
      <c r="G545" s="5"/>
      <c r="H545" s="5"/>
      <c r="I545" s="3" t="s">
        <v>52</v>
      </c>
      <c r="J545" s="6" t="s">
        <v>2995</v>
      </c>
      <c r="K545" s="3" t="s">
        <v>26</v>
      </c>
      <c r="L545" s="5"/>
      <c r="M545" s="5"/>
      <c r="N545" s="5"/>
      <c r="O545" s="5"/>
      <c r="P545" s="5"/>
      <c r="Q545" s="5"/>
      <c r="R545" s="5"/>
      <c r="S545" s="5"/>
    </row>
    <row r="546">
      <c r="A546" s="2">
        <v>378428.0</v>
      </c>
      <c r="B546" s="3" t="s">
        <v>376</v>
      </c>
      <c r="C546" s="3" t="s">
        <v>2996</v>
      </c>
      <c r="D546" s="3" t="s">
        <v>123</v>
      </c>
      <c r="E546" s="3" t="s">
        <v>2997</v>
      </c>
      <c r="F546" s="8" t="s">
        <v>2998</v>
      </c>
      <c r="G546" s="5"/>
      <c r="H546" s="5"/>
      <c r="I546" s="3" t="s">
        <v>52</v>
      </c>
      <c r="J546" s="6" t="s">
        <v>2999</v>
      </c>
      <c r="K546" s="3" t="s">
        <v>26</v>
      </c>
      <c r="L546" s="5"/>
      <c r="M546" s="5"/>
      <c r="N546" s="5"/>
      <c r="O546" s="5"/>
      <c r="P546" s="5"/>
      <c r="Q546" s="5"/>
      <c r="R546" s="5"/>
      <c r="S546" s="5"/>
    </row>
    <row r="547">
      <c r="A547" s="2">
        <v>2082635.0</v>
      </c>
      <c r="B547" s="3" t="s">
        <v>3000</v>
      </c>
      <c r="C547" s="3" t="s">
        <v>935</v>
      </c>
      <c r="D547" s="3" t="s">
        <v>21</v>
      </c>
      <c r="E547" s="3" t="s">
        <v>89</v>
      </c>
      <c r="F547" s="8" t="s">
        <v>3001</v>
      </c>
      <c r="G547" s="6" t="s">
        <v>3002</v>
      </c>
      <c r="H547" s="11" t="str">
        <f>+44 7947 457887</f>
        <v>#ERROR!</v>
      </c>
      <c r="I547" s="3" t="s">
        <v>65</v>
      </c>
      <c r="J547" s="6" t="s">
        <v>3003</v>
      </c>
      <c r="K547" s="3" t="s">
        <v>37</v>
      </c>
      <c r="L547" s="9">
        <v>45040.0</v>
      </c>
      <c r="M547" s="10">
        <v>0.6269560185185186</v>
      </c>
      <c r="N547" s="5"/>
      <c r="O547" s="5"/>
      <c r="P547" s="5"/>
      <c r="Q547" s="5"/>
      <c r="R547" s="5"/>
      <c r="S547" s="5"/>
    </row>
    <row r="548">
      <c r="A548" s="2">
        <v>344897.0</v>
      </c>
      <c r="B548" s="3" t="s">
        <v>279</v>
      </c>
      <c r="C548" s="3" t="s">
        <v>3004</v>
      </c>
      <c r="D548" s="3" t="s">
        <v>123</v>
      </c>
      <c r="E548" s="3" t="s">
        <v>3005</v>
      </c>
      <c r="F548" s="8" t="s">
        <v>1497</v>
      </c>
      <c r="G548" s="5"/>
      <c r="H548" s="3">
        <v>1.3108749863E10</v>
      </c>
      <c r="I548" s="3" t="s">
        <v>24</v>
      </c>
      <c r="J548" s="6" t="s">
        <v>3006</v>
      </c>
      <c r="K548" s="3" t="s">
        <v>37</v>
      </c>
      <c r="L548" s="9">
        <v>45042.0</v>
      </c>
      <c r="M548" s="10">
        <v>0.8455092592592592</v>
      </c>
      <c r="N548" s="5"/>
      <c r="O548" s="5"/>
      <c r="P548" s="5"/>
      <c r="Q548" s="5"/>
      <c r="R548" s="5"/>
      <c r="S548" s="5"/>
    </row>
    <row r="549">
      <c r="A549" s="2">
        <v>2068194.0</v>
      </c>
      <c r="B549" s="3" t="s">
        <v>3007</v>
      </c>
      <c r="C549" s="3" t="s">
        <v>3008</v>
      </c>
      <c r="D549" s="3" t="s">
        <v>21</v>
      </c>
      <c r="E549" s="3" t="s">
        <v>3009</v>
      </c>
      <c r="F549" s="8" t="s">
        <v>3010</v>
      </c>
      <c r="G549" s="5"/>
      <c r="H549" s="5"/>
      <c r="I549" s="3" t="s">
        <v>234</v>
      </c>
      <c r="J549" s="6" t="s">
        <v>3011</v>
      </c>
      <c r="K549" s="3" t="s">
        <v>26</v>
      </c>
      <c r="L549" s="5"/>
      <c r="M549" s="5"/>
      <c r="N549" s="5"/>
      <c r="O549" s="5"/>
      <c r="P549" s="5"/>
      <c r="Q549" s="5"/>
      <c r="R549" s="5"/>
      <c r="S549" s="5"/>
    </row>
    <row r="550">
      <c r="A550" s="2">
        <v>286308.0</v>
      </c>
      <c r="B550" s="3" t="s">
        <v>3012</v>
      </c>
      <c r="C550" s="3" t="s">
        <v>3013</v>
      </c>
      <c r="D550" s="3" t="s">
        <v>21</v>
      </c>
      <c r="E550" s="3" t="s">
        <v>3014</v>
      </c>
      <c r="F550" s="8" t="s">
        <v>3015</v>
      </c>
      <c r="G550" s="5"/>
      <c r="H550" s="5"/>
      <c r="I550" s="3" t="s">
        <v>52</v>
      </c>
      <c r="J550" s="6" t="s">
        <v>3016</v>
      </c>
      <c r="K550" s="3" t="s">
        <v>26</v>
      </c>
      <c r="L550" s="5"/>
      <c r="M550" s="5"/>
      <c r="N550" s="5"/>
      <c r="O550" s="5"/>
      <c r="P550" s="5"/>
      <c r="Q550" s="5"/>
      <c r="R550" s="5"/>
      <c r="S550" s="5"/>
    </row>
    <row r="551">
      <c r="A551" s="2">
        <v>2006139.0</v>
      </c>
      <c r="B551" s="3" t="s">
        <v>3017</v>
      </c>
      <c r="C551" s="3" t="s">
        <v>3018</v>
      </c>
      <c r="D551" s="3" t="s">
        <v>21</v>
      </c>
      <c r="E551" s="3" t="s">
        <v>3019</v>
      </c>
      <c r="F551" s="8" t="s">
        <v>3020</v>
      </c>
      <c r="G551" s="5"/>
      <c r="H551" s="5"/>
      <c r="I551" s="3" t="s">
        <v>234</v>
      </c>
      <c r="J551" s="6" t="s">
        <v>3021</v>
      </c>
      <c r="K551" s="3" t="s">
        <v>26</v>
      </c>
      <c r="L551" s="5"/>
      <c r="M551" s="5"/>
      <c r="N551" s="5"/>
      <c r="O551" s="5"/>
      <c r="P551" s="5"/>
      <c r="Q551" s="5"/>
      <c r="R551" s="5"/>
      <c r="S551" s="5"/>
    </row>
    <row r="552">
      <c r="A552" s="2">
        <v>1.09319084E8</v>
      </c>
      <c r="B552" s="3" t="s">
        <v>350</v>
      </c>
      <c r="C552" s="3" t="s">
        <v>3022</v>
      </c>
      <c r="D552" s="3" t="s">
        <v>21</v>
      </c>
      <c r="E552" s="3" t="s">
        <v>3023</v>
      </c>
      <c r="F552" s="8" t="s">
        <v>3024</v>
      </c>
      <c r="G552" s="5"/>
      <c r="H552" s="5"/>
      <c r="I552" s="3" t="s">
        <v>65</v>
      </c>
      <c r="J552" s="6" t="s">
        <v>3025</v>
      </c>
      <c r="K552" s="3" t="s">
        <v>26</v>
      </c>
      <c r="L552" s="5"/>
      <c r="M552" s="5"/>
      <c r="N552" s="5"/>
      <c r="O552" s="5"/>
      <c r="P552" s="5"/>
      <c r="Q552" s="5"/>
      <c r="R552" s="5"/>
      <c r="S552" s="5"/>
    </row>
    <row r="553">
      <c r="A553" s="2">
        <v>1927148.0</v>
      </c>
      <c r="B553" s="3" t="s">
        <v>3026</v>
      </c>
      <c r="C553" s="3" t="s">
        <v>3027</v>
      </c>
      <c r="D553" s="3" t="s">
        <v>123</v>
      </c>
      <c r="E553" s="3" t="s">
        <v>3028</v>
      </c>
      <c r="F553" s="8" t="s">
        <v>3029</v>
      </c>
      <c r="G553" s="5"/>
      <c r="H553" s="5"/>
      <c r="I553" s="3" t="s">
        <v>65</v>
      </c>
      <c r="J553" s="6" t="s">
        <v>3030</v>
      </c>
      <c r="K553" s="3" t="s">
        <v>26</v>
      </c>
      <c r="L553" s="5"/>
      <c r="M553" s="5"/>
      <c r="N553" s="5"/>
      <c r="O553" s="5"/>
      <c r="P553" s="5"/>
      <c r="Q553" s="5"/>
      <c r="R553" s="5"/>
      <c r="S553" s="5"/>
    </row>
    <row r="554">
      <c r="A554" s="2">
        <v>1883130.0</v>
      </c>
      <c r="B554" s="3" t="s">
        <v>1948</v>
      </c>
      <c r="C554" s="3" t="s">
        <v>3031</v>
      </c>
      <c r="D554" s="3" t="s">
        <v>96</v>
      </c>
      <c r="E554" s="3" t="s">
        <v>3032</v>
      </c>
      <c r="F554" s="8" t="s">
        <v>3033</v>
      </c>
      <c r="G554" s="5"/>
      <c r="H554" s="5"/>
      <c r="I554" s="3" t="s">
        <v>65</v>
      </c>
      <c r="J554" s="6" t="s">
        <v>3034</v>
      </c>
      <c r="K554" s="3" t="s">
        <v>26</v>
      </c>
      <c r="L554" s="5"/>
      <c r="M554" s="5"/>
      <c r="N554" s="5"/>
      <c r="O554" s="5"/>
      <c r="P554" s="5"/>
      <c r="Q554" s="5"/>
      <c r="R554" s="5"/>
      <c r="S554" s="5"/>
    </row>
    <row r="555">
      <c r="A555" s="2">
        <v>1866326.0</v>
      </c>
      <c r="B555" s="3" t="s">
        <v>3035</v>
      </c>
      <c r="C555" s="3" t="s">
        <v>3036</v>
      </c>
      <c r="D555" s="3" t="s">
        <v>70</v>
      </c>
      <c r="E555" s="3" t="s">
        <v>3037</v>
      </c>
      <c r="F555" s="8" t="s">
        <v>3038</v>
      </c>
      <c r="G555" s="5"/>
      <c r="H555" s="5"/>
      <c r="I555" s="3" t="s">
        <v>65</v>
      </c>
      <c r="J555" s="6" t="s">
        <v>3039</v>
      </c>
      <c r="K555" s="3" t="s">
        <v>26</v>
      </c>
      <c r="L555" s="5"/>
      <c r="M555" s="5"/>
      <c r="N555" s="5"/>
      <c r="O555" s="5"/>
      <c r="P555" s="5"/>
      <c r="Q555" s="5"/>
      <c r="R555" s="5"/>
      <c r="S555" s="5"/>
    </row>
    <row r="556">
      <c r="A556" s="2">
        <v>184822.0</v>
      </c>
      <c r="B556" s="3" t="s">
        <v>1335</v>
      </c>
      <c r="C556" s="3" t="s">
        <v>3040</v>
      </c>
      <c r="D556" s="3" t="s">
        <v>70</v>
      </c>
      <c r="E556" s="3" t="s">
        <v>3041</v>
      </c>
      <c r="F556" s="8" t="s">
        <v>3042</v>
      </c>
      <c r="G556" s="5"/>
      <c r="H556" s="5"/>
      <c r="I556" s="3" t="s">
        <v>24</v>
      </c>
      <c r="J556" s="6" t="s">
        <v>3043</v>
      </c>
      <c r="K556" s="3" t="s">
        <v>26</v>
      </c>
      <c r="L556" s="5"/>
      <c r="M556" s="5"/>
      <c r="N556" s="5"/>
      <c r="O556" s="5"/>
      <c r="P556" s="5"/>
      <c r="Q556" s="5"/>
      <c r="R556" s="5"/>
      <c r="S556" s="5"/>
    </row>
    <row r="557">
      <c r="A557" s="2">
        <v>1792346.0</v>
      </c>
      <c r="B557" s="3" t="s">
        <v>3044</v>
      </c>
      <c r="C557" s="3" t="s">
        <v>3045</v>
      </c>
      <c r="D557" s="3" t="s">
        <v>96</v>
      </c>
      <c r="E557" s="3" t="s">
        <v>3046</v>
      </c>
      <c r="F557" s="8" t="s">
        <v>3047</v>
      </c>
      <c r="G557" s="5"/>
      <c r="H557" s="5"/>
      <c r="I557" s="3" t="s">
        <v>65</v>
      </c>
      <c r="J557" s="6" t="s">
        <v>3048</v>
      </c>
      <c r="K557" s="3" t="s">
        <v>26</v>
      </c>
      <c r="L557" s="5"/>
      <c r="M557" s="5"/>
      <c r="N557" s="5"/>
      <c r="O557" s="5"/>
      <c r="P557" s="5"/>
      <c r="Q557" s="5"/>
      <c r="R557" s="5"/>
      <c r="S557" s="5"/>
    </row>
    <row r="558">
      <c r="A558" s="2">
        <v>111646.0</v>
      </c>
      <c r="B558" s="3" t="s">
        <v>3049</v>
      </c>
      <c r="C558" s="3" t="s">
        <v>3050</v>
      </c>
      <c r="D558" s="3" t="s">
        <v>1006</v>
      </c>
      <c r="E558" s="3" t="s">
        <v>3051</v>
      </c>
      <c r="F558" s="8" t="s">
        <v>3052</v>
      </c>
      <c r="G558" s="6" t="s">
        <v>3053</v>
      </c>
      <c r="H558" s="3" t="s">
        <v>3054</v>
      </c>
      <c r="I558" s="3" t="s">
        <v>65</v>
      </c>
      <c r="J558" s="6" t="s">
        <v>3055</v>
      </c>
      <c r="K558" s="3" t="s">
        <v>37</v>
      </c>
      <c r="L558" s="9">
        <v>45012.0</v>
      </c>
      <c r="M558" s="10">
        <v>0.6817013888888889</v>
      </c>
      <c r="N558" s="5"/>
      <c r="O558" s="5"/>
      <c r="P558" s="5"/>
      <c r="Q558" s="5"/>
      <c r="R558" s="5"/>
      <c r="S558" s="5"/>
    </row>
    <row r="559">
      <c r="A559" s="2">
        <v>126550.0</v>
      </c>
      <c r="B559" s="3" t="s">
        <v>87</v>
      </c>
      <c r="C559" s="3" t="s">
        <v>660</v>
      </c>
      <c r="D559" s="3" t="s">
        <v>70</v>
      </c>
      <c r="E559" s="3" t="s">
        <v>3056</v>
      </c>
      <c r="F559" s="8" t="s">
        <v>3057</v>
      </c>
      <c r="G559" s="5"/>
      <c r="H559" s="5"/>
      <c r="I559" s="3" t="s">
        <v>65</v>
      </c>
      <c r="J559" s="6" t="s">
        <v>3058</v>
      </c>
      <c r="K559" s="3" t="s">
        <v>26</v>
      </c>
      <c r="L559" s="5"/>
      <c r="M559" s="5"/>
      <c r="N559" s="5"/>
      <c r="O559" s="5"/>
      <c r="P559" s="5"/>
      <c r="Q559" s="5"/>
      <c r="R559" s="5"/>
      <c r="S559" s="5"/>
    </row>
    <row r="560">
      <c r="A560" s="2">
        <v>1744812.0</v>
      </c>
      <c r="B560" s="3" t="s">
        <v>2721</v>
      </c>
      <c r="C560" s="3" t="s">
        <v>3059</v>
      </c>
      <c r="D560" s="3" t="s">
        <v>21</v>
      </c>
      <c r="E560" s="3" t="s">
        <v>3060</v>
      </c>
      <c r="F560" s="8" t="s">
        <v>3061</v>
      </c>
      <c r="G560" s="5"/>
      <c r="H560" s="5"/>
      <c r="I560" s="3" t="s">
        <v>65</v>
      </c>
      <c r="J560" s="6" t="s">
        <v>3062</v>
      </c>
      <c r="K560" s="3" t="s">
        <v>26</v>
      </c>
      <c r="L560" s="5"/>
      <c r="M560" s="5"/>
      <c r="N560" s="5"/>
      <c r="O560" s="5"/>
      <c r="P560" s="5"/>
      <c r="Q560" s="5"/>
      <c r="R560" s="5"/>
      <c r="S560" s="5"/>
    </row>
    <row r="561">
      <c r="A561" s="2">
        <v>5080.0</v>
      </c>
      <c r="B561" s="3" t="s">
        <v>3063</v>
      </c>
      <c r="C561" s="3" t="s">
        <v>3064</v>
      </c>
      <c r="D561" s="3" t="s">
        <v>70</v>
      </c>
      <c r="E561" s="3" t="s">
        <v>3065</v>
      </c>
      <c r="F561" s="8" t="s">
        <v>3066</v>
      </c>
      <c r="G561" s="5"/>
      <c r="H561" s="5"/>
      <c r="I561" s="3" t="s">
        <v>65</v>
      </c>
      <c r="J561" s="6" t="s">
        <v>3067</v>
      </c>
      <c r="K561" s="3" t="s">
        <v>26</v>
      </c>
      <c r="L561" s="5"/>
      <c r="M561" s="5"/>
      <c r="N561" s="5"/>
      <c r="O561" s="5"/>
      <c r="P561" s="5"/>
      <c r="Q561" s="5"/>
      <c r="R561" s="5"/>
      <c r="S561" s="5"/>
    </row>
    <row r="562">
      <c r="A562" s="2">
        <v>3970538.0</v>
      </c>
      <c r="B562" s="3" t="s">
        <v>3068</v>
      </c>
      <c r="C562" s="3" t="s">
        <v>3069</v>
      </c>
      <c r="D562" s="3" t="s">
        <v>96</v>
      </c>
      <c r="E562" s="3" t="s">
        <v>3070</v>
      </c>
      <c r="F562" s="8" t="s">
        <v>3071</v>
      </c>
      <c r="G562" s="5"/>
      <c r="H562" s="5"/>
      <c r="I562" s="3" t="s">
        <v>234</v>
      </c>
      <c r="J562" s="6" t="s">
        <v>3072</v>
      </c>
      <c r="K562" s="3" t="s">
        <v>37</v>
      </c>
      <c r="L562" s="9">
        <v>45014.0</v>
      </c>
      <c r="M562" s="10">
        <v>0.6311111111111111</v>
      </c>
      <c r="N562" s="5"/>
      <c r="O562" s="5"/>
      <c r="P562" s="5"/>
      <c r="Q562" s="5"/>
      <c r="R562" s="5"/>
      <c r="S562" s="5"/>
    </row>
    <row r="563">
      <c r="A563" s="2">
        <v>3920188.0</v>
      </c>
      <c r="B563" s="3" t="s">
        <v>2365</v>
      </c>
      <c r="C563" s="3" t="s">
        <v>3073</v>
      </c>
      <c r="D563" s="3" t="s">
        <v>123</v>
      </c>
      <c r="E563" s="3" t="s">
        <v>3074</v>
      </c>
      <c r="F563" s="8" t="s">
        <v>3075</v>
      </c>
      <c r="G563" s="5"/>
      <c r="H563" s="5"/>
      <c r="I563" s="3" t="s">
        <v>65</v>
      </c>
      <c r="J563" s="6" t="s">
        <v>3076</v>
      </c>
      <c r="K563" s="3" t="s">
        <v>26</v>
      </c>
      <c r="L563" s="5"/>
      <c r="M563" s="5"/>
      <c r="N563" s="5"/>
      <c r="O563" s="5"/>
      <c r="P563" s="5"/>
      <c r="Q563" s="5"/>
      <c r="R563" s="5"/>
      <c r="S563" s="5"/>
    </row>
    <row r="564">
      <c r="A564" s="2">
        <v>3787469.0</v>
      </c>
      <c r="B564" s="3" t="s">
        <v>472</v>
      </c>
      <c r="C564" s="3" t="s">
        <v>3077</v>
      </c>
      <c r="D564" s="3" t="s">
        <v>123</v>
      </c>
      <c r="E564" s="3" t="s">
        <v>3078</v>
      </c>
      <c r="F564" s="8" t="s">
        <v>3079</v>
      </c>
      <c r="G564" s="5"/>
      <c r="H564" s="5"/>
      <c r="I564" s="3" t="s">
        <v>65</v>
      </c>
      <c r="J564" s="6" t="s">
        <v>3080</v>
      </c>
      <c r="K564" s="3" t="s">
        <v>26</v>
      </c>
      <c r="L564" s="5"/>
      <c r="M564" s="5"/>
      <c r="N564" s="5"/>
      <c r="O564" s="5"/>
      <c r="P564" s="5"/>
      <c r="Q564" s="5"/>
      <c r="R564" s="5"/>
      <c r="S564" s="5"/>
    </row>
    <row r="565">
      <c r="A565" s="2">
        <v>3735708.0</v>
      </c>
      <c r="B565" s="3" t="s">
        <v>3081</v>
      </c>
      <c r="C565" s="3" t="s">
        <v>3082</v>
      </c>
      <c r="D565" s="3" t="s">
        <v>21</v>
      </c>
      <c r="E565" s="3" t="s">
        <v>3083</v>
      </c>
      <c r="F565" s="8" t="s">
        <v>3084</v>
      </c>
      <c r="G565" s="5"/>
      <c r="H565" s="5"/>
      <c r="I565" s="3" t="s">
        <v>52</v>
      </c>
      <c r="J565" s="6" t="s">
        <v>3085</v>
      </c>
      <c r="K565" s="3" t="s">
        <v>26</v>
      </c>
      <c r="L565" s="5"/>
      <c r="M565" s="5"/>
      <c r="N565" s="5"/>
      <c r="O565" s="5"/>
      <c r="P565" s="5"/>
      <c r="Q565" s="5"/>
      <c r="R565" s="5"/>
      <c r="S565" s="5"/>
    </row>
    <row r="566">
      <c r="A566" s="2">
        <v>3658895.0</v>
      </c>
      <c r="B566" s="3" t="s">
        <v>2137</v>
      </c>
      <c r="C566" s="3" t="s">
        <v>3086</v>
      </c>
      <c r="D566" s="3" t="s">
        <v>21</v>
      </c>
      <c r="E566" s="3" t="s">
        <v>3087</v>
      </c>
      <c r="F566" s="8" t="s">
        <v>3088</v>
      </c>
      <c r="G566" s="5"/>
      <c r="H566" s="5"/>
      <c r="I566" s="3" t="s">
        <v>52</v>
      </c>
      <c r="J566" s="6" t="s">
        <v>3089</v>
      </c>
      <c r="K566" s="3" t="s">
        <v>26</v>
      </c>
      <c r="L566" s="5"/>
      <c r="M566" s="5"/>
      <c r="N566" s="5"/>
      <c r="O566" s="5"/>
      <c r="P566" s="5"/>
      <c r="Q566" s="5"/>
      <c r="R566" s="5"/>
      <c r="S566" s="5"/>
    </row>
    <row r="567">
      <c r="A567" s="2">
        <v>3517924.0</v>
      </c>
      <c r="B567" s="3" t="s">
        <v>3090</v>
      </c>
      <c r="C567" s="3" t="s">
        <v>3091</v>
      </c>
      <c r="D567" s="3" t="s">
        <v>123</v>
      </c>
      <c r="E567" s="3" t="s">
        <v>3092</v>
      </c>
      <c r="F567" s="8" t="s">
        <v>3093</v>
      </c>
      <c r="G567" s="6" t="s">
        <v>3094</v>
      </c>
      <c r="H567" s="5"/>
      <c r="I567" s="3" t="s">
        <v>24</v>
      </c>
      <c r="J567" s="6" t="s">
        <v>3095</v>
      </c>
      <c r="K567" s="3" t="s">
        <v>37</v>
      </c>
      <c r="L567" s="9">
        <v>45030.0</v>
      </c>
      <c r="M567" s="10">
        <v>0.8384606481481481</v>
      </c>
      <c r="N567" s="5"/>
      <c r="O567" s="5"/>
      <c r="P567" s="5"/>
      <c r="Q567" s="5"/>
      <c r="R567" s="5"/>
      <c r="S567" s="5"/>
    </row>
    <row r="568">
      <c r="A568" s="2">
        <v>3452243.0</v>
      </c>
      <c r="B568" s="3" t="s">
        <v>3000</v>
      </c>
      <c r="C568" s="3" t="s">
        <v>2861</v>
      </c>
      <c r="D568" s="3" t="s">
        <v>70</v>
      </c>
      <c r="E568" s="3" t="s">
        <v>3096</v>
      </c>
      <c r="F568" s="8" t="s">
        <v>3097</v>
      </c>
      <c r="G568" s="5"/>
      <c r="H568" s="5"/>
      <c r="I568" s="5"/>
      <c r="J568" s="6" t="s">
        <v>3098</v>
      </c>
      <c r="K568" s="3" t="s">
        <v>26</v>
      </c>
      <c r="L568" s="5"/>
      <c r="M568" s="5"/>
      <c r="N568" s="5"/>
      <c r="O568" s="5"/>
      <c r="P568" s="5"/>
      <c r="Q568" s="5"/>
      <c r="R568" s="5"/>
      <c r="S568" s="5"/>
    </row>
    <row r="569">
      <c r="A569" s="2">
        <v>3438971.0</v>
      </c>
      <c r="B569" s="3" t="s">
        <v>198</v>
      </c>
      <c r="C569" s="3" t="s">
        <v>3099</v>
      </c>
      <c r="D569" s="3" t="s">
        <v>70</v>
      </c>
      <c r="E569" s="3" t="s">
        <v>3100</v>
      </c>
      <c r="F569" s="8" t="s">
        <v>3101</v>
      </c>
      <c r="G569" s="5"/>
      <c r="H569" s="5"/>
      <c r="I569" s="3" t="s">
        <v>65</v>
      </c>
      <c r="J569" s="6" t="s">
        <v>3102</v>
      </c>
      <c r="K569" s="3" t="s">
        <v>26</v>
      </c>
      <c r="L569" s="5"/>
      <c r="M569" s="5"/>
      <c r="N569" s="5"/>
      <c r="O569" s="5"/>
      <c r="P569" s="5"/>
      <c r="Q569" s="5"/>
      <c r="R569" s="5"/>
      <c r="S569" s="5"/>
    </row>
    <row r="570">
      <c r="A570" s="2">
        <v>4108666.0</v>
      </c>
      <c r="B570" s="3" t="s">
        <v>87</v>
      </c>
      <c r="C570" s="3" t="s">
        <v>3103</v>
      </c>
      <c r="D570" s="3" t="s">
        <v>21</v>
      </c>
      <c r="E570" s="3" t="s">
        <v>1506</v>
      </c>
      <c r="F570" s="8" t="s">
        <v>3104</v>
      </c>
      <c r="G570" s="5"/>
      <c r="H570" s="5"/>
      <c r="I570" s="3" t="s">
        <v>65</v>
      </c>
      <c r="J570" s="6" t="s">
        <v>3105</v>
      </c>
      <c r="K570" s="3" t="s">
        <v>26</v>
      </c>
      <c r="L570" s="5"/>
      <c r="M570" s="5"/>
      <c r="N570" s="5"/>
      <c r="O570" s="5"/>
      <c r="P570" s="5"/>
      <c r="Q570" s="5"/>
      <c r="R570" s="5"/>
      <c r="S570" s="5"/>
    </row>
    <row r="571">
      <c r="A571" s="2">
        <v>2.45007501E8</v>
      </c>
      <c r="B571" s="3" t="s">
        <v>2784</v>
      </c>
      <c r="C571" s="3" t="s">
        <v>3106</v>
      </c>
      <c r="D571" s="3" t="s">
        <v>21</v>
      </c>
      <c r="E571" s="3" t="s">
        <v>3107</v>
      </c>
      <c r="F571" s="8" t="s">
        <v>3108</v>
      </c>
      <c r="G571" s="6" t="s">
        <v>3109</v>
      </c>
      <c r="H571" s="3">
        <v>3.315537305E10</v>
      </c>
      <c r="I571" s="3" t="s">
        <v>52</v>
      </c>
      <c r="J571" s="6" t="s">
        <v>3110</v>
      </c>
      <c r="K571" s="3" t="s">
        <v>37</v>
      </c>
      <c r="L571" s="9">
        <v>45018.0</v>
      </c>
      <c r="M571" s="10">
        <v>0.6287615740740741</v>
      </c>
      <c r="N571" s="5"/>
      <c r="O571" s="5"/>
      <c r="P571" s="5"/>
      <c r="Q571" s="5"/>
      <c r="R571" s="5"/>
      <c r="S571" s="5"/>
    </row>
    <row r="572">
      <c r="A572" s="2">
        <v>2.36114277E8</v>
      </c>
      <c r="B572" s="3" t="s">
        <v>3111</v>
      </c>
      <c r="C572" s="3" t="s">
        <v>3112</v>
      </c>
      <c r="D572" s="3" t="s">
        <v>96</v>
      </c>
      <c r="E572" s="3" t="s">
        <v>3113</v>
      </c>
      <c r="F572" s="8" t="s">
        <v>3114</v>
      </c>
      <c r="G572" s="5"/>
      <c r="H572" s="5"/>
      <c r="I572" s="3" t="s">
        <v>52</v>
      </c>
      <c r="J572" s="6" t="s">
        <v>3115</v>
      </c>
      <c r="K572" s="3" t="s">
        <v>26</v>
      </c>
      <c r="L572" s="5"/>
      <c r="M572" s="5"/>
      <c r="N572" s="5"/>
      <c r="O572" s="5"/>
      <c r="P572" s="5"/>
      <c r="Q572" s="5"/>
      <c r="R572" s="5"/>
      <c r="S572" s="5"/>
    </row>
    <row r="573">
      <c r="A573" s="2">
        <v>2.30545008E8</v>
      </c>
      <c r="B573" s="3" t="s">
        <v>55</v>
      </c>
      <c r="C573" s="3" t="s">
        <v>3116</v>
      </c>
      <c r="D573" s="3" t="s">
        <v>21</v>
      </c>
      <c r="E573" s="3" t="s">
        <v>3117</v>
      </c>
      <c r="F573" s="8" t="s">
        <v>3118</v>
      </c>
      <c r="G573" s="5"/>
      <c r="H573" s="5"/>
      <c r="I573" s="3" t="s">
        <v>65</v>
      </c>
      <c r="J573" s="6" t="s">
        <v>3119</v>
      </c>
      <c r="K573" s="3" t="s">
        <v>26</v>
      </c>
      <c r="L573" s="5"/>
      <c r="M573" s="5"/>
      <c r="N573" s="5"/>
      <c r="O573" s="5"/>
      <c r="P573" s="5"/>
      <c r="Q573" s="5"/>
      <c r="R573" s="5"/>
      <c r="S573" s="5"/>
    </row>
  </sheetData>
  <hyperlinks>
    <hyperlink r:id="rId1" ref="J2"/>
    <hyperlink r:id="rId2" ref="G3"/>
    <hyperlink r:id="rId3" ref="J3"/>
    <hyperlink r:id="rId4" ref="G4"/>
    <hyperlink r:id="rId5" ref="J4"/>
    <hyperlink r:id="rId6" ref="J5"/>
    <hyperlink r:id="rId7" ref="J6"/>
    <hyperlink r:id="rId8" ref="G7"/>
    <hyperlink r:id="rId9" ref="J7"/>
    <hyperlink r:id="rId10" ref="J8"/>
    <hyperlink r:id="rId11" ref="J9"/>
    <hyperlink r:id="rId12" ref="G10"/>
    <hyperlink r:id="rId13" ref="J10"/>
    <hyperlink r:id="rId14" ref="G11"/>
    <hyperlink r:id="rId15" ref="J11"/>
    <hyperlink r:id="rId16" ref="G12"/>
    <hyperlink r:id="rId17" ref="J12"/>
    <hyperlink r:id="rId18" ref="J13"/>
    <hyperlink r:id="rId19" ref="J14"/>
    <hyperlink r:id="rId20" ref="J15"/>
    <hyperlink r:id="rId21" ref="G16"/>
    <hyperlink r:id="rId22" ref="J16"/>
    <hyperlink r:id="rId23" ref="J17"/>
    <hyperlink r:id="rId24" ref="J18"/>
    <hyperlink r:id="rId25" ref="J19"/>
    <hyperlink r:id="rId26" ref="J20"/>
    <hyperlink r:id="rId27" ref="G21"/>
    <hyperlink r:id="rId28" ref="J21"/>
    <hyperlink r:id="rId29" ref="G22"/>
    <hyperlink r:id="rId30" ref="J22"/>
    <hyperlink r:id="rId31" ref="J23"/>
    <hyperlink r:id="rId32" ref="G24"/>
    <hyperlink r:id="rId33" ref="J24"/>
    <hyperlink r:id="rId34" ref="J25"/>
    <hyperlink r:id="rId35" ref="J26"/>
    <hyperlink r:id="rId36" ref="J27"/>
    <hyperlink r:id="rId37" ref="G28"/>
    <hyperlink r:id="rId38" ref="J28"/>
    <hyperlink r:id="rId39" ref="F29"/>
    <hyperlink r:id="rId40" ref="J29"/>
    <hyperlink r:id="rId41" ref="G30"/>
    <hyperlink r:id="rId42" ref="J30"/>
    <hyperlink r:id="rId43" ref="J31"/>
    <hyperlink r:id="rId44" ref="G32"/>
    <hyperlink r:id="rId45" ref="J32"/>
    <hyperlink r:id="rId46" ref="J33"/>
    <hyperlink r:id="rId47" ref="G34"/>
    <hyperlink r:id="rId48" ref="J34"/>
    <hyperlink r:id="rId49" ref="G35"/>
    <hyperlink r:id="rId50" ref="J35"/>
    <hyperlink r:id="rId51" ref="J36"/>
    <hyperlink r:id="rId52" ref="J37"/>
    <hyperlink r:id="rId53" ref="G38"/>
    <hyperlink r:id="rId54" ref="J38"/>
    <hyperlink r:id="rId55" ref="J39"/>
    <hyperlink r:id="rId56" ref="J40"/>
    <hyperlink r:id="rId57" ref="G41"/>
    <hyperlink r:id="rId58" ref="J41"/>
    <hyperlink r:id="rId59" ref="G42"/>
    <hyperlink r:id="rId60" ref="J42"/>
    <hyperlink r:id="rId61" ref="G43"/>
    <hyperlink r:id="rId62" ref="J43"/>
    <hyperlink r:id="rId63" ref="J44"/>
    <hyperlink r:id="rId64" ref="J45"/>
    <hyperlink r:id="rId65" ref="J46"/>
    <hyperlink r:id="rId66" ref="J47"/>
    <hyperlink r:id="rId67" ref="J48"/>
    <hyperlink r:id="rId68" ref="J49"/>
    <hyperlink r:id="rId69" ref="J50"/>
    <hyperlink r:id="rId70" ref="G51"/>
    <hyperlink r:id="rId71" ref="J51"/>
    <hyperlink r:id="rId72" ref="G52"/>
    <hyperlink r:id="rId73" ref="J52"/>
    <hyperlink r:id="rId74" ref="G53"/>
    <hyperlink r:id="rId75" ref="J53"/>
    <hyperlink r:id="rId76" ref="J54"/>
    <hyperlink r:id="rId77" ref="G55"/>
    <hyperlink r:id="rId78" ref="J55"/>
    <hyperlink r:id="rId79" ref="J56"/>
    <hyperlink r:id="rId80" ref="G57"/>
    <hyperlink r:id="rId81" ref="J57"/>
    <hyperlink r:id="rId82" ref="G58"/>
    <hyperlink r:id="rId83" ref="J58"/>
    <hyperlink r:id="rId84" ref="J59"/>
    <hyperlink r:id="rId85" ref="G60"/>
    <hyperlink r:id="rId86" ref="J60"/>
    <hyperlink r:id="rId87" ref="J61"/>
    <hyperlink r:id="rId88" ref="J62"/>
    <hyperlink r:id="rId89" ref="J63"/>
    <hyperlink r:id="rId90" ref="G64"/>
    <hyperlink r:id="rId91" ref="J64"/>
    <hyperlink r:id="rId92" ref="G65"/>
    <hyperlink r:id="rId93" ref="J65"/>
    <hyperlink r:id="rId94" ref="G66"/>
    <hyperlink r:id="rId95" ref="J66"/>
    <hyperlink r:id="rId96" ref="J67"/>
    <hyperlink r:id="rId97" ref="J68"/>
    <hyperlink r:id="rId98" ref="J69"/>
    <hyperlink r:id="rId99" ref="J70"/>
    <hyperlink r:id="rId100" ref="J71"/>
    <hyperlink r:id="rId101" ref="G72"/>
    <hyperlink r:id="rId102" ref="J72"/>
    <hyperlink r:id="rId103" ref="G73"/>
    <hyperlink r:id="rId104" ref="J73"/>
    <hyperlink r:id="rId105" ref="J74"/>
    <hyperlink r:id="rId106" ref="J75"/>
    <hyperlink r:id="rId107" ref="J76"/>
    <hyperlink r:id="rId108" ref="G77"/>
    <hyperlink r:id="rId109" ref="J77"/>
    <hyperlink r:id="rId110" ref="G78"/>
    <hyperlink r:id="rId111" ref="J78"/>
    <hyperlink r:id="rId112" ref="G79"/>
    <hyperlink r:id="rId113" ref="J79"/>
    <hyperlink r:id="rId114" ref="J80"/>
    <hyperlink r:id="rId115" ref="E81"/>
    <hyperlink r:id="rId116" ref="F81"/>
    <hyperlink r:id="rId117" ref="J81"/>
    <hyperlink r:id="rId118" ref="J82"/>
    <hyperlink r:id="rId119" ref="J83"/>
    <hyperlink r:id="rId120" ref="J84"/>
    <hyperlink r:id="rId121" ref="G85"/>
    <hyperlink r:id="rId122" ref="J85"/>
    <hyperlink r:id="rId123" ref="G86"/>
    <hyperlink r:id="rId124" ref="J86"/>
    <hyperlink r:id="rId125" ref="G87"/>
    <hyperlink r:id="rId126" ref="J87"/>
    <hyperlink r:id="rId127" ref="J88"/>
    <hyperlink r:id="rId128" ref="G89"/>
    <hyperlink r:id="rId129" ref="J89"/>
    <hyperlink r:id="rId130" ref="J90"/>
    <hyperlink r:id="rId131" ref="G91"/>
    <hyperlink r:id="rId132" ref="J91"/>
    <hyperlink r:id="rId133" ref="G92"/>
    <hyperlink r:id="rId134" ref="J92"/>
    <hyperlink r:id="rId135" ref="G93"/>
    <hyperlink r:id="rId136" ref="J93"/>
    <hyperlink r:id="rId137" ref="J94"/>
    <hyperlink r:id="rId138" ref="J95"/>
    <hyperlink r:id="rId139" ref="J96"/>
    <hyperlink r:id="rId140" ref="G97"/>
    <hyperlink r:id="rId141" ref="J97"/>
    <hyperlink r:id="rId142" ref="J98"/>
    <hyperlink r:id="rId143" ref="J99"/>
    <hyperlink r:id="rId144" ref="J100"/>
    <hyperlink r:id="rId145" ref="G101"/>
    <hyperlink r:id="rId146" ref="J101"/>
    <hyperlink r:id="rId147" ref="J102"/>
    <hyperlink r:id="rId148" ref="G103"/>
    <hyperlink r:id="rId149" ref="J103"/>
    <hyperlink r:id="rId150" ref="J104"/>
    <hyperlink r:id="rId151" ref="G105"/>
    <hyperlink r:id="rId152" ref="J105"/>
    <hyperlink r:id="rId153" ref="J106"/>
    <hyperlink r:id="rId154" ref="J107"/>
    <hyperlink r:id="rId155" ref="J108"/>
    <hyperlink r:id="rId156" ref="J109"/>
    <hyperlink r:id="rId157" ref="G110"/>
    <hyperlink r:id="rId158" ref="J110"/>
    <hyperlink r:id="rId159" ref="G111"/>
    <hyperlink r:id="rId160" ref="J111"/>
    <hyperlink r:id="rId161" ref="G112"/>
    <hyperlink r:id="rId162" ref="J112"/>
    <hyperlink r:id="rId163" ref="E113"/>
    <hyperlink r:id="rId164" ref="G113"/>
    <hyperlink r:id="rId165" ref="J113"/>
    <hyperlink r:id="rId166" ref="J114"/>
    <hyperlink r:id="rId167" ref="J115"/>
    <hyperlink r:id="rId168" ref="G116"/>
    <hyperlink r:id="rId169" ref="J116"/>
    <hyperlink r:id="rId170" ref="G117"/>
    <hyperlink r:id="rId171" ref="J117"/>
    <hyperlink r:id="rId172" ref="G118"/>
    <hyperlink r:id="rId173" ref="J118"/>
    <hyperlink r:id="rId174" ref="G119"/>
    <hyperlink r:id="rId175" ref="J119"/>
    <hyperlink r:id="rId176" ref="J120"/>
    <hyperlink r:id="rId177" ref="J121"/>
    <hyperlink r:id="rId178" ref="J122"/>
    <hyperlink r:id="rId179" ref="G123"/>
    <hyperlink r:id="rId180" ref="J123"/>
    <hyperlink r:id="rId181" ref="J124"/>
    <hyperlink r:id="rId182" ref="G125"/>
    <hyperlink r:id="rId183" ref="J125"/>
    <hyperlink r:id="rId184" ref="J126"/>
    <hyperlink r:id="rId185" ref="J127"/>
    <hyperlink r:id="rId186" ref="J128"/>
    <hyperlink r:id="rId187" ref="G129"/>
    <hyperlink r:id="rId188" ref="J129"/>
    <hyperlink r:id="rId189" ref="J130"/>
    <hyperlink r:id="rId190" ref="G131"/>
    <hyperlink r:id="rId191" ref="J131"/>
    <hyperlink r:id="rId192" ref="G132"/>
    <hyperlink r:id="rId193" ref="J132"/>
    <hyperlink r:id="rId194" ref="J133"/>
    <hyperlink r:id="rId195" ref="G134"/>
    <hyperlink r:id="rId196" ref="J134"/>
    <hyperlink r:id="rId197" ref="J135"/>
    <hyperlink r:id="rId198" ref="J136"/>
    <hyperlink r:id="rId199" ref="J137"/>
    <hyperlink r:id="rId200" ref="J138"/>
    <hyperlink r:id="rId201" ref="J139"/>
    <hyperlink r:id="rId202" ref="G140"/>
    <hyperlink r:id="rId203" ref="J140"/>
    <hyperlink r:id="rId204" ref="J141"/>
    <hyperlink r:id="rId205" ref="G142"/>
    <hyperlink r:id="rId206" ref="J142"/>
    <hyperlink r:id="rId207" ref="J143"/>
    <hyperlink r:id="rId208" ref="J144"/>
    <hyperlink r:id="rId209" ref="J145"/>
    <hyperlink r:id="rId210" ref="G146"/>
    <hyperlink r:id="rId211" ref="J146"/>
    <hyperlink r:id="rId212" ref="J147"/>
    <hyperlink r:id="rId213" ref="J148"/>
    <hyperlink r:id="rId214" ref="G149"/>
    <hyperlink r:id="rId215" ref="J149"/>
    <hyperlink r:id="rId216" ref="G150"/>
    <hyperlink r:id="rId217" ref="J150"/>
    <hyperlink r:id="rId218" ref="G151"/>
    <hyperlink r:id="rId219" ref="J151"/>
    <hyperlink r:id="rId220" ref="J152"/>
    <hyperlink r:id="rId221" ref="G153"/>
    <hyperlink r:id="rId222" ref="J153"/>
    <hyperlink r:id="rId223" ref="J154"/>
    <hyperlink r:id="rId224" ref="G155"/>
    <hyperlink r:id="rId225" ref="J155"/>
    <hyperlink r:id="rId226" ref="G156"/>
    <hyperlink r:id="rId227" ref="J156"/>
    <hyperlink r:id="rId228" ref="J157"/>
    <hyperlink r:id="rId229" ref="G158"/>
    <hyperlink r:id="rId230" ref="J158"/>
    <hyperlink r:id="rId231" ref="J159"/>
    <hyperlink r:id="rId232" ref="J160"/>
    <hyperlink r:id="rId233" ref="J161"/>
    <hyperlink r:id="rId234" ref="S161"/>
    <hyperlink r:id="rId235" ref="G162"/>
    <hyperlink r:id="rId236" ref="J162"/>
    <hyperlink r:id="rId237" ref="J163"/>
    <hyperlink r:id="rId238" ref="G164"/>
    <hyperlink r:id="rId239" ref="J164"/>
    <hyperlink r:id="rId240" ref="G165"/>
    <hyperlink r:id="rId241" ref="J165"/>
    <hyperlink r:id="rId242" ref="J166"/>
    <hyperlink r:id="rId243" ref="G167"/>
    <hyperlink r:id="rId244" ref="J167"/>
    <hyperlink r:id="rId245" ref="J168"/>
    <hyperlink r:id="rId246" ref="J169"/>
    <hyperlink r:id="rId247" ref="J170"/>
    <hyperlink r:id="rId248" ref="J171"/>
    <hyperlink r:id="rId249" ref="J172"/>
    <hyperlink r:id="rId250" ref="J173"/>
    <hyperlink r:id="rId251" ref="J174"/>
    <hyperlink r:id="rId252" ref="J175"/>
    <hyperlink r:id="rId253" ref="G176"/>
    <hyperlink r:id="rId254" ref="J176"/>
    <hyperlink r:id="rId255" ref="G177"/>
    <hyperlink r:id="rId256" ref="J177"/>
    <hyperlink r:id="rId257" ref="J178"/>
    <hyperlink r:id="rId258" ref="J179"/>
    <hyperlink r:id="rId259" ref="J180"/>
    <hyperlink r:id="rId260" ref="J181"/>
    <hyperlink r:id="rId261" ref="E182"/>
    <hyperlink r:id="rId262" ref="G182"/>
    <hyperlink r:id="rId263" ref="J182"/>
    <hyperlink r:id="rId264" ref="J183"/>
    <hyperlink r:id="rId265" ref="G184"/>
    <hyperlink r:id="rId266" ref="J184"/>
    <hyperlink r:id="rId267" ref="G185"/>
    <hyperlink r:id="rId268" ref="J185"/>
    <hyperlink r:id="rId269" ref="E186"/>
    <hyperlink r:id="rId270" ref="J186"/>
    <hyperlink r:id="rId271" ref="J187"/>
    <hyperlink r:id="rId272" ref="J188"/>
    <hyperlink r:id="rId273" ref="G189"/>
    <hyperlink r:id="rId274" ref="J189"/>
    <hyperlink r:id="rId275" ref="J190"/>
    <hyperlink r:id="rId276" ref="G191"/>
    <hyperlink r:id="rId277" ref="J191"/>
    <hyperlink r:id="rId278" ref="G192"/>
    <hyperlink r:id="rId279" ref="J192"/>
    <hyperlink r:id="rId280" ref="J193"/>
    <hyperlink r:id="rId281" ref="J194"/>
    <hyperlink r:id="rId282" ref="J195"/>
    <hyperlink r:id="rId283" ref="J196"/>
    <hyperlink r:id="rId284" ref="J197"/>
    <hyperlink r:id="rId285" ref="J198"/>
    <hyperlink r:id="rId286" ref="G199"/>
    <hyperlink r:id="rId287" ref="J199"/>
    <hyperlink r:id="rId288" ref="J200"/>
    <hyperlink r:id="rId289" ref="G201"/>
    <hyperlink r:id="rId290" ref="J201"/>
    <hyperlink r:id="rId291" ref="J202"/>
    <hyperlink r:id="rId292" ref="G203"/>
    <hyperlink r:id="rId293" ref="J203"/>
    <hyperlink r:id="rId294" ref="G204"/>
    <hyperlink r:id="rId295" ref="J204"/>
    <hyperlink r:id="rId296" ref="J205"/>
    <hyperlink r:id="rId297" ref="J206"/>
    <hyperlink r:id="rId298" ref="J207"/>
    <hyperlink r:id="rId299" ref="J208"/>
    <hyperlink r:id="rId300" ref="G209"/>
    <hyperlink r:id="rId301" ref="J209"/>
    <hyperlink r:id="rId302" ref="J210"/>
    <hyperlink r:id="rId303" ref="J211"/>
    <hyperlink r:id="rId304" ref="J212"/>
    <hyperlink r:id="rId305" ref="F213"/>
    <hyperlink r:id="rId306" ref="J213"/>
    <hyperlink r:id="rId307" ref="G214"/>
    <hyperlink r:id="rId308" ref="J214"/>
    <hyperlink r:id="rId309" ref="J215"/>
    <hyperlink r:id="rId310" ref="G216"/>
    <hyperlink r:id="rId311" ref="J216"/>
    <hyperlink r:id="rId312" ref="J217"/>
    <hyperlink r:id="rId313" ref="J218"/>
    <hyperlink r:id="rId314" ref="J219"/>
    <hyperlink r:id="rId315" ref="J220"/>
    <hyperlink r:id="rId316" ref="G221"/>
    <hyperlink r:id="rId317" ref="J221"/>
    <hyperlink r:id="rId318" ref="G222"/>
    <hyperlink r:id="rId319" ref="J222"/>
    <hyperlink r:id="rId320" ref="J223"/>
    <hyperlink r:id="rId321" ref="G224"/>
    <hyperlink r:id="rId322" ref="J224"/>
    <hyperlink r:id="rId323" ref="G225"/>
    <hyperlink r:id="rId324" ref="J225"/>
    <hyperlink r:id="rId325" ref="G226"/>
    <hyperlink r:id="rId326" ref="J226"/>
    <hyperlink r:id="rId327" ref="J227"/>
    <hyperlink r:id="rId328" ref="G228"/>
    <hyperlink r:id="rId329" ref="J228"/>
    <hyperlink r:id="rId330" ref="J229"/>
    <hyperlink r:id="rId331" ref="G230"/>
    <hyperlink r:id="rId332" ref="J230"/>
    <hyperlink r:id="rId333" ref="G231"/>
    <hyperlink r:id="rId334" ref="J231"/>
    <hyperlink r:id="rId335" ref="J232"/>
    <hyperlink r:id="rId336" ref="J233"/>
    <hyperlink r:id="rId337" ref="G234"/>
    <hyperlink r:id="rId338" ref="J234"/>
    <hyperlink r:id="rId339" ref="E235"/>
    <hyperlink r:id="rId340" ref="J235"/>
    <hyperlink r:id="rId341" ref="G236"/>
    <hyperlink r:id="rId342" ref="J236"/>
    <hyperlink r:id="rId343" ref="J237"/>
    <hyperlink r:id="rId344" ref="J238"/>
    <hyperlink r:id="rId345" ref="J239"/>
    <hyperlink r:id="rId346" ref="G240"/>
    <hyperlink r:id="rId347" ref="J240"/>
    <hyperlink r:id="rId348" ref="G241"/>
    <hyperlink r:id="rId349" ref="J241"/>
    <hyperlink r:id="rId350" ref="J242"/>
    <hyperlink r:id="rId351" ref="J243"/>
    <hyperlink r:id="rId352" ref="J244"/>
    <hyperlink r:id="rId353" ref="E245"/>
    <hyperlink r:id="rId354" ref="F245"/>
    <hyperlink r:id="rId355" ref="J245"/>
    <hyperlink r:id="rId356" ref="J246"/>
    <hyperlink r:id="rId357" ref="E247"/>
    <hyperlink r:id="rId358" ref="G247"/>
    <hyperlink r:id="rId359" ref="J247"/>
    <hyperlink r:id="rId360" ref="G248"/>
    <hyperlink r:id="rId361" ref="J248"/>
    <hyperlink r:id="rId362" ref="J249"/>
    <hyperlink r:id="rId363" ref="J250"/>
    <hyperlink r:id="rId364" ref="J251"/>
    <hyperlink r:id="rId365" ref="J252"/>
    <hyperlink r:id="rId366" ref="J253"/>
    <hyperlink r:id="rId367" ref="G254"/>
    <hyperlink r:id="rId368" ref="J254"/>
    <hyperlink r:id="rId369" ref="J255"/>
    <hyperlink r:id="rId370" ref="G256"/>
    <hyperlink r:id="rId371" ref="J256"/>
    <hyperlink r:id="rId372" ref="F257"/>
    <hyperlink r:id="rId373" ref="J257"/>
    <hyperlink r:id="rId374" ref="G258"/>
    <hyperlink r:id="rId375" ref="J258"/>
    <hyperlink r:id="rId376" ref="J259"/>
    <hyperlink r:id="rId377" ref="G260"/>
    <hyperlink r:id="rId378" ref="J260"/>
    <hyperlink r:id="rId379" ref="G261"/>
    <hyperlink r:id="rId380" ref="J261"/>
    <hyperlink r:id="rId381" ref="G262"/>
    <hyperlink r:id="rId382" ref="J262"/>
    <hyperlink r:id="rId383" ref="G263"/>
    <hyperlink r:id="rId384" ref="J263"/>
    <hyperlink r:id="rId385" ref="G264"/>
    <hyperlink r:id="rId386" ref="J264"/>
    <hyperlink r:id="rId387" ref="J265"/>
    <hyperlink r:id="rId388" ref="G266"/>
    <hyperlink r:id="rId389" ref="J266"/>
    <hyperlink r:id="rId390" ref="J267"/>
    <hyperlink r:id="rId391" ref="G268"/>
    <hyperlink r:id="rId392" ref="J268"/>
    <hyperlink r:id="rId393" ref="J269"/>
    <hyperlink r:id="rId394" ref="J270"/>
    <hyperlink r:id="rId395" ref="G271"/>
    <hyperlink r:id="rId396" ref="J271"/>
    <hyperlink r:id="rId397" ref="J272"/>
    <hyperlink r:id="rId398" ref="J273"/>
    <hyperlink r:id="rId399" ref="G274"/>
    <hyperlink r:id="rId400" ref="J274"/>
    <hyperlink r:id="rId401" ref="J275"/>
    <hyperlink r:id="rId402" ref="G276"/>
    <hyperlink r:id="rId403" ref="J276"/>
    <hyperlink r:id="rId404" ref="J277"/>
    <hyperlink r:id="rId405" ref="J278"/>
    <hyperlink r:id="rId406" ref="J279"/>
    <hyperlink r:id="rId407" ref="G280"/>
    <hyperlink r:id="rId408" ref="J280"/>
    <hyperlink r:id="rId409" ref="J281"/>
    <hyperlink r:id="rId410" ref="J282"/>
    <hyperlink r:id="rId411" ref="J283"/>
    <hyperlink r:id="rId412" ref="G284"/>
    <hyperlink r:id="rId413" ref="J284"/>
    <hyperlink r:id="rId414" ref="G285"/>
    <hyperlink r:id="rId415" ref="J285"/>
    <hyperlink r:id="rId416" ref="G286"/>
    <hyperlink r:id="rId417" ref="J286"/>
    <hyperlink r:id="rId418" ref="J287"/>
    <hyperlink r:id="rId419" ref="G288"/>
    <hyperlink r:id="rId420" ref="J288"/>
    <hyperlink r:id="rId421" ref="J289"/>
    <hyperlink r:id="rId422" ref="J290"/>
    <hyperlink r:id="rId423" ref="J291"/>
    <hyperlink r:id="rId424" ref="J292"/>
    <hyperlink r:id="rId425" ref="J293"/>
    <hyperlink r:id="rId426" ref="G294"/>
    <hyperlink r:id="rId427" ref="J294"/>
    <hyperlink r:id="rId428" ref="J295"/>
    <hyperlink r:id="rId429" ref="J296"/>
    <hyperlink r:id="rId430" ref="G297"/>
    <hyperlink r:id="rId431" ref="J297"/>
    <hyperlink r:id="rId432" ref="J298"/>
    <hyperlink r:id="rId433" ref="E299"/>
    <hyperlink r:id="rId434" ref="F299"/>
    <hyperlink r:id="rId435" ref="G299"/>
    <hyperlink r:id="rId436" ref="J299"/>
    <hyperlink r:id="rId437" ref="J300"/>
    <hyperlink r:id="rId438" ref="G301"/>
    <hyperlink r:id="rId439" ref="J301"/>
    <hyperlink r:id="rId440" ref="J302"/>
    <hyperlink r:id="rId441" ref="J303"/>
    <hyperlink r:id="rId442" ref="J304"/>
    <hyperlink r:id="rId443" ref="G305"/>
    <hyperlink r:id="rId444" ref="J305"/>
    <hyperlink r:id="rId445" ref="J306"/>
    <hyperlink r:id="rId446" ref="G307"/>
    <hyperlink r:id="rId447" ref="J307"/>
    <hyperlink r:id="rId448" ref="J308"/>
    <hyperlink r:id="rId449" ref="G309"/>
    <hyperlink r:id="rId450" ref="J309"/>
    <hyperlink r:id="rId451" ref="J310"/>
    <hyperlink r:id="rId452" ref="J311"/>
    <hyperlink r:id="rId453" ref="J312"/>
    <hyperlink r:id="rId454" ref="J313"/>
    <hyperlink r:id="rId455" ref="J314"/>
    <hyperlink r:id="rId456" ref="J315"/>
    <hyperlink r:id="rId457" ref="J316"/>
    <hyperlink r:id="rId458" ref="J317"/>
    <hyperlink r:id="rId459" ref="J318"/>
    <hyperlink r:id="rId460" ref="J319"/>
    <hyperlink r:id="rId461" ref="G320"/>
    <hyperlink r:id="rId462" ref="J320"/>
    <hyperlink r:id="rId463" ref="J321"/>
    <hyperlink r:id="rId464" ref="G322"/>
    <hyperlink r:id="rId465" ref="J322"/>
    <hyperlink r:id="rId466" ref="J323"/>
    <hyperlink r:id="rId467" ref="J324"/>
    <hyperlink r:id="rId468" ref="J325"/>
    <hyperlink r:id="rId469" ref="J326"/>
    <hyperlink r:id="rId470" ref="J327"/>
    <hyperlink r:id="rId471" ref="J328"/>
    <hyperlink r:id="rId472" ref="J329"/>
    <hyperlink r:id="rId473" ref="J330"/>
    <hyperlink r:id="rId474" ref="G331"/>
    <hyperlink r:id="rId475" ref="J331"/>
    <hyperlink r:id="rId476" ref="J332"/>
    <hyperlink r:id="rId477" ref="G333"/>
    <hyperlink r:id="rId478" ref="J333"/>
    <hyperlink r:id="rId479" ref="J334"/>
    <hyperlink r:id="rId480" ref="J335"/>
    <hyperlink r:id="rId481" ref="J336"/>
    <hyperlink r:id="rId482" ref="J337"/>
    <hyperlink r:id="rId483" ref="J338"/>
    <hyperlink r:id="rId484" ref="G339"/>
    <hyperlink r:id="rId485" ref="J339"/>
    <hyperlink r:id="rId486" ref="J340"/>
    <hyperlink r:id="rId487" ref="J341"/>
    <hyperlink r:id="rId488" ref="J342"/>
    <hyperlink r:id="rId489" ref="J343"/>
    <hyperlink r:id="rId490" ref="J344"/>
    <hyperlink r:id="rId491" ref="G345"/>
    <hyperlink r:id="rId492" ref="J345"/>
    <hyperlink r:id="rId493" ref="E346"/>
    <hyperlink r:id="rId494" ref="J346"/>
    <hyperlink r:id="rId495" ref="G347"/>
    <hyperlink r:id="rId496" ref="J347"/>
    <hyperlink r:id="rId497" ref="J348"/>
    <hyperlink r:id="rId498" ref="J349"/>
    <hyperlink r:id="rId499" ref="J350"/>
    <hyperlink r:id="rId500" ref="J351"/>
    <hyperlink r:id="rId501" ref="G352"/>
    <hyperlink r:id="rId502" ref="J352"/>
    <hyperlink r:id="rId503" ref="G353"/>
    <hyperlink r:id="rId504" ref="J353"/>
    <hyperlink r:id="rId505" ref="G354"/>
    <hyperlink r:id="rId506" ref="J354"/>
    <hyperlink r:id="rId507" ref="G355"/>
    <hyperlink r:id="rId508" ref="J355"/>
    <hyperlink r:id="rId509" ref="J356"/>
    <hyperlink r:id="rId510" ref="J357"/>
    <hyperlink r:id="rId511" ref="J358"/>
    <hyperlink r:id="rId512" ref="J359"/>
    <hyperlink r:id="rId513" ref="J360"/>
    <hyperlink r:id="rId514" ref="G361"/>
    <hyperlink r:id="rId515" ref="J361"/>
    <hyperlink r:id="rId516" ref="J362"/>
    <hyperlink r:id="rId517" ref="G363"/>
    <hyperlink r:id="rId518" ref="J363"/>
    <hyperlink r:id="rId519" ref="J364"/>
    <hyperlink r:id="rId520" ref="J365"/>
    <hyperlink r:id="rId521" ref="G366"/>
    <hyperlink r:id="rId522" ref="J366"/>
    <hyperlink r:id="rId523" ref="J367"/>
    <hyperlink r:id="rId524" ref="G368"/>
    <hyperlink r:id="rId525" ref="J368"/>
    <hyperlink r:id="rId526" ref="J369"/>
    <hyperlink r:id="rId527" ref="J370"/>
    <hyperlink r:id="rId528" ref="E371"/>
    <hyperlink r:id="rId529" ref="J371"/>
    <hyperlink r:id="rId530" ref="G372"/>
    <hyperlink r:id="rId531" ref="J372"/>
    <hyperlink r:id="rId532" ref="J373"/>
    <hyperlink r:id="rId533" ref="J374"/>
    <hyperlink r:id="rId534" ref="J375"/>
    <hyperlink r:id="rId535" ref="J376"/>
    <hyperlink r:id="rId536" ref="J377"/>
    <hyperlink r:id="rId537" ref="G378"/>
    <hyperlink r:id="rId538" ref="J378"/>
    <hyperlink r:id="rId539" ref="G379"/>
    <hyperlink r:id="rId540" ref="J379"/>
    <hyperlink r:id="rId541" ref="G380"/>
    <hyperlink r:id="rId542" ref="J380"/>
    <hyperlink r:id="rId543" ref="G381"/>
    <hyperlink r:id="rId544" ref="J381"/>
    <hyperlink r:id="rId545" ref="J382"/>
    <hyperlink r:id="rId546" ref="J383"/>
    <hyperlink r:id="rId547" ref="J384"/>
    <hyperlink r:id="rId548" ref="J385"/>
    <hyperlink r:id="rId549" ref="J386"/>
    <hyperlink r:id="rId550" ref="J387"/>
    <hyperlink r:id="rId551" ref="E388"/>
    <hyperlink r:id="rId552" ref="F388"/>
    <hyperlink r:id="rId553" ref="J388"/>
    <hyperlink r:id="rId554" ref="G389"/>
    <hyperlink r:id="rId555" ref="J389"/>
    <hyperlink r:id="rId556" ref="J390"/>
    <hyperlink r:id="rId557" ref="J391"/>
    <hyperlink r:id="rId558" ref="J392"/>
    <hyperlink r:id="rId559" ref="J393"/>
    <hyperlink r:id="rId560" ref="J394"/>
    <hyperlink r:id="rId561" ref="J395"/>
    <hyperlink r:id="rId562" ref="J396"/>
    <hyperlink r:id="rId563" ref="J397"/>
    <hyperlink r:id="rId564" ref="J398"/>
    <hyperlink r:id="rId565" ref="J399"/>
    <hyperlink r:id="rId566" ref="G400"/>
    <hyperlink r:id="rId567" ref="J400"/>
    <hyperlink r:id="rId568" ref="J401"/>
    <hyperlink r:id="rId569" ref="J402"/>
    <hyperlink r:id="rId570" ref="J403"/>
    <hyperlink r:id="rId571" ref="J404"/>
    <hyperlink r:id="rId572" ref="J405"/>
    <hyperlink r:id="rId573" ref="G406"/>
    <hyperlink r:id="rId574" ref="J406"/>
    <hyperlink r:id="rId575" ref="J407"/>
    <hyperlink r:id="rId576" ref="J408"/>
    <hyperlink r:id="rId577" ref="J409"/>
    <hyperlink r:id="rId578" ref="G410"/>
    <hyperlink r:id="rId579" ref="J410"/>
    <hyperlink r:id="rId580" ref="G411"/>
    <hyperlink r:id="rId581" ref="J411"/>
    <hyperlink r:id="rId582" ref="J412"/>
    <hyperlink r:id="rId583" ref="J413"/>
    <hyperlink r:id="rId584" ref="J414"/>
    <hyperlink r:id="rId585" ref="G415"/>
    <hyperlink r:id="rId586" ref="J415"/>
    <hyperlink r:id="rId587" ref="J416"/>
    <hyperlink r:id="rId588" ref="G417"/>
    <hyperlink r:id="rId589" ref="J417"/>
    <hyperlink r:id="rId590" ref="J418"/>
    <hyperlink r:id="rId591" ref="G419"/>
    <hyperlink r:id="rId592" ref="J419"/>
    <hyperlink r:id="rId593" ref="J420"/>
    <hyperlink r:id="rId594" ref="G421"/>
    <hyperlink r:id="rId595" ref="J421"/>
    <hyperlink r:id="rId596" ref="J422"/>
    <hyperlink r:id="rId597" ref="J423"/>
    <hyperlink r:id="rId598" ref="G424"/>
    <hyperlink r:id="rId599" ref="J424"/>
    <hyperlink r:id="rId600" ref="G425"/>
    <hyperlink r:id="rId601" ref="J425"/>
    <hyperlink r:id="rId602" ref="G426"/>
    <hyperlink r:id="rId603" ref="J426"/>
    <hyperlink r:id="rId604" ref="J427"/>
    <hyperlink r:id="rId605" ref="J428"/>
    <hyperlink r:id="rId606" ref="J429"/>
    <hyperlink r:id="rId607" ref="J430"/>
    <hyperlink r:id="rId608" ref="J431"/>
    <hyperlink r:id="rId609" ref="J432"/>
    <hyperlink r:id="rId610" ref="J433"/>
    <hyperlink r:id="rId611" ref="J434"/>
    <hyperlink r:id="rId612" ref="J435"/>
    <hyperlink r:id="rId613" ref="G436"/>
    <hyperlink r:id="rId614" ref="J436"/>
    <hyperlink r:id="rId615" ref="J437"/>
    <hyperlink r:id="rId616" ref="J438"/>
    <hyperlink r:id="rId617" ref="J439"/>
    <hyperlink r:id="rId618" ref="J440"/>
    <hyperlink r:id="rId619" ref="J441"/>
    <hyperlink r:id="rId620" ref="F442"/>
    <hyperlink r:id="rId621" ref="J442"/>
    <hyperlink r:id="rId622" ref="J443"/>
    <hyperlink r:id="rId623" ref="J444"/>
    <hyperlink r:id="rId624" ref="J445"/>
    <hyperlink r:id="rId625" ref="J446"/>
    <hyperlink r:id="rId626" ref="F447"/>
    <hyperlink r:id="rId627" ref="J447"/>
    <hyperlink r:id="rId628" ref="J448"/>
    <hyperlink r:id="rId629" ref="G449"/>
    <hyperlink r:id="rId630" ref="J449"/>
    <hyperlink r:id="rId631" ref="J450"/>
    <hyperlink r:id="rId632" ref="J451"/>
    <hyperlink r:id="rId633" ref="J452"/>
    <hyperlink r:id="rId634" ref="J453"/>
    <hyperlink r:id="rId635" ref="J454"/>
    <hyperlink r:id="rId636" ref="G455"/>
    <hyperlink r:id="rId637" ref="J455"/>
    <hyperlink r:id="rId638" ref="J456"/>
    <hyperlink r:id="rId639" ref="G457"/>
    <hyperlink r:id="rId640" ref="J457"/>
    <hyperlink r:id="rId641" ref="J458"/>
    <hyperlink r:id="rId642" ref="J459"/>
    <hyperlink r:id="rId643" ref="J460"/>
    <hyperlink r:id="rId644" ref="J461"/>
    <hyperlink r:id="rId645" ref="J462"/>
    <hyperlink r:id="rId646" ref="G463"/>
    <hyperlink r:id="rId647" ref="J463"/>
    <hyperlink r:id="rId648" ref="J464"/>
    <hyperlink r:id="rId649" ref="J465"/>
    <hyperlink r:id="rId650" ref="G466"/>
    <hyperlink r:id="rId651" ref="J466"/>
    <hyperlink r:id="rId652" ref="G467"/>
    <hyperlink r:id="rId653" ref="J467"/>
    <hyperlink r:id="rId654" ref="F468"/>
    <hyperlink r:id="rId655" ref="J468"/>
    <hyperlink r:id="rId656" ref="J469"/>
    <hyperlink r:id="rId657" ref="J470"/>
    <hyperlink r:id="rId658" ref="J471"/>
    <hyperlink r:id="rId659" ref="J472"/>
    <hyperlink r:id="rId660" ref="J473"/>
    <hyperlink r:id="rId661" ref="J474"/>
    <hyperlink r:id="rId662" ref="J475"/>
    <hyperlink r:id="rId663" ref="G476"/>
    <hyperlink r:id="rId664" ref="J476"/>
    <hyperlink r:id="rId665" ref="G477"/>
    <hyperlink r:id="rId666" ref="J477"/>
    <hyperlink r:id="rId667" ref="J478"/>
    <hyperlink r:id="rId668" ref="J479"/>
    <hyperlink r:id="rId669" ref="G480"/>
    <hyperlink r:id="rId670" ref="J480"/>
    <hyperlink r:id="rId671" ref="E481"/>
    <hyperlink r:id="rId672" ref="F481"/>
    <hyperlink r:id="rId673" ref="J481"/>
    <hyperlink r:id="rId674" ref="G482"/>
    <hyperlink r:id="rId675" ref="J482"/>
    <hyperlink r:id="rId676" ref="J483"/>
    <hyperlink r:id="rId677" ref="J484"/>
    <hyperlink r:id="rId678" ref="J485"/>
    <hyperlink r:id="rId679" ref="J486"/>
    <hyperlink r:id="rId680" ref="G487"/>
    <hyperlink r:id="rId681" ref="J487"/>
    <hyperlink r:id="rId682" ref="J488"/>
    <hyperlink r:id="rId683" ref="J489"/>
    <hyperlink r:id="rId684" ref="J490"/>
    <hyperlink r:id="rId685" ref="F491"/>
    <hyperlink r:id="rId686" ref="J491"/>
    <hyperlink r:id="rId687" ref="J492"/>
    <hyperlink r:id="rId688" ref="G493"/>
    <hyperlink r:id="rId689" ref="J493"/>
    <hyperlink r:id="rId690" ref="J494"/>
    <hyperlink r:id="rId691" ref="G495"/>
    <hyperlink r:id="rId692" ref="J495"/>
    <hyperlink r:id="rId693" ref="J496"/>
    <hyperlink r:id="rId694" ref="J497"/>
    <hyperlink r:id="rId695" ref="J498"/>
    <hyperlink r:id="rId696" ref="J499"/>
    <hyperlink r:id="rId697" ref="J500"/>
    <hyperlink r:id="rId698" ref="J501"/>
    <hyperlink r:id="rId699" ref="J502"/>
    <hyperlink r:id="rId700" ref="J503"/>
    <hyperlink r:id="rId701" ref="J504"/>
    <hyperlink r:id="rId702" ref="J505"/>
    <hyperlink r:id="rId703" ref="G506"/>
    <hyperlink r:id="rId704" ref="J506"/>
    <hyperlink r:id="rId705" ref="J507"/>
    <hyperlink r:id="rId706" ref="G508"/>
    <hyperlink r:id="rId707" ref="J508"/>
    <hyperlink r:id="rId708" ref="G509"/>
    <hyperlink r:id="rId709" ref="J509"/>
    <hyperlink r:id="rId710" ref="G510"/>
    <hyperlink r:id="rId711" ref="J510"/>
    <hyperlink r:id="rId712" ref="J511"/>
    <hyperlink r:id="rId713" ref="J512"/>
    <hyperlink r:id="rId714" ref="G513"/>
    <hyperlink r:id="rId715" ref="J513"/>
    <hyperlink r:id="rId716" ref="J514"/>
    <hyperlink r:id="rId717" ref="G515"/>
    <hyperlink r:id="rId718" ref="J515"/>
    <hyperlink r:id="rId719" ref="G516"/>
    <hyperlink r:id="rId720" ref="J516"/>
    <hyperlink r:id="rId721" ref="J517"/>
    <hyperlink r:id="rId722" ref="G518"/>
    <hyperlink r:id="rId723" ref="J518"/>
    <hyperlink r:id="rId724" ref="J519"/>
    <hyperlink r:id="rId725" ref="J520"/>
    <hyperlink r:id="rId726" ref="J521"/>
    <hyperlink r:id="rId727" ref="G522"/>
    <hyperlink r:id="rId728" ref="J522"/>
    <hyperlink r:id="rId729" ref="J523"/>
    <hyperlink r:id="rId730" ref="J524"/>
    <hyperlink r:id="rId731" ref="G525"/>
    <hyperlink r:id="rId732" ref="J525"/>
    <hyperlink r:id="rId733" ref="J526"/>
    <hyperlink r:id="rId734" ref="J527"/>
    <hyperlink r:id="rId735" ref="J528"/>
    <hyperlink r:id="rId736" ref="J529"/>
    <hyperlink r:id="rId737" ref="J530"/>
    <hyperlink r:id="rId738" ref="J531"/>
    <hyperlink r:id="rId739" ref="J532"/>
    <hyperlink r:id="rId740" ref="J533"/>
    <hyperlink r:id="rId741" ref="G534"/>
    <hyperlink r:id="rId742" ref="J534"/>
    <hyperlink r:id="rId743" ref="J535"/>
    <hyperlink r:id="rId744" ref="J536"/>
    <hyperlink r:id="rId745" ref="J537"/>
    <hyperlink r:id="rId746" ref="E538"/>
    <hyperlink r:id="rId747" ref="F538"/>
    <hyperlink r:id="rId748" ref="J538"/>
    <hyperlink r:id="rId749" ref="J539"/>
    <hyperlink r:id="rId750" ref="J540"/>
    <hyperlink r:id="rId751" ref="J541"/>
    <hyperlink r:id="rId752" ref="G542"/>
    <hyperlink r:id="rId753" ref="J542"/>
    <hyperlink r:id="rId754" ref="E543"/>
    <hyperlink r:id="rId755" ref="F543"/>
    <hyperlink r:id="rId756" ref="J543"/>
    <hyperlink r:id="rId757" ref="J544"/>
    <hyperlink r:id="rId758" ref="J545"/>
    <hyperlink r:id="rId759" ref="J546"/>
    <hyperlink r:id="rId760" ref="G547"/>
    <hyperlink r:id="rId761" ref="J547"/>
    <hyperlink r:id="rId762" ref="J548"/>
    <hyperlink r:id="rId763" ref="J549"/>
    <hyperlink r:id="rId764" ref="J550"/>
    <hyperlink r:id="rId765" ref="J551"/>
    <hyperlink r:id="rId766" ref="J552"/>
    <hyperlink r:id="rId767" ref="J553"/>
    <hyperlink r:id="rId768" ref="J554"/>
    <hyperlink r:id="rId769" ref="J555"/>
    <hyperlink r:id="rId770" ref="J556"/>
    <hyperlink r:id="rId771" ref="J557"/>
    <hyperlink r:id="rId772" ref="G558"/>
    <hyperlink r:id="rId773" ref="J558"/>
    <hyperlink r:id="rId774" ref="J559"/>
    <hyperlink r:id="rId775" ref="J560"/>
    <hyperlink r:id="rId776" ref="J561"/>
    <hyperlink r:id="rId777" ref="J562"/>
    <hyperlink r:id="rId778" ref="J563"/>
    <hyperlink r:id="rId779" ref="J564"/>
    <hyperlink r:id="rId780" ref="J565"/>
    <hyperlink r:id="rId781" ref="J566"/>
    <hyperlink r:id="rId782" ref="G567"/>
    <hyperlink r:id="rId783" ref="J567"/>
    <hyperlink r:id="rId784" ref="J568"/>
    <hyperlink r:id="rId785" ref="J569"/>
    <hyperlink r:id="rId786" ref="J570"/>
    <hyperlink r:id="rId787" ref="G571"/>
    <hyperlink r:id="rId788" ref="J571"/>
    <hyperlink r:id="rId789" ref="J572"/>
    <hyperlink r:id="rId790" ref="J573"/>
  </hyperlinks>
  <drawing r:id="rId791"/>
</worksheet>
</file>