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CA0A54A5-BF05-4338-A975-30B0A243F589}" xr6:coauthVersionLast="47" xr6:coauthVersionMax="47" xr10:uidLastSave="{00000000-0000-0000-0000-000000000000}"/>
  <bookViews>
    <workbookView xWindow="-120" yWindow="-120" windowWidth="20730" windowHeight="11160" activeTab="1" xr2:uid="{B97C8076-4771-4C26-9583-492469F6B674}"/>
  </bookViews>
  <sheets>
    <sheet name="pivot Report" sheetId="1" r:id="rId1"/>
    <sheet name="Dashboard" sheetId="2" r:id="rId2"/>
  </sheets>
  <definedNames>
    <definedName name="Slicer_Date__Month">#N/A</definedName>
    <definedName name="Slicer_Date__Year">#N/A</definedName>
  </definedNames>
  <calcPr calcId="191029"/>
  <pivotCaches>
    <pivotCache cacheId="1021" r:id="rId3"/>
    <pivotCache cacheId="1024" r:id="rId4"/>
    <pivotCache cacheId="1027" r:id="rId5"/>
    <pivotCache cacheId="1030" r:id="rId6"/>
    <pivotCache cacheId="1033" r:id="rId7"/>
    <pivotCache cacheId="1036" r:id="rId8"/>
    <pivotCache cacheId="1039" r:id="rId9"/>
    <pivotCache cacheId="1042" r:id="rId10"/>
    <pivotCache cacheId="1045" r:id="rId11"/>
    <pivotCache cacheId="1048" r:id="rId12"/>
    <pivotCache cacheId="1051" r:id="rId13"/>
    <pivotCache cacheId="1054" r:id="rId14"/>
  </pivotCaches>
  <extLst>
    <ext xmlns:x14="http://schemas.microsoft.com/office/spreadsheetml/2009/9/main" uri="{876F7934-8845-4945-9796-88D515C7AA90}">
      <x14:pivotCaches>
        <pivotCache cacheId="63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3rd project_a54e0901-0ad2-443b-9622-4ccc8b5eae45" name="Hospital Emergency Room Data  3rd project" connection="Query - Hospital Emergency Room Data  3rd project"/>
          <x15:modelTable id="calander_c72087ba-5475-4d94-b99e-3e2a1ee084f8" name="calander" connection="Query - calander"/>
        </x15:modelTables>
        <x15:modelRelationships>
          <x15:modelRelationship fromTable="Hospital Emergency Room Data  3rd project" fromColumn="Patient Admission Date" toTable="calander" toColumn="Date"/>
        </x15:modelRelationships>
        <x15:extLst>
          <ext xmlns:x16="http://schemas.microsoft.com/office/spreadsheetml/2014/11/main" uri="{9835A34E-60A6-4A7C-AAB8-D5F71C897F49}">
            <x16:modelTimeGroupings>
              <x16:modelTimeGrouping tableName="cala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3" i="1" l="1"/>
  <c r="C44" i="1"/>
  <c r="B43" i="1"/>
  <c r="B44" i="1"/>
  <c r="A44" i="1"/>
  <c r="A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5B865E-3734-480A-A3CB-DD9464BAC5B1}" name="Query - calander" description="Connection to the 'calander' query in the workbook." type="100" refreshedVersion="7" minRefreshableVersion="5">
    <extLst>
      <ext xmlns:x15="http://schemas.microsoft.com/office/spreadsheetml/2010/11/main" uri="{DE250136-89BD-433C-8126-D09CA5730AF9}">
        <x15:connection id="2ceb16b4-60f7-4751-9210-d9fc6d29b3ed"/>
      </ext>
    </extLst>
  </connection>
  <connection id="2" xr16:uid="{F6F2FD38-759A-4DA4-A2B4-B1959E267F44}" name="Query - Hospital Emergency Room Data  3rd project" description="Connection to the 'Hospital Emergency Room Data  3rd project' query in the workbook." type="100" refreshedVersion="7" minRefreshableVersion="5">
    <extLst>
      <ext xmlns:x15="http://schemas.microsoft.com/office/spreadsheetml/2010/11/main" uri="{DE250136-89BD-433C-8126-D09CA5730AF9}">
        <x15:connection id="fc74ad93-a81b-4947-8df7-085b456b0510"/>
      </ext>
    </extLst>
  </connection>
  <connection id="3" xr16:uid="{9EFE7D68-6278-4EB8-B721-37C6C92CAEB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<sst xmlns="http://schemas.openxmlformats.org/spreadsheetml/2006/main" count="87" uniqueCount="48">
  <si>
    <t>Distinct Count of Patient Id</t>
  </si>
  <si>
    <t>No. of patient</t>
  </si>
  <si>
    <t>Average of Patient Waittime</t>
  </si>
  <si>
    <t>Average of Patient Satisfaction Score</t>
  </si>
  <si>
    <t>Grand Total</t>
  </si>
  <si>
    <t>Row Labels</t>
  </si>
  <si>
    <t>Sum of Patient Satisfaction Score</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</si>
  <si>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</si>
  <si>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</si>
  <si>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</si>
  <si>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</si>
  <si>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</si>
  <si>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</si>
  <si>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</si>
  <si>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</si>
  <si>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</si>
  <si>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</si>
  <si>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</si>
  <si>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</si>
  <si>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</si>
  <si>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</si>
  <si>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</si>
  <si>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Deley</t>
  </si>
  <si>
    <t>Onetime</t>
  </si>
  <si>
    <t>Count of Patient attend Status</t>
  </si>
  <si>
    <t>Female</t>
  </si>
  <si>
    <t>Male</t>
  </si>
  <si>
    <t>Count of Patient Gender</t>
  </si>
  <si>
    <t>1-Mar</t>
  </si>
  <si>
    <t>2-Mar</t>
  </si>
  <si>
    <t>3-Mar</t>
  </si>
  <si>
    <t>4-Mar</t>
  </si>
  <si>
    <t>5-Mar</t>
  </si>
  <si>
    <t>6-Mar</t>
  </si>
  <si>
    <t>7-Mar</t>
  </si>
  <si>
    <t>8-Mar</t>
  </si>
  <si>
    <t>9-Mar</t>
  </si>
  <si>
    <t>10-Mar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</si>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</sst>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2" fillId="3" borderId="0" xfId="0" applyFont="1" applyFill="1" applyAlignment="1">
      <alignment horizontal="left"/>
    </xf>
    <xf numFmtId="0" fontId="2" fillId="3" borderId="0" xfId="0" applyFont="1" applyFill="1"/>
    <xf numFmtId="0" fontId="2" fillId="0" borderId="0" xfId="0" applyFont="1"/>
    <xf numFmtId="9" fontId="2" fillId="0" borderId="0" xfId="1" applyFont="1"/>
    <xf numFmtId="0" fontId="0" fillId="0" borderId="0" xfId="0" applyNumberFormat="1"/>
  </cellXfs>
  <cellStyles count="2">
    <cellStyle name="Normal" xfId="0" builtinId="0"/>
    <cellStyle name="Percent" xfId="1" builtinId="5"/>
  </cellStyles>
  <dxfs count="23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sz val="9"/>
        <color theme="1"/>
      </font>
      <border diagonalUp="0" diagonalDown="0">
        <left/>
        <right/>
        <top/>
        <bottom/>
        <vertical/>
        <horizontal/>
      </border>
    </dxf>
  </dxfs>
  <tableStyles count="1" defaultTableStyle="TableStyleMedium2" defaultPivotStyle="PivotStyleLight16">
    <tableStyle name="SlicerStyleLight1 2" pivot="0" table="0" count="10" xr9:uid="{73136300-1741-4DB6-AF0C-9BCA3FD56D2E}">
      <tableStyleElement type="wholeTable" dxfId="234"/>
      <tableStyleElement type="headerRow" dxfId="2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65BAE6-307A-416B-B450-CCB1D00C2DE6}" type="CELLRANGE">
                  <a:rPr lang="en-US"/>
                  <a:pPr>
                    <a:defRPr/>
                  </a:pPr>
                  <a:t>[CELLRANGE]</a:t>
                </a:fld>
                <a:r>
                  <a:rPr lang="en-US" baseline="0"/>
                  <a:t>, </a:t>
                </a:r>
                <a:fld id="{42EFC92B-175A-4FF0-BF43-0969726E3A16}"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EF2E740-3899-4896-B617-649DF97998B2}" type="CELLRANGE">
                  <a:rPr lang="en-US" baseline="0"/>
                  <a:pPr>
                    <a:defRPr/>
                  </a:pPr>
                  <a:t>[CELLRANGE]</a:t>
                </a:fld>
                <a:r>
                  <a:rPr lang="en-US" baseline="0"/>
                  <a:t>, </a:t>
                </a:r>
                <a:fld id="{D2D576AA-60C8-4956-A570-D17D885AD57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3440889449982"/>
                  <c:h val="0.30473934128873453"/>
                </c:manualLayout>
              </c15:layout>
              <c15:dlblFieldTable/>
              <c15:showDataLabelsRange val="1"/>
            </c:ext>
          </c:extLst>
        </c:dLbl>
      </c:pivotFmt>
    </c:pivotFmts>
    <c:plotArea>
      <c:layout>
        <c:manualLayout>
          <c:layoutTarget val="inner"/>
          <c:xMode val="edge"/>
          <c:yMode val="edge"/>
          <c:x val="0.28009386452377849"/>
          <c:y val="6.392696951834996E-2"/>
          <c:w val="0.61669619422572186"/>
          <c:h val="0.58796296296296291"/>
        </c:manualLayout>
      </c:layout>
      <c:barChart>
        <c:barDir val="bar"/>
        <c:grouping val="clustered"/>
        <c:varyColors val="0"/>
        <c:ser>
          <c:idx val="0"/>
          <c:order val="0"/>
          <c:tx>
            <c:strRef>
              <c:f>'pivot Report'!$C$37:$C$38</c:f>
              <c:strCache>
                <c:ptCount val="1"/>
                <c:pt idx="0">
                  <c:v>Count of Patient Admission Flag</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4-287C-4CA3-923E-BD7807C0A1E4}"/>
              </c:ext>
            </c:extLst>
          </c:dPt>
          <c:dLbls>
            <c:dLbl>
              <c:idx val="0"/>
              <c:tx>
                <c:rich>
                  <a:bodyPr/>
                  <a:lstStyle/>
                  <a:p>
                    <a:fld id="{7465BAE6-307A-416B-B450-CCB1D00C2DE6}" type="CELLRANGE">
                      <a:rPr lang="en-US"/>
                      <a:pPr/>
                      <a:t>[CELLRANGE]</a:t>
                    </a:fld>
                    <a:r>
                      <a:rPr lang="en-US" baseline="0"/>
                      <a:t>, </a:t>
                    </a:r>
                    <a:fld id="{42EFC92B-175A-4FF0-BF43-0969726E3A16}"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87C-4CA3-923E-BD7807C0A1E4}"/>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EF2E740-3899-4896-B617-649DF97998B2}" type="CELLRANGE">
                      <a:rPr lang="en-US" baseline="0"/>
                      <a:pPr>
                        <a:defRPr/>
                      </a:pPr>
                      <a:t>[CELLRANGE]</a:t>
                    </a:fld>
                    <a:r>
                      <a:rPr lang="en-US" baseline="0"/>
                      <a:t>, </a:t>
                    </a:r>
                    <a:fld id="{D2D576AA-60C8-4956-A570-D17D885AD57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3440889449982"/>
                      <c:h val="0.30473934128873453"/>
                    </c:manualLayout>
                  </c15:layout>
                  <c15:dlblFieldTable/>
                  <c15:showDataLabelsRange val="1"/>
                </c:ext>
                <c:ext xmlns:c16="http://schemas.microsoft.com/office/drawing/2014/chart" uri="{C3380CC4-5D6E-409C-BE32-E72D297353CC}">
                  <c16:uniqueId val="{00000004-287C-4CA3-923E-BD7807C0A1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Report'!$C$37:$C$38</c:f>
              <c:strCache>
                <c:ptCount val="2"/>
                <c:pt idx="0">
                  <c:v>Admitted</c:v>
                </c:pt>
                <c:pt idx="1">
                  <c:v>Not admitted</c:v>
                </c:pt>
              </c:strCache>
            </c:strRef>
          </c:cat>
          <c:val>
            <c:numRef>
              <c:f>'pivot Report'!$C$37:$C$38</c:f>
              <c:numCache>
                <c:formatCode>0.00</c:formatCode>
                <c:ptCount val="2"/>
                <c:pt idx="0">
                  <c:v>82</c:v>
                </c:pt>
                <c:pt idx="1">
                  <c:v>88</c:v>
                </c:pt>
              </c:numCache>
            </c:numRef>
          </c:val>
          <c:extLst>
            <c:ext xmlns:c15="http://schemas.microsoft.com/office/drawing/2012/chart" uri="{02D57815-91ED-43cb-92C2-25804820EDAC}">
              <c15:datalabelsRange>
                <c15:f>'pivot Report'!$C$37:$C$38</c15:f>
                <c15:dlblRangeCache>
                  <c:ptCount val="2"/>
                  <c:pt idx="0">
                    <c:v>48.24%</c:v>
                  </c:pt>
                  <c:pt idx="1">
                    <c:v>51.76%</c:v>
                  </c:pt>
                </c15:dlblRangeCache>
              </c15:datalabelsRange>
            </c:ext>
            <c:ext xmlns:c16="http://schemas.microsoft.com/office/drawing/2014/chart" uri="{C3380CC4-5D6E-409C-BE32-E72D297353CC}">
              <c16:uniqueId val="{00000000-287C-4CA3-923E-BD7807C0A1E4}"/>
            </c:ext>
          </c:extLst>
        </c:ser>
        <c:ser>
          <c:idx val="1"/>
          <c:order val="1"/>
          <c:tx>
            <c:strRef>
              <c:f>'pivot Report'!$C$37:$C$38</c:f>
              <c:strCache>
                <c:ptCount val="1"/>
                <c:pt idx="0">
                  <c:v>Count of Patient Admission Flag2</c:v>
                </c:pt>
              </c:strCache>
            </c:strRef>
          </c:tx>
          <c:spPr>
            <a:solidFill>
              <a:schemeClr val="accent2"/>
            </a:solidFill>
            <a:ln>
              <a:noFill/>
            </a:ln>
            <a:effectLst/>
          </c:spPr>
          <c:invertIfNegative val="0"/>
          <c:cat>
            <c:strRef>
              <c:f>'pivot Report'!$C$37:$C$38</c:f>
              <c:strCache>
                <c:ptCount val="2"/>
                <c:pt idx="0">
                  <c:v>Admitted</c:v>
                </c:pt>
                <c:pt idx="1">
                  <c:v>Not admitted</c:v>
                </c:pt>
              </c:strCache>
            </c:strRef>
          </c:cat>
          <c:val>
            <c:numRef>
              <c:f>'pivot Report'!$C$37:$C$38</c:f>
              <c:numCache>
                <c:formatCode>0.00%</c:formatCode>
                <c:ptCount val="2"/>
                <c:pt idx="0">
                  <c:v>0.4823529411764706</c:v>
                </c:pt>
                <c:pt idx="1">
                  <c:v>0.51764705882352946</c:v>
                </c:pt>
              </c:numCache>
            </c:numRef>
          </c:val>
          <c:extLst>
            <c:ext xmlns:c16="http://schemas.microsoft.com/office/drawing/2014/chart" uri="{C3380CC4-5D6E-409C-BE32-E72D297353CC}">
              <c16:uniqueId val="{00000001-287C-4CA3-923E-BD7807C0A1E4}"/>
            </c:ext>
          </c:extLst>
        </c:ser>
        <c:dLbls>
          <c:showLegendKey val="0"/>
          <c:showVal val="0"/>
          <c:showCatName val="0"/>
          <c:showSerName val="0"/>
          <c:showPercent val="0"/>
          <c:showBubbleSize val="0"/>
        </c:dLbls>
        <c:gapWidth val="182"/>
        <c:axId val="89475200"/>
        <c:axId val="89475616"/>
      </c:barChart>
      <c:catAx>
        <c:axId val="8947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5616"/>
        <c:crosses val="autoZero"/>
        <c:auto val="1"/>
        <c:lblAlgn val="ctr"/>
        <c:lblOffset val="100"/>
        <c:noMultiLvlLbl val="0"/>
      </c:catAx>
      <c:valAx>
        <c:axId val="89475616"/>
        <c:scaling>
          <c:orientation val="minMax"/>
        </c:scaling>
        <c:delete val="1"/>
        <c:axPos val="b"/>
        <c:numFmt formatCode="0.00" sourceLinked="1"/>
        <c:majorTickMark val="none"/>
        <c:minorTickMark val="none"/>
        <c:tickLblPos val="nextTo"/>
        <c:crossAx val="8947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96989740082733E-2"/>
          <c:y val="0"/>
          <c:w val="0.90350877192982459"/>
          <c:h val="0.44513873265841769"/>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strRef>
              <c:f>'pivot Report'!$C$5:$C$15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 Report'!$D$5:$D$15</c:f>
              <c:numCache>
                <c:formatCode>General</c:formatCode>
                <c:ptCount val="10"/>
                <c:pt idx="0">
                  <c:v>13</c:v>
                </c:pt>
                <c:pt idx="1">
                  <c:v>8</c:v>
                </c:pt>
                <c:pt idx="2">
                  <c:v>24</c:v>
                </c:pt>
                <c:pt idx="3">
                  <c:v>17</c:v>
                </c:pt>
                <c:pt idx="4">
                  <c:v>21</c:v>
                </c:pt>
                <c:pt idx="5">
                  <c:v>23</c:v>
                </c:pt>
                <c:pt idx="6">
                  <c:v>12</c:v>
                </c:pt>
                <c:pt idx="7">
                  <c:v>14</c:v>
                </c:pt>
                <c:pt idx="8">
                  <c:v>20</c:v>
                </c:pt>
                <c:pt idx="9">
                  <c:v>18</c:v>
                </c:pt>
              </c:numCache>
            </c:numRef>
          </c:val>
          <c:extLst>
            <c:ext xmlns:c16="http://schemas.microsoft.com/office/drawing/2014/chart" uri="{C3380CC4-5D6E-409C-BE32-E72D297353CC}">
              <c16:uniqueId val="{00000000-956B-42AB-9F9F-F45967E00BFF}"/>
            </c:ext>
          </c:extLst>
        </c:ser>
        <c:dLbls>
          <c:showLegendKey val="0"/>
          <c:showVal val="0"/>
          <c:showCatName val="0"/>
          <c:showSerName val="0"/>
          <c:showPercent val="0"/>
          <c:showBubbleSize val="0"/>
        </c:dLbls>
        <c:axId val="1779084863"/>
        <c:axId val="1779092767"/>
      </c:areaChart>
      <c:catAx>
        <c:axId val="1779084863"/>
        <c:scaling>
          <c:orientation val="minMax"/>
        </c:scaling>
        <c:delete val="1"/>
        <c:axPos val="b"/>
        <c:numFmt formatCode="General" sourceLinked="1"/>
        <c:majorTickMark val="out"/>
        <c:minorTickMark val="none"/>
        <c:tickLblPos val="nextTo"/>
        <c:crossAx val="1779092767"/>
        <c:crosses val="autoZero"/>
        <c:auto val="1"/>
        <c:lblAlgn val="ctr"/>
        <c:lblOffset val="100"/>
        <c:noMultiLvlLbl val="0"/>
      </c:catAx>
      <c:valAx>
        <c:axId val="1779092767"/>
        <c:scaling>
          <c:orientation val="minMax"/>
        </c:scaling>
        <c:delete val="1"/>
        <c:axPos val="l"/>
        <c:numFmt formatCode="General" sourceLinked="1"/>
        <c:majorTickMark val="none"/>
        <c:minorTickMark val="none"/>
        <c:tickLblPos val="nextTo"/>
        <c:crossAx val="1779084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91358535048403E-2"/>
          <c:y val="9.3968272759559601E-2"/>
          <c:w val="0.93888888888888888"/>
          <c:h val="0.89814814814814814"/>
        </c:manualLayout>
      </c:layout>
      <c:areaChart>
        <c:grouping val="standard"/>
        <c:varyColors val="0"/>
        <c:ser>
          <c:idx val="0"/>
          <c:order val="0"/>
          <c:tx>
            <c:strRef>
              <c:f>'pivot Report'!$G$4</c:f>
              <c:strCache>
                <c:ptCount val="1"/>
                <c:pt idx="0">
                  <c:v>Total</c:v>
                </c:pt>
              </c:strCache>
            </c:strRef>
          </c:tx>
          <c:spPr>
            <a:solidFill>
              <a:schemeClr val="accent1"/>
            </a:solidFill>
            <a:ln>
              <a:noFill/>
            </a:ln>
            <a:effectLst/>
          </c:spPr>
          <c:cat>
            <c:strRef>
              <c:f>'pivot Report'!$F$5:$F$15</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 Report'!$G$5:$G$15</c:f>
              <c:numCache>
                <c:formatCode>0.00</c:formatCode>
                <c:ptCount val="10"/>
                <c:pt idx="0">
                  <c:v>40.92307692307692</c:v>
                </c:pt>
                <c:pt idx="1">
                  <c:v>29.375</c:v>
                </c:pt>
                <c:pt idx="2">
                  <c:v>36.291666666666664</c:v>
                </c:pt>
                <c:pt idx="3">
                  <c:v>32.352941176470587</c:v>
                </c:pt>
                <c:pt idx="4">
                  <c:v>36.047619047619051</c:v>
                </c:pt>
                <c:pt idx="5">
                  <c:v>38.521739130434781</c:v>
                </c:pt>
                <c:pt idx="6">
                  <c:v>31.833333333333332</c:v>
                </c:pt>
                <c:pt idx="7">
                  <c:v>34.714285714285715</c:v>
                </c:pt>
                <c:pt idx="8">
                  <c:v>35.549999999999997</c:v>
                </c:pt>
                <c:pt idx="9">
                  <c:v>31.333333333333332</c:v>
                </c:pt>
              </c:numCache>
            </c:numRef>
          </c:val>
          <c:extLst>
            <c:ext xmlns:c16="http://schemas.microsoft.com/office/drawing/2014/chart" uri="{C3380CC4-5D6E-409C-BE32-E72D297353CC}">
              <c16:uniqueId val="{00000000-51C3-40E8-A507-E8ABF9880BB0}"/>
            </c:ext>
          </c:extLst>
        </c:ser>
        <c:dLbls>
          <c:showLegendKey val="0"/>
          <c:showVal val="0"/>
          <c:showCatName val="0"/>
          <c:showSerName val="0"/>
          <c:showPercent val="0"/>
          <c:showBubbleSize val="0"/>
        </c:dLbls>
        <c:axId val="1955671535"/>
        <c:axId val="1955661135"/>
      </c:areaChart>
      <c:catAx>
        <c:axId val="1955671535"/>
        <c:scaling>
          <c:orientation val="minMax"/>
        </c:scaling>
        <c:delete val="1"/>
        <c:axPos val="b"/>
        <c:numFmt formatCode="General" sourceLinked="1"/>
        <c:majorTickMark val="out"/>
        <c:minorTickMark val="none"/>
        <c:tickLblPos val="nextTo"/>
        <c:crossAx val="1955661135"/>
        <c:crosses val="autoZero"/>
        <c:auto val="1"/>
        <c:lblAlgn val="ctr"/>
        <c:lblOffset val="100"/>
        <c:noMultiLvlLbl val="0"/>
      </c:catAx>
      <c:valAx>
        <c:axId val="1955661135"/>
        <c:scaling>
          <c:orientation val="minMax"/>
        </c:scaling>
        <c:delete val="1"/>
        <c:axPos val="l"/>
        <c:numFmt formatCode="0.00" sourceLinked="1"/>
        <c:majorTickMark val="none"/>
        <c:minorTickMark val="none"/>
        <c:tickLblPos val="nextTo"/>
        <c:crossAx val="1955671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668709177833144E-2"/>
          <c:y val="0.2218390839062917"/>
          <c:w val="0.93888888888888888"/>
          <c:h val="0.68419325950293042"/>
        </c:manualLayout>
      </c:layout>
      <c:areaChart>
        <c:grouping val="standard"/>
        <c:varyColors val="0"/>
        <c:ser>
          <c:idx val="0"/>
          <c:order val="0"/>
          <c:tx>
            <c:strRef>
              <c:f>'pivot Report'!$D$19</c:f>
              <c:strCache>
                <c:ptCount val="1"/>
                <c:pt idx="0">
                  <c:v>Total</c:v>
                </c:pt>
              </c:strCache>
            </c:strRef>
          </c:tx>
          <c:spPr>
            <a:solidFill>
              <a:schemeClr val="accent1"/>
            </a:solidFill>
            <a:ln>
              <a:noFill/>
            </a:ln>
            <a:effectLst/>
          </c:spPr>
          <c:cat>
            <c:strRef>
              <c:f>'pivot Report'!$C$20:$C$30</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 Report'!$D$20:$D$30</c:f>
              <c:numCache>
                <c:formatCode>General</c:formatCode>
                <c:ptCount val="10"/>
                <c:pt idx="0">
                  <c:v>9</c:v>
                </c:pt>
                <c:pt idx="1">
                  <c:v>19</c:v>
                </c:pt>
                <c:pt idx="2">
                  <c:v>3</c:v>
                </c:pt>
                <c:pt idx="3">
                  <c:v>23</c:v>
                </c:pt>
                <c:pt idx="4">
                  <c:v>47</c:v>
                </c:pt>
                <c:pt idx="5">
                  <c:v>27</c:v>
                </c:pt>
                <c:pt idx="6">
                  <c:v>19</c:v>
                </c:pt>
                <c:pt idx="7">
                  <c:v>37</c:v>
                </c:pt>
                <c:pt idx="8">
                  <c:v>27</c:v>
                </c:pt>
                <c:pt idx="9">
                  <c:v>6</c:v>
                </c:pt>
              </c:numCache>
            </c:numRef>
          </c:val>
          <c:extLst>
            <c:ext xmlns:c16="http://schemas.microsoft.com/office/drawing/2014/chart" uri="{C3380CC4-5D6E-409C-BE32-E72D297353CC}">
              <c16:uniqueId val="{00000000-176F-49AB-A926-8B4336CBAC15}"/>
            </c:ext>
          </c:extLst>
        </c:ser>
        <c:dLbls>
          <c:showLegendKey val="0"/>
          <c:showVal val="0"/>
          <c:showCatName val="0"/>
          <c:showSerName val="0"/>
          <c:showPercent val="0"/>
          <c:showBubbleSize val="0"/>
        </c:dLbls>
        <c:axId val="1926731711"/>
        <c:axId val="1926734623"/>
      </c:areaChart>
      <c:catAx>
        <c:axId val="1926731711"/>
        <c:scaling>
          <c:orientation val="minMax"/>
        </c:scaling>
        <c:delete val="1"/>
        <c:axPos val="b"/>
        <c:numFmt formatCode="General" sourceLinked="1"/>
        <c:majorTickMark val="out"/>
        <c:minorTickMark val="none"/>
        <c:tickLblPos val="nextTo"/>
        <c:crossAx val="1926734623"/>
        <c:crosses val="autoZero"/>
        <c:auto val="1"/>
        <c:lblAlgn val="ctr"/>
        <c:lblOffset val="100"/>
        <c:noMultiLvlLbl val="0"/>
      </c:catAx>
      <c:valAx>
        <c:axId val="1926734623"/>
        <c:scaling>
          <c:orientation val="minMax"/>
        </c:scaling>
        <c:delete val="1"/>
        <c:axPos val="l"/>
        <c:numFmt formatCode="General" sourceLinked="1"/>
        <c:majorTickMark val="none"/>
        <c:minorTickMark val="none"/>
        <c:tickLblPos val="nextTo"/>
        <c:crossAx val="192673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0901962315721972E-2"/>
          <c:y val="4.4062951038081492E-2"/>
          <c:w val="0.95819607536855611"/>
          <c:h val="0.69660601278370793"/>
        </c:manualLayout>
      </c:layout>
      <c:barChart>
        <c:barDir val="col"/>
        <c:grouping val="clustered"/>
        <c:varyColors val="0"/>
        <c:ser>
          <c:idx val="0"/>
          <c:order val="0"/>
          <c:tx>
            <c:strRef>
              <c:f>'pivot Report'!$B$47</c:f>
              <c:strCache>
                <c:ptCount val="1"/>
                <c:pt idx="0">
                  <c:v>Total</c:v>
                </c:pt>
              </c:strCache>
            </c:strRef>
          </c:tx>
          <c:spPr>
            <a:solidFill>
              <a:schemeClr val="accent1"/>
            </a:solidFill>
            <a:ln>
              <a:noFill/>
            </a:ln>
            <a:effectLst/>
          </c:spPr>
          <c:invertIfNegative val="0"/>
          <c:cat>
            <c:strRef>
              <c:f>'pivot Report'!$A$48:$A$56</c:f>
              <c:strCache>
                <c:ptCount val="8"/>
                <c:pt idx="0">
                  <c:v>0-09</c:v>
                </c:pt>
                <c:pt idx="1">
                  <c:v>10-19</c:v>
                </c:pt>
                <c:pt idx="2">
                  <c:v>20-29</c:v>
                </c:pt>
                <c:pt idx="3">
                  <c:v>30-39</c:v>
                </c:pt>
                <c:pt idx="4">
                  <c:v>40-49</c:v>
                </c:pt>
                <c:pt idx="5">
                  <c:v>50-59</c:v>
                </c:pt>
                <c:pt idx="6">
                  <c:v>60-69</c:v>
                </c:pt>
                <c:pt idx="7">
                  <c:v>70-79</c:v>
                </c:pt>
              </c:strCache>
            </c:strRef>
          </c:cat>
          <c:val>
            <c:numRef>
              <c:f>'pivot Report'!$B$48:$B$56</c:f>
              <c:numCache>
                <c:formatCode>0.00</c:formatCode>
                <c:ptCount val="8"/>
                <c:pt idx="0">
                  <c:v>17</c:v>
                </c:pt>
                <c:pt idx="1">
                  <c:v>27</c:v>
                </c:pt>
                <c:pt idx="2">
                  <c:v>31</c:v>
                </c:pt>
                <c:pt idx="3">
                  <c:v>14</c:v>
                </c:pt>
                <c:pt idx="4">
                  <c:v>24</c:v>
                </c:pt>
                <c:pt idx="5">
                  <c:v>22</c:v>
                </c:pt>
                <c:pt idx="6">
                  <c:v>21</c:v>
                </c:pt>
                <c:pt idx="7">
                  <c:v>14</c:v>
                </c:pt>
              </c:numCache>
            </c:numRef>
          </c:val>
          <c:extLst>
            <c:ext xmlns:c16="http://schemas.microsoft.com/office/drawing/2014/chart" uri="{C3380CC4-5D6E-409C-BE32-E72D297353CC}">
              <c16:uniqueId val="{00000003-CD4F-4AA6-8B47-2C81E4D7484D}"/>
            </c:ext>
          </c:extLst>
        </c:ser>
        <c:dLbls>
          <c:showLegendKey val="0"/>
          <c:showVal val="0"/>
          <c:showCatName val="0"/>
          <c:showSerName val="0"/>
          <c:showPercent val="0"/>
          <c:showBubbleSize val="0"/>
        </c:dLbls>
        <c:gapWidth val="219"/>
        <c:overlap val="-27"/>
        <c:axId val="1335069311"/>
        <c:axId val="1335071807"/>
      </c:barChart>
      <c:catAx>
        <c:axId val="133506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71807"/>
        <c:crosses val="autoZero"/>
        <c:auto val="1"/>
        <c:lblAlgn val="ctr"/>
        <c:lblOffset val="100"/>
        <c:noMultiLvlLbl val="0"/>
      </c:catAx>
      <c:valAx>
        <c:axId val="1335071807"/>
        <c:scaling>
          <c:orientation val="minMax"/>
        </c:scaling>
        <c:delete val="1"/>
        <c:axPos val="l"/>
        <c:numFmt formatCode="0.00" sourceLinked="1"/>
        <c:majorTickMark val="none"/>
        <c:minorTickMark val="none"/>
        <c:tickLblPos val="nextTo"/>
        <c:crossAx val="133506931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10"/>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3923920573514647E-2"/>
          <c:y val="4.0143346516892997E-2"/>
          <c:w val="0.52296092114173631"/>
          <c:h val="0.84946245056165126"/>
        </c:manualLayout>
      </c:layout>
      <c:pieChart>
        <c:varyColors val="1"/>
        <c:ser>
          <c:idx val="0"/>
          <c:order val="0"/>
          <c:tx>
            <c:strRef>
              <c:f>'pivot Report'!$B$59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1D-4FDC-82C3-0DA3501758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1D-4FDC-82C3-0DA3501758D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Report'!$A$60:$A$62</c:f>
              <c:strCache>
                <c:ptCount val="2"/>
                <c:pt idx="0">
                  <c:v>Deley</c:v>
                </c:pt>
                <c:pt idx="1">
                  <c:v>Onetime</c:v>
                </c:pt>
              </c:strCache>
            </c:strRef>
          </c:cat>
          <c:val>
            <c:numRef>
              <c:f>'pivot Report'!$B$60:$B$62</c:f>
              <c:numCache>
                <c:formatCode>0.00</c:formatCode>
                <c:ptCount val="2"/>
                <c:pt idx="0">
                  <c:v>103</c:v>
                </c:pt>
                <c:pt idx="1">
                  <c:v>67</c:v>
                </c:pt>
              </c:numCache>
            </c:numRef>
          </c:val>
          <c:extLst>
            <c:ext xmlns:c16="http://schemas.microsoft.com/office/drawing/2014/chart" uri="{C3380CC4-5D6E-409C-BE32-E72D297353CC}">
              <c16:uniqueId val="{00000004-5C1D-4FDC-82C3-0DA3501758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572236803732867"/>
          <c:y val="5.5809260190373515E-2"/>
          <c:w val="0.53888888888888886"/>
          <c:h val="0.89814814814814814"/>
        </c:manualLayout>
      </c:layout>
      <c:doughnutChart>
        <c:varyColors val="1"/>
        <c:ser>
          <c:idx val="0"/>
          <c:order val="0"/>
          <c:tx>
            <c:strRef>
              <c:f>'pivot Report'!$B$65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B1B-4007-8634-1202724C33AF}"/>
              </c:ext>
            </c:extLst>
          </c:dPt>
          <c:dPt>
            <c:idx val="1"/>
            <c:bubble3D val="0"/>
            <c:explosion val="1"/>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1B-4007-8634-1202724C33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Report'!$A$66:$A$68</c:f>
              <c:strCache>
                <c:ptCount val="2"/>
                <c:pt idx="0">
                  <c:v>Female</c:v>
                </c:pt>
                <c:pt idx="1">
                  <c:v>Male</c:v>
                </c:pt>
              </c:strCache>
            </c:strRef>
          </c:cat>
          <c:val>
            <c:numRef>
              <c:f>'pivot Report'!$B$66:$B$68</c:f>
              <c:numCache>
                <c:formatCode>0.00</c:formatCode>
                <c:ptCount val="2"/>
                <c:pt idx="0">
                  <c:v>82</c:v>
                </c:pt>
                <c:pt idx="1">
                  <c:v>88</c:v>
                </c:pt>
              </c:numCache>
            </c:numRef>
          </c:val>
          <c:extLst>
            <c:ext xmlns:c16="http://schemas.microsoft.com/office/drawing/2014/chart" uri="{C3380CC4-5D6E-409C-BE32-E72D297353CC}">
              <c16:uniqueId val="{00000004-2B1B-4007-8634-1202724C33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22069116360456"/>
          <c:y val="0.26328484981044037"/>
          <c:w val="0.38319758023404665"/>
          <c:h val="0.6293157626130067"/>
        </c:manualLayout>
      </c:layout>
      <c:barChart>
        <c:barDir val="bar"/>
        <c:grouping val="clustered"/>
        <c:varyColors val="0"/>
        <c:ser>
          <c:idx val="0"/>
          <c:order val="0"/>
          <c:tx>
            <c:strRef>
              <c:f>'pivot Report'!$B$70</c:f>
              <c:strCache>
                <c:ptCount val="1"/>
                <c:pt idx="0">
                  <c:v>Total</c:v>
                </c:pt>
              </c:strCache>
            </c:strRef>
          </c:tx>
          <c:spPr>
            <a:solidFill>
              <a:schemeClr val="accent1"/>
            </a:solidFill>
            <a:ln>
              <a:noFill/>
            </a:ln>
            <a:effectLst/>
          </c:spPr>
          <c:invertIfNegative val="0"/>
          <c:cat>
            <c:strRef>
              <c:f>'pivot Report'!$A$71:$A$79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Report'!$B$71:$B$79</c:f>
              <c:numCache>
                <c:formatCode>0.00</c:formatCode>
                <c:ptCount val="8"/>
                <c:pt idx="0">
                  <c:v>1</c:v>
                </c:pt>
                <c:pt idx="1">
                  <c:v>2</c:v>
                </c:pt>
                <c:pt idx="2">
                  <c:v>26</c:v>
                </c:pt>
                <c:pt idx="3">
                  <c:v>8</c:v>
                </c:pt>
                <c:pt idx="4">
                  <c:v>101</c:v>
                </c:pt>
                <c:pt idx="5">
                  <c:v>26</c:v>
                </c:pt>
                <c:pt idx="6">
                  <c:v>5</c:v>
                </c:pt>
                <c:pt idx="7">
                  <c:v>1</c:v>
                </c:pt>
              </c:numCache>
            </c:numRef>
          </c:val>
          <c:extLst>
            <c:ext xmlns:c16="http://schemas.microsoft.com/office/drawing/2014/chart" uri="{C3380CC4-5D6E-409C-BE32-E72D297353CC}">
              <c16:uniqueId val="{00000000-C473-431F-97C6-A3E2A546E0B2}"/>
            </c:ext>
          </c:extLst>
        </c:ser>
        <c:dLbls>
          <c:showLegendKey val="0"/>
          <c:showVal val="0"/>
          <c:showCatName val="0"/>
          <c:showSerName val="0"/>
          <c:showPercent val="0"/>
          <c:showBubbleSize val="0"/>
        </c:dLbls>
        <c:gapWidth val="182"/>
        <c:axId val="779270400"/>
        <c:axId val="779271232"/>
      </c:barChart>
      <c:catAx>
        <c:axId val="77927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271232"/>
        <c:crosses val="autoZero"/>
        <c:auto val="1"/>
        <c:lblAlgn val="ctr"/>
        <c:lblOffset val="100"/>
        <c:noMultiLvlLbl val="0"/>
      </c:catAx>
      <c:valAx>
        <c:axId val="7792712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2704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8.emf"/><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chart" Target="../charts/chart4.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33336</xdr:colOff>
      <xdr:row>41</xdr:row>
      <xdr:rowOff>114301</xdr:rowOff>
    </xdr:from>
    <xdr:to>
      <xdr:col>3</xdr:col>
      <xdr:colOff>2743199</xdr:colOff>
      <xdr:row>45</xdr:row>
      <xdr:rowOff>142875</xdr:rowOff>
    </xdr:to>
    <xdr:graphicFrame macro="">
      <xdr:nvGraphicFramePr>
        <xdr:cNvPr id="2" name="Chart 1">
          <a:extLst>
            <a:ext uri="{FF2B5EF4-FFF2-40B4-BE49-F238E27FC236}">
              <a16:creationId xmlns:a16="http://schemas.microsoft.com/office/drawing/2014/main" id="{81E86117-F53A-4140-9F3B-5B7ED5CC8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19305</xdr:colOff>
      <xdr:row>3</xdr:row>
      <xdr:rowOff>45050</xdr:rowOff>
    </xdr:from>
    <xdr:to>
      <xdr:col>6</xdr:col>
      <xdr:colOff>550332</xdr:colOff>
      <xdr:row>5</xdr:row>
      <xdr:rowOff>122280</xdr:rowOff>
    </xdr:to>
    <xdr:sp macro="" textlink="">
      <xdr:nvSpPr>
        <xdr:cNvPr id="2" name="Rectangle: Rounded Corners 1">
          <a:extLst>
            <a:ext uri="{FF2B5EF4-FFF2-40B4-BE49-F238E27FC236}">
              <a16:creationId xmlns:a16="http://schemas.microsoft.com/office/drawing/2014/main" id="{BD71A83E-730C-4ACE-BD90-94398366A181}"/>
            </a:ext>
          </a:extLst>
        </xdr:cNvPr>
        <xdr:cNvSpPr/>
      </xdr:nvSpPr>
      <xdr:spPr>
        <a:xfrm>
          <a:off x="19305" y="616550"/>
          <a:ext cx="4214027" cy="458230"/>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590807</xdr:colOff>
      <xdr:row>3</xdr:row>
      <xdr:rowOff>0</xdr:rowOff>
    </xdr:from>
    <xdr:to>
      <xdr:col>10</xdr:col>
      <xdr:colOff>74083</xdr:colOff>
      <xdr:row>5</xdr:row>
      <xdr:rowOff>111696</xdr:rowOff>
    </xdr:to>
    <xdr:sp macro="" textlink="">
      <xdr:nvSpPr>
        <xdr:cNvPr id="3" name="Rectangle: Rounded Corners 2">
          <a:extLst>
            <a:ext uri="{FF2B5EF4-FFF2-40B4-BE49-F238E27FC236}">
              <a16:creationId xmlns:a16="http://schemas.microsoft.com/office/drawing/2014/main" id="{7B26994E-8F5F-4F0D-B700-C316FF52A025}"/>
            </a:ext>
          </a:extLst>
        </xdr:cNvPr>
        <xdr:cNvSpPr/>
      </xdr:nvSpPr>
      <xdr:spPr>
        <a:xfrm>
          <a:off x="4273807" y="571500"/>
          <a:ext cx="1938609" cy="492696"/>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136726</xdr:colOff>
      <xdr:row>2</xdr:row>
      <xdr:rowOff>179917</xdr:rowOff>
    </xdr:from>
    <xdr:to>
      <xdr:col>13</xdr:col>
      <xdr:colOff>296333</xdr:colOff>
      <xdr:row>9</xdr:row>
      <xdr:rowOff>122464</xdr:rowOff>
    </xdr:to>
    <xdr:sp macro="" textlink="">
      <xdr:nvSpPr>
        <xdr:cNvPr id="4" name="Rectangle: Rounded Corners 3">
          <a:extLst>
            <a:ext uri="{FF2B5EF4-FFF2-40B4-BE49-F238E27FC236}">
              <a16:creationId xmlns:a16="http://schemas.microsoft.com/office/drawing/2014/main" id="{29D50093-DE85-4C31-BFC8-9A9E0091ECA3}"/>
            </a:ext>
          </a:extLst>
        </xdr:cNvPr>
        <xdr:cNvSpPr/>
      </xdr:nvSpPr>
      <xdr:spPr>
        <a:xfrm>
          <a:off x="6275059" y="560917"/>
          <a:ext cx="2001107" cy="1276047"/>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346658</xdr:colOff>
      <xdr:row>2</xdr:row>
      <xdr:rowOff>179918</xdr:rowOff>
    </xdr:from>
    <xdr:to>
      <xdr:col>17</xdr:col>
      <xdr:colOff>222250</xdr:colOff>
      <xdr:row>9</xdr:row>
      <xdr:rowOff>179918</xdr:rowOff>
    </xdr:to>
    <xdr:sp macro="" textlink="">
      <xdr:nvSpPr>
        <xdr:cNvPr id="5" name="Rectangle: Rounded Corners 4">
          <a:extLst>
            <a:ext uri="{FF2B5EF4-FFF2-40B4-BE49-F238E27FC236}">
              <a16:creationId xmlns:a16="http://schemas.microsoft.com/office/drawing/2014/main" id="{11781AB4-F32A-4FA4-A0E7-B70229F07730}"/>
            </a:ext>
          </a:extLst>
        </xdr:cNvPr>
        <xdr:cNvSpPr/>
      </xdr:nvSpPr>
      <xdr:spPr>
        <a:xfrm>
          <a:off x="8326491" y="560918"/>
          <a:ext cx="2330926" cy="1333500"/>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32179</xdr:colOff>
      <xdr:row>5</xdr:row>
      <xdr:rowOff>160894</xdr:rowOff>
    </xdr:from>
    <xdr:to>
      <xdr:col>1</xdr:col>
      <xdr:colOff>392585</xdr:colOff>
      <xdr:row>26</xdr:row>
      <xdr:rowOff>164523</xdr:rowOff>
    </xdr:to>
    <xdr:sp macro="" textlink="">
      <xdr:nvSpPr>
        <xdr:cNvPr id="7" name="Rectangle: Rounded Corners 6">
          <a:extLst>
            <a:ext uri="{FF2B5EF4-FFF2-40B4-BE49-F238E27FC236}">
              <a16:creationId xmlns:a16="http://schemas.microsoft.com/office/drawing/2014/main" id="{EA752BC1-3782-40F5-8947-4B8876770335}"/>
            </a:ext>
          </a:extLst>
        </xdr:cNvPr>
        <xdr:cNvSpPr/>
      </xdr:nvSpPr>
      <xdr:spPr>
        <a:xfrm>
          <a:off x="32179" y="1113394"/>
          <a:ext cx="966542" cy="4004129"/>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424764</xdr:colOff>
      <xdr:row>5</xdr:row>
      <xdr:rowOff>160896</xdr:rowOff>
    </xdr:from>
    <xdr:to>
      <xdr:col>3</xdr:col>
      <xdr:colOff>592667</xdr:colOff>
      <xdr:row>9</xdr:row>
      <xdr:rowOff>141587</xdr:rowOff>
    </xdr:to>
    <xdr:sp macro="" textlink="">
      <xdr:nvSpPr>
        <xdr:cNvPr id="8" name="Rectangle: Rounded Corners 7">
          <a:extLst>
            <a:ext uri="{FF2B5EF4-FFF2-40B4-BE49-F238E27FC236}">
              <a16:creationId xmlns:a16="http://schemas.microsoft.com/office/drawing/2014/main" id="{B6661B4C-3F17-4416-9206-7AB2DFF830F0}"/>
            </a:ext>
          </a:extLst>
        </xdr:cNvPr>
        <xdr:cNvSpPr/>
      </xdr:nvSpPr>
      <xdr:spPr>
        <a:xfrm>
          <a:off x="1038597" y="1113396"/>
          <a:ext cx="1395570" cy="742691"/>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30605</xdr:colOff>
      <xdr:row>5</xdr:row>
      <xdr:rowOff>167333</xdr:rowOff>
    </xdr:from>
    <xdr:to>
      <xdr:col>6</xdr:col>
      <xdr:colOff>296333</xdr:colOff>
      <xdr:row>9</xdr:row>
      <xdr:rowOff>148024</xdr:rowOff>
    </xdr:to>
    <xdr:sp macro="" textlink="">
      <xdr:nvSpPr>
        <xdr:cNvPr id="10" name="Rectangle: Rounded Corners 9">
          <a:extLst>
            <a:ext uri="{FF2B5EF4-FFF2-40B4-BE49-F238E27FC236}">
              <a16:creationId xmlns:a16="http://schemas.microsoft.com/office/drawing/2014/main" id="{298D176D-94EF-4F0E-9C00-4E2019BFE33D}"/>
            </a:ext>
          </a:extLst>
        </xdr:cNvPr>
        <xdr:cNvSpPr/>
      </xdr:nvSpPr>
      <xdr:spPr>
        <a:xfrm>
          <a:off x="2485938" y="1119833"/>
          <a:ext cx="1493395" cy="742691"/>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338525</xdr:colOff>
      <xdr:row>5</xdr:row>
      <xdr:rowOff>177917</xdr:rowOff>
    </xdr:from>
    <xdr:to>
      <xdr:col>10</xdr:col>
      <xdr:colOff>74084</xdr:colOff>
      <xdr:row>9</xdr:row>
      <xdr:rowOff>158608</xdr:rowOff>
    </xdr:to>
    <xdr:sp macro="" textlink="">
      <xdr:nvSpPr>
        <xdr:cNvPr id="11" name="Rectangle: Rounded Corners 10">
          <a:extLst>
            <a:ext uri="{FF2B5EF4-FFF2-40B4-BE49-F238E27FC236}">
              <a16:creationId xmlns:a16="http://schemas.microsoft.com/office/drawing/2014/main" id="{53DFA899-2C42-4C24-97AE-E42DDD02EEF3}"/>
            </a:ext>
          </a:extLst>
        </xdr:cNvPr>
        <xdr:cNvSpPr/>
      </xdr:nvSpPr>
      <xdr:spPr>
        <a:xfrm>
          <a:off x="4021525" y="1130417"/>
          <a:ext cx="2190892" cy="742691"/>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422538</xdr:colOff>
      <xdr:row>15</xdr:row>
      <xdr:rowOff>190499</xdr:rowOff>
    </xdr:from>
    <xdr:to>
      <xdr:col>12</xdr:col>
      <xdr:colOff>406978</xdr:colOff>
      <xdr:row>26</xdr:row>
      <xdr:rowOff>121226</xdr:rowOff>
    </xdr:to>
    <xdr:sp macro="" textlink="">
      <xdr:nvSpPr>
        <xdr:cNvPr id="13" name="Rectangle: Rounded Corners 12">
          <a:extLst>
            <a:ext uri="{FF2B5EF4-FFF2-40B4-BE49-F238E27FC236}">
              <a16:creationId xmlns:a16="http://schemas.microsoft.com/office/drawing/2014/main" id="{D810B90A-9FB9-4145-91D6-94A4B7CFC37E}"/>
            </a:ext>
          </a:extLst>
        </xdr:cNvPr>
        <xdr:cNvSpPr/>
      </xdr:nvSpPr>
      <xdr:spPr>
        <a:xfrm>
          <a:off x="1028674" y="3047999"/>
          <a:ext cx="6651940" cy="2026227"/>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48095</xdr:colOff>
      <xdr:row>2</xdr:row>
      <xdr:rowOff>8854</xdr:rowOff>
    </xdr:from>
    <xdr:to>
      <xdr:col>29</xdr:col>
      <xdr:colOff>561243</xdr:colOff>
      <xdr:row>9</xdr:row>
      <xdr:rowOff>105391</xdr:rowOff>
    </xdr:to>
    <xdr:sp macro="" textlink="">
      <xdr:nvSpPr>
        <xdr:cNvPr id="15" name="Rectangle: Rounded Corners 14">
          <a:extLst>
            <a:ext uri="{FF2B5EF4-FFF2-40B4-BE49-F238E27FC236}">
              <a16:creationId xmlns:a16="http://schemas.microsoft.com/office/drawing/2014/main" id="{7DD5B174-389E-46F9-9FBA-71BAFD575A2C}"/>
            </a:ext>
          </a:extLst>
        </xdr:cNvPr>
        <xdr:cNvSpPr/>
      </xdr:nvSpPr>
      <xdr:spPr>
        <a:xfrm>
          <a:off x="15129345" y="389854"/>
          <a:ext cx="2926148" cy="1430037"/>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370151</xdr:colOff>
      <xdr:row>3</xdr:row>
      <xdr:rowOff>52918</xdr:rowOff>
    </xdr:from>
    <xdr:to>
      <xdr:col>7</xdr:col>
      <xdr:colOff>116417</xdr:colOff>
      <xdr:row>4</xdr:row>
      <xdr:rowOff>124140</xdr:rowOff>
    </xdr:to>
    <xdr:sp macro="" textlink="">
      <xdr:nvSpPr>
        <xdr:cNvPr id="16" name="TextBox 15">
          <a:extLst>
            <a:ext uri="{FF2B5EF4-FFF2-40B4-BE49-F238E27FC236}">
              <a16:creationId xmlns:a16="http://schemas.microsoft.com/office/drawing/2014/main" id="{80FBF4FA-455C-4FFC-86E3-D9B38EAD215E}"/>
            </a:ext>
          </a:extLst>
        </xdr:cNvPr>
        <xdr:cNvSpPr txBox="1"/>
      </xdr:nvSpPr>
      <xdr:spPr>
        <a:xfrm>
          <a:off x="983984" y="624418"/>
          <a:ext cx="3429266" cy="261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solidFill>
                <a:schemeClr val="tx1"/>
              </a:solidFill>
            </a:rPr>
            <a:t>Hospital</a:t>
          </a:r>
          <a:r>
            <a:rPr lang="en-US" sz="1400" b="1" baseline="0">
              <a:solidFill>
                <a:schemeClr val="tx1"/>
              </a:solidFill>
            </a:rPr>
            <a:t> Emergency Room Dashboard</a:t>
          </a:r>
          <a:endParaRPr lang="en-US" sz="1400" b="1">
            <a:solidFill>
              <a:schemeClr val="tx1"/>
            </a:solidFill>
          </a:endParaRPr>
        </a:p>
      </xdr:txBody>
    </xdr:sp>
    <xdr:clientData/>
  </xdr:twoCellAnchor>
  <xdr:twoCellAnchor>
    <xdr:from>
      <xdr:col>2</xdr:col>
      <xdr:colOff>381856</xdr:colOff>
      <xdr:row>4</xdr:row>
      <xdr:rowOff>79517</xdr:rowOff>
    </xdr:from>
    <xdr:to>
      <xdr:col>5</xdr:col>
      <xdr:colOff>89814</xdr:colOff>
      <xdr:row>5</xdr:row>
      <xdr:rowOff>47337</xdr:rowOff>
    </xdr:to>
    <xdr:sp macro="" textlink="">
      <xdr:nvSpPr>
        <xdr:cNvPr id="19" name="TextBox 18">
          <a:extLst>
            <a:ext uri="{FF2B5EF4-FFF2-40B4-BE49-F238E27FC236}">
              <a16:creationId xmlns:a16="http://schemas.microsoft.com/office/drawing/2014/main" id="{8A009ED6-A87F-40C0-AE00-2A2F78538595}"/>
            </a:ext>
          </a:extLst>
        </xdr:cNvPr>
        <xdr:cNvSpPr txBox="1"/>
      </xdr:nvSpPr>
      <xdr:spPr>
        <a:xfrm>
          <a:off x="1609523" y="841517"/>
          <a:ext cx="1549458" cy="15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solidFill>
                <a:schemeClr val="tx1"/>
              </a:solidFill>
            </a:rPr>
            <a:t>Monthly</a:t>
          </a:r>
          <a:r>
            <a:rPr lang="en-US" sz="1100" b="1" baseline="0">
              <a:solidFill>
                <a:schemeClr val="tx1"/>
              </a:solidFill>
            </a:rPr>
            <a:t> Report</a:t>
          </a:r>
          <a:endParaRPr lang="en-US" sz="1100" b="1">
            <a:solidFill>
              <a:schemeClr val="tx1"/>
            </a:solidFill>
          </a:endParaRPr>
        </a:p>
      </xdr:txBody>
    </xdr:sp>
    <xdr:clientData/>
  </xdr:twoCellAnchor>
  <xdr:twoCellAnchor>
    <xdr:from>
      <xdr:col>6</xdr:col>
      <xdr:colOff>558485</xdr:colOff>
      <xdr:row>7</xdr:row>
      <xdr:rowOff>128286</xdr:rowOff>
    </xdr:from>
    <xdr:to>
      <xdr:col>9</xdr:col>
      <xdr:colOff>157033</xdr:colOff>
      <xdr:row>8</xdr:row>
      <xdr:rowOff>96106</xdr:rowOff>
    </xdr:to>
    <xdr:sp macro="" textlink="">
      <xdr:nvSpPr>
        <xdr:cNvPr id="20" name="TextBox 19">
          <a:extLst>
            <a:ext uri="{FF2B5EF4-FFF2-40B4-BE49-F238E27FC236}">
              <a16:creationId xmlns:a16="http://schemas.microsoft.com/office/drawing/2014/main" id="{59090247-644A-4CE9-81AC-B841A028A8D1}"/>
            </a:ext>
          </a:extLst>
        </xdr:cNvPr>
        <xdr:cNvSpPr txBox="1"/>
      </xdr:nvSpPr>
      <xdr:spPr>
        <a:xfrm>
          <a:off x="4241485" y="1461786"/>
          <a:ext cx="1440048" cy="15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solidFill>
                <a:schemeClr val="tx1"/>
              </a:solidFill>
            </a:rPr>
            <a:t>Patient</a:t>
          </a:r>
          <a:r>
            <a:rPr lang="en-US" sz="1000" b="1" baseline="0">
              <a:solidFill>
                <a:schemeClr val="tx1"/>
              </a:solidFill>
            </a:rPr>
            <a:t> Satisfaction score</a:t>
          </a:r>
          <a:endParaRPr lang="en-US" sz="1000" b="1">
            <a:solidFill>
              <a:schemeClr val="tx1"/>
            </a:solidFill>
          </a:endParaRPr>
        </a:p>
      </xdr:txBody>
    </xdr:sp>
    <xdr:clientData/>
  </xdr:twoCellAnchor>
  <xdr:twoCellAnchor>
    <xdr:from>
      <xdr:col>7</xdr:col>
      <xdr:colOff>207377</xdr:colOff>
      <xdr:row>5</xdr:row>
      <xdr:rowOff>155032</xdr:rowOff>
    </xdr:from>
    <xdr:to>
      <xdr:col>9</xdr:col>
      <xdr:colOff>143018</xdr:colOff>
      <xdr:row>7</xdr:row>
      <xdr:rowOff>73940</xdr:rowOff>
    </xdr:to>
    <xdr:sp macro="" textlink="'pivot Report'!A13">
      <xdr:nvSpPr>
        <xdr:cNvPr id="21" name="TextBox 20">
          <a:extLst>
            <a:ext uri="{FF2B5EF4-FFF2-40B4-BE49-F238E27FC236}">
              <a16:creationId xmlns:a16="http://schemas.microsoft.com/office/drawing/2014/main" id="{D89157B0-A57F-41FC-9C31-2E501448EBD1}"/>
            </a:ext>
          </a:extLst>
        </xdr:cNvPr>
        <xdr:cNvSpPr txBox="1"/>
      </xdr:nvSpPr>
      <xdr:spPr>
        <a:xfrm>
          <a:off x="4504210" y="1107532"/>
          <a:ext cx="1163308" cy="299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D5592BF-41A3-4462-94B6-D8C90D635A8E}" type="TxLink">
            <a:rPr lang="en-US" sz="2000" b="0" i="0" u="none" strike="noStrike">
              <a:solidFill>
                <a:srgbClr val="000000"/>
              </a:solidFill>
              <a:latin typeface="Calibri"/>
              <a:cs typeface="Calibri"/>
            </a:rPr>
            <a:pPr algn="ctr"/>
            <a:t>4.82</a:t>
          </a:fld>
          <a:endParaRPr lang="en-US" sz="1600" b="1">
            <a:solidFill>
              <a:schemeClr val="tx1"/>
            </a:solidFill>
          </a:endParaRPr>
        </a:p>
      </xdr:txBody>
    </xdr:sp>
    <xdr:clientData/>
  </xdr:twoCellAnchor>
  <xdr:twoCellAnchor>
    <xdr:from>
      <xdr:col>3</xdr:col>
      <xdr:colOff>195220</xdr:colOff>
      <xdr:row>7</xdr:row>
      <xdr:rowOff>85951</xdr:rowOff>
    </xdr:from>
    <xdr:to>
      <xdr:col>6</xdr:col>
      <xdr:colOff>439781</xdr:colOff>
      <xdr:row>8</xdr:row>
      <xdr:rowOff>53771</xdr:rowOff>
    </xdr:to>
    <xdr:sp macro="" textlink="">
      <xdr:nvSpPr>
        <xdr:cNvPr id="22" name="TextBox 21">
          <a:extLst>
            <a:ext uri="{FF2B5EF4-FFF2-40B4-BE49-F238E27FC236}">
              <a16:creationId xmlns:a16="http://schemas.microsoft.com/office/drawing/2014/main" id="{B16AF340-3853-4D59-B62D-23CBE5F8589A}"/>
            </a:ext>
          </a:extLst>
        </xdr:cNvPr>
        <xdr:cNvSpPr txBox="1"/>
      </xdr:nvSpPr>
      <xdr:spPr>
        <a:xfrm>
          <a:off x="2036720" y="1419451"/>
          <a:ext cx="2086061" cy="15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i="0">
              <a:solidFill>
                <a:schemeClr val="tx1"/>
              </a:solidFill>
            </a:rPr>
            <a:t>Average</a:t>
          </a:r>
          <a:r>
            <a:rPr lang="en-US" sz="1000" b="1" i="0" baseline="0">
              <a:solidFill>
                <a:schemeClr val="tx1"/>
              </a:solidFill>
            </a:rPr>
            <a:t> Wait Time</a:t>
          </a:r>
          <a:endParaRPr lang="en-US" sz="1000" b="1" i="0">
            <a:solidFill>
              <a:schemeClr val="tx1"/>
            </a:solidFill>
          </a:endParaRPr>
        </a:p>
      </xdr:txBody>
    </xdr:sp>
    <xdr:clientData/>
  </xdr:twoCellAnchor>
  <xdr:twoCellAnchor>
    <xdr:from>
      <xdr:col>3</xdr:col>
      <xdr:colOff>217386</xdr:colOff>
      <xdr:row>5</xdr:row>
      <xdr:rowOff>179917</xdr:rowOff>
    </xdr:from>
    <xdr:to>
      <xdr:col>6</xdr:col>
      <xdr:colOff>474818</xdr:colOff>
      <xdr:row>7</xdr:row>
      <xdr:rowOff>8722</xdr:rowOff>
    </xdr:to>
    <xdr:sp macro="" textlink="'pivot Report'!A9">
      <xdr:nvSpPr>
        <xdr:cNvPr id="23" name="TextBox 22">
          <a:extLst>
            <a:ext uri="{FF2B5EF4-FFF2-40B4-BE49-F238E27FC236}">
              <a16:creationId xmlns:a16="http://schemas.microsoft.com/office/drawing/2014/main" id="{1314E54B-DB82-4608-9BE5-AC59293710F7}"/>
            </a:ext>
          </a:extLst>
        </xdr:cNvPr>
        <xdr:cNvSpPr txBox="1"/>
      </xdr:nvSpPr>
      <xdr:spPr>
        <a:xfrm>
          <a:off x="2058886" y="1132417"/>
          <a:ext cx="2098932" cy="209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430C4B9-99A3-4E8B-A436-BC7DBBD7B2A8}" type="TxLink">
            <a:rPr lang="en-US" sz="1600" b="1" i="0" u="none" strike="noStrike">
              <a:solidFill>
                <a:srgbClr val="000000"/>
              </a:solidFill>
              <a:latin typeface="Calibri"/>
              <a:cs typeface="Calibri"/>
            </a:rPr>
            <a:pPr algn="ctr"/>
            <a:t>35.14</a:t>
          </a:fld>
          <a:endParaRPr lang="en-US" sz="1200" b="1">
            <a:solidFill>
              <a:schemeClr val="tx1"/>
            </a:solidFill>
          </a:endParaRPr>
        </a:p>
      </xdr:txBody>
    </xdr:sp>
    <xdr:clientData/>
  </xdr:twoCellAnchor>
  <xdr:twoCellAnchor>
    <xdr:from>
      <xdr:col>1</xdr:col>
      <xdr:colOff>55635</xdr:colOff>
      <xdr:row>7</xdr:row>
      <xdr:rowOff>68932</xdr:rowOff>
    </xdr:from>
    <xdr:to>
      <xdr:col>4</xdr:col>
      <xdr:colOff>315498</xdr:colOff>
      <xdr:row>8</xdr:row>
      <xdr:rowOff>36752</xdr:rowOff>
    </xdr:to>
    <xdr:sp macro="" textlink="">
      <xdr:nvSpPr>
        <xdr:cNvPr id="24" name="TextBox 23">
          <a:extLst>
            <a:ext uri="{FF2B5EF4-FFF2-40B4-BE49-F238E27FC236}">
              <a16:creationId xmlns:a16="http://schemas.microsoft.com/office/drawing/2014/main" id="{6775E9F1-1873-4BD1-9DF5-3D5CE7927E10}"/>
            </a:ext>
          </a:extLst>
        </xdr:cNvPr>
        <xdr:cNvSpPr txBox="1"/>
      </xdr:nvSpPr>
      <xdr:spPr>
        <a:xfrm>
          <a:off x="669468" y="1402432"/>
          <a:ext cx="2101363" cy="15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solidFill>
                <a:schemeClr val="tx1"/>
              </a:solidFill>
            </a:rPr>
            <a:t>N0.</a:t>
          </a:r>
          <a:r>
            <a:rPr lang="en-US" sz="1000" b="1" baseline="0">
              <a:solidFill>
                <a:schemeClr val="tx1"/>
              </a:solidFill>
            </a:rPr>
            <a:t> of patient</a:t>
          </a:r>
          <a:endParaRPr lang="en-US" sz="1000" b="1">
            <a:solidFill>
              <a:schemeClr val="tx1"/>
            </a:solidFill>
          </a:endParaRPr>
        </a:p>
      </xdr:txBody>
    </xdr:sp>
    <xdr:clientData/>
  </xdr:twoCellAnchor>
  <xdr:twoCellAnchor>
    <xdr:from>
      <xdr:col>1</xdr:col>
      <xdr:colOff>29033</xdr:colOff>
      <xdr:row>5</xdr:row>
      <xdr:rowOff>179918</xdr:rowOff>
    </xdr:from>
    <xdr:to>
      <xdr:col>4</xdr:col>
      <xdr:colOff>288896</xdr:colOff>
      <xdr:row>7</xdr:row>
      <xdr:rowOff>44906</xdr:rowOff>
    </xdr:to>
    <xdr:sp macro="" textlink="'pivot Report'!A5">
      <xdr:nvSpPr>
        <xdr:cNvPr id="25" name="TextBox 24">
          <a:extLst>
            <a:ext uri="{FF2B5EF4-FFF2-40B4-BE49-F238E27FC236}">
              <a16:creationId xmlns:a16="http://schemas.microsoft.com/office/drawing/2014/main" id="{7ED58BD2-C302-4C7E-99A8-312A4973F138}"/>
            </a:ext>
          </a:extLst>
        </xdr:cNvPr>
        <xdr:cNvSpPr txBox="1"/>
      </xdr:nvSpPr>
      <xdr:spPr>
        <a:xfrm>
          <a:off x="642866" y="1132418"/>
          <a:ext cx="2101363" cy="245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ED9EA6C-C57E-4739-8C91-8E75BA397B10}" type="TxLink">
            <a:rPr lang="en-US" sz="1600" b="1" i="0" u="none" strike="noStrike">
              <a:solidFill>
                <a:srgbClr val="000000"/>
              </a:solidFill>
              <a:latin typeface="Calibri"/>
              <a:cs typeface="Calibri"/>
            </a:rPr>
            <a:pPr algn="ctr"/>
            <a:t>170</a:t>
          </a:fld>
          <a:endParaRPr lang="en-US" sz="1200" b="1">
            <a:solidFill>
              <a:schemeClr val="tx1"/>
            </a:solidFill>
          </a:endParaRPr>
        </a:p>
      </xdr:txBody>
    </xdr:sp>
    <xdr:clientData/>
  </xdr:twoCellAnchor>
  <xdr:twoCellAnchor editAs="oneCell">
    <xdr:from>
      <xdr:col>5</xdr:col>
      <xdr:colOff>446932</xdr:colOff>
      <xdr:row>5</xdr:row>
      <xdr:rowOff>155740</xdr:rowOff>
    </xdr:from>
    <xdr:to>
      <xdr:col>6</xdr:col>
      <xdr:colOff>296334</xdr:colOff>
      <xdr:row>8</xdr:row>
      <xdr:rowOff>34897</xdr:rowOff>
    </xdr:to>
    <xdr:pic>
      <xdr:nvPicPr>
        <xdr:cNvPr id="27" name="Graphic 26" descr="Male profile with solid fill">
          <a:extLst>
            <a:ext uri="{FF2B5EF4-FFF2-40B4-BE49-F238E27FC236}">
              <a16:creationId xmlns:a16="http://schemas.microsoft.com/office/drawing/2014/main" id="{C9B45025-8633-41A8-B5A6-C341A1CD1F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16099" y="1108240"/>
          <a:ext cx="463235" cy="450657"/>
        </a:xfrm>
        <a:prstGeom prst="rect">
          <a:avLst/>
        </a:prstGeom>
      </xdr:spPr>
    </xdr:pic>
    <xdr:clientData/>
  </xdr:twoCellAnchor>
  <xdr:twoCellAnchor editAs="oneCell">
    <xdr:from>
      <xdr:col>9</xdr:col>
      <xdr:colOff>29030</xdr:colOff>
      <xdr:row>5</xdr:row>
      <xdr:rowOff>90821</xdr:rowOff>
    </xdr:from>
    <xdr:to>
      <xdr:col>9</xdr:col>
      <xdr:colOff>560917</xdr:colOff>
      <xdr:row>8</xdr:row>
      <xdr:rowOff>39473</xdr:rowOff>
    </xdr:to>
    <xdr:pic>
      <xdr:nvPicPr>
        <xdr:cNvPr id="33" name="Graphic 32" descr="Boardroom with solid fill">
          <a:extLst>
            <a:ext uri="{FF2B5EF4-FFF2-40B4-BE49-F238E27FC236}">
              <a16:creationId xmlns:a16="http://schemas.microsoft.com/office/drawing/2014/main" id="{DD1E92CF-8BD7-4581-81D7-72482179A8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53530" y="1043321"/>
          <a:ext cx="531887" cy="520152"/>
        </a:xfrm>
        <a:prstGeom prst="rect">
          <a:avLst/>
        </a:prstGeom>
      </xdr:spPr>
    </xdr:pic>
    <xdr:clientData/>
  </xdr:twoCellAnchor>
  <xdr:twoCellAnchor editAs="oneCell">
    <xdr:from>
      <xdr:col>3</xdr:col>
      <xdr:colOff>232834</xdr:colOff>
      <xdr:row>5</xdr:row>
      <xdr:rowOff>168682</xdr:rowOff>
    </xdr:from>
    <xdr:to>
      <xdr:col>3</xdr:col>
      <xdr:colOff>560916</xdr:colOff>
      <xdr:row>7</xdr:row>
      <xdr:rowOff>108552</xdr:rowOff>
    </xdr:to>
    <xdr:pic>
      <xdr:nvPicPr>
        <xdr:cNvPr id="35" name="Graphic 34" descr="Hourglass Finished with solid fill">
          <a:extLst>
            <a:ext uri="{FF2B5EF4-FFF2-40B4-BE49-F238E27FC236}">
              <a16:creationId xmlns:a16="http://schemas.microsoft.com/office/drawing/2014/main" id="{637110B3-973B-4168-80B5-7FA43461B2C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74334" y="1121182"/>
          <a:ext cx="328082" cy="320870"/>
        </a:xfrm>
        <a:prstGeom prst="rect">
          <a:avLst/>
        </a:prstGeom>
      </xdr:spPr>
    </xdr:pic>
    <xdr:clientData/>
  </xdr:twoCellAnchor>
  <xdr:twoCellAnchor editAs="oneCell">
    <xdr:from>
      <xdr:col>0</xdr:col>
      <xdr:colOff>96536</xdr:colOff>
      <xdr:row>6</xdr:row>
      <xdr:rowOff>45051</xdr:rowOff>
    </xdr:from>
    <xdr:to>
      <xdr:col>1</xdr:col>
      <xdr:colOff>315355</xdr:colOff>
      <xdr:row>25</xdr:row>
      <xdr:rowOff>129886</xdr:rowOff>
    </xdr:to>
    <mc:AlternateContent xmlns:mc="http://schemas.openxmlformats.org/markup-compatibility/2006" xmlns:a14="http://schemas.microsoft.com/office/drawing/2010/main">
      <mc:Choice Requires="a14">
        <xdr:graphicFrame macro="">
          <xdr:nvGraphicFramePr>
            <xdr:cNvPr id="38" name="Date (Month)">
              <a:extLst>
                <a:ext uri="{FF2B5EF4-FFF2-40B4-BE49-F238E27FC236}">
                  <a16:creationId xmlns:a16="http://schemas.microsoft.com/office/drawing/2014/main" id="{F8A7F309-8133-43F8-A273-FB8CFCE0D95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6536" y="1203497"/>
              <a:ext cx="830221" cy="1988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411892</xdr:colOff>
      <xdr:row>7</xdr:row>
      <xdr:rowOff>173765</xdr:rowOff>
    </xdr:from>
    <xdr:to>
      <xdr:col>4</xdr:col>
      <xdr:colOff>21167</xdr:colOff>
      <xdr:row>11</xdr:row>
      <xdr:rowOff>186637</xdr:rowOff>
    </xdr:to>
    <xdr:graphicFrame macro="">
      <xdr:nvGraphicFramePr>
        <xdr:cNvPr id="29" name="Chart 28">
          <a:extLst>
            <a:ext uri="{FF2B5EF4-FFF2-40B4-BE49-F238E27FC236}">
              <a16:creationId xmlns:a16="http://schemas.microsoft.com/office/drawing/2014/main" id="{D5476389-D6F8-4B2A-B3D7-7456E1242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37041</xdr:colOff>
      <xdr:row>7</xdr:row>
      <xdr:rowOff>139300</xdr:rowOff>
    </xdr:from>
    <xdr:to>
      <xdr:col>6</xdr:col>
      <xdr:colOff>285750</xdr:colOff>
      <xdr:row>9</xdr:row>
      <xdr:rowOff>158607</xdr:rowOff>
    </xdr:to>
    <xdr:graphicFrame macro="">
      <xdr:nvGraphicFramePr>
        <xdr:cNvPr id="30" name="Chart 29">
          <a:extLst>
            <a:ext uri="{FF2B5EF4-FFF2-40B4-BE49-F238E27FC236}">
              <a16:creationId xmlns:a16="http://schemas.microsoft.com/office/drawing/2014/main" id="{94E93EEF-89C5-456B-A7AD-E8AC89699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338667</xdr:colOff>
      <xdr:row>7</xdr:row>
      <xdr:rowOff>116416</xdr:rowOff>
    </xdr:from>
    <xdr:to>
      <xdr:col>10</xdr:col>
      <xdr:colOff>74084</xdr:colOff>
      <xdr:row>10</xdr:row>
      <xdr:rowOff>24995</xdr:rowOff>
    </xdr:to>
    <xdr:graphicFrame macro="">
      <xdr:nvGraphicFramePr>
        <xdr:cNvPr id="31" name="Chart 30">
          <a:extLst>
            <a:ext uri="{FF2B5EF4-FFF2-40B4-BE49-F238E27FC236}">
              <a16:creationId xmlns:a16="http://schemas.microsoft.com/office/drawing/2014/main" id="{74219601-B537-471A-9F2C-C02F50DCC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189070</xdr:colOff>
      <xdr:row>2</xdr:row>
      <xdr:rowOff>158750</xdr:rowOff>
    </xdr:from>
    <xdr:to>
      <xdr:col>1</xdr:col>
      <xdr:colOff>247179</xdr:colOff>
      <xdr:row>6</xdr:row>
      <xdr:rowOff>57577</xdr:rowOff>
    </xdr:to>
    <xdr:pic>
      <xdr:nvPicPr>
        <xdr:cNvPr id="9" name="Picture 8">
          <a:extLst>
            <a:ext uri="{FF2B5EF4-FFF2-40B4-BE49-F238E27FC236}">
              <a16:creationId xmlns:a16="http://schemas.microsoft.com/office/drawing/2014/main" id="{C4274E42-23B9-4408-AE89-8D747D059C6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9070" y="539750"/>
          <a:ext cx="671942" cy="660827"/>
        </a:xfrm>
        <a:prstGeom prst="rect">
          <a:avLst/>
        </a:prstGeom>
      </xdr:spPr>
    </xdr:pic>
    <xdr:clientData/>
  </xdr:twoCellAnchor>
  <xdr:twoCellAnchor>
    <xdr:from>
      <xdr:col>1</xdr:col>
      <xdr:colOff>484907</xdr:colOff>
      <xdr:row>9</xdr:row>
      <xdr:rowOff>181841</xdr:rowOff>
    </xdr:from>
    <xdr:to>
      <xdr:col>13</xdr:col>
      <xdr:colOff>545521</xdr:colOff>
      <xdr:row>15</xdr:row>
      <xdr:rowOff>25977</xdr:rowOff>
    </xdr:to>
    <xdr:sp macro="" textlink="">
      <xdr:nvSpPr>
        <xdr:cNvPr id="12" name="Rectangle 11">
          <a:extLst>
            <a:ext uri="{FF2B5EF4-FFF2-40B4-BE49-F238E27FC236}">
              <a16:creationId xmlns:a16="http://schemas.microsoft.com/office/drawing/2014/main" id="{0D46988B-278F-4724-8156-F3A8C52A92CA}"/>
            </a:ext>
          </a:extLst>
        </xdr:cNvPr>
        <xdr:cNvSpPr/>
      </xdr:nvSpPr>
      <xdr:spPr>
        <a:xfrm>
          <a:off x="1091043" y="1896341"/>
          <a:ext cx="7334251" cy="987136"/>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422538</xdr:colOff>
      <xdr:row>10</xdr:row>
      <xdr:rowOff>0</xdr:rowOff>
    </xdr:from>
    <xdr:to>
      <xdr:col>13</xdr:col>
      <xdr:colOff>544285</xdr:colOff>
      <xdr:row>15</xdr:row>
      <xdr:rowOff>164523</xdr:rowOff>
    </xdr:to>
    <xdr:sp macro="" textlink="">
      <xdr:nvSpPr>
        <xdr:cNvPr id="34" name="Rectangle: Rounded Corners 33">
          <a:extLst>
            <a:ext uri="{FF2B5EF4-FFF2-40B4-BE49-F238E27FC236}">
              <a16:creationId xmlns:a16="http://schemas.microsoft.com/office/drawing/2014/main" id="{468003E7-7108-417D-AFDD-C629FA3C51E0}"/>
            </a:ext>
          </a:extLst>
        </xdr:cNvPr>
        <xdr:cNvSpPr/>
      </xdr:nvSpPr>
      <xdr:spPr>
        <a:xfrm>
          <a:off x="1034859" y="1905000"/>
          <a:ext cx="7469605" cy="1117023"/>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460172</xdr:colOff>
      <xdr:row>10</xdr:row>
      <xdr:rowOff>27214</xdr:rowOff>
    </xdr:from>
    <xdr:to>
      <xdr:col>13</xdr:col>
      <xdr:colOff>476250</xdr:colOff>
      <xdr:row>16</xdr:row>
      <xdr:rowOff>9896</xdr:rowOff>
    </xdr:to>
    <xdr:pic>
      <xdr:nvPicPr>
        <xdr:cNvPr id="36" name="Picture 35">
          <a:extLst>
            <a:ext uri="{FF2B5EF4-FFF2-40B4-BE49-F238E27FC236}">
              <a16:creationId xmlns:a16="http://schemas.microsoft.com/office/drawing/2014/main" id="{533B63D4-C221-4F0B-9B9B-43F09B76F674}"/>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703" r="20241"/>
        <a:stretch/>
      </xdr:blipFill>
      <xdr:spPr bwMode="auto">
        <a:xfrm>
          <a:off x="1072493" y="1932214"/>
          <a:ext cx="7363936" cy="1125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450272</xdr:colOff>
      <xdr:row>16</xdr:row>
      <xdr:rowOff>8659</xdr:rowOff>
    </xdr:from>
    <xdr:to>
      <xdr:col>13</xdr:col>
      <xdr:colOff>449035</xdr:colOff>
      <xdr:row>26</xdr:row>
      <xdr:rowOff>121227</xdr:rowOff>
    </xdr:to>
    <xdr:graphicFrame macro="">
      <xdr:nvGraphicFramePr>
        <xdr:cNvPr id="82" name="Chart 81">
          <a:extLst>
            <a:ext uri="{FF2B5EF4-FFF2-40B4-BE49-F238E27FC236}">
              <a16:creationId xmlns:a16="http://schemas.microsoft.com/office/drawing/2014/main" id="{F0526B4F-C1D8-40D0-92E6-7AB0AD6FB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56595</xdr:colOff>
      <xdr:row>2</xdr:row>
      <xdr:rowOff>158750</xdr:rowOff>
    </xdr:from>
    <xdr:to>
      <xdr:col>13</xdr:col>
      <xdr:colOff>270631</xdr:colOff>
      <xdr:row>9</xdr:row>
      <xdr:rowOff>90715</xdr:rowOff>
    </xdr:to>
    <xdr:graphicFrame macro="">
      <xdr:nvGraphicFramePr>
        <xdr:cNvPr id="83" name="Chart 82">
          <a:extLst>
            <a:ext uri="{FF2B5EF4-FFF2-40B4-BE49-F238E27FC236}">
              <a16:creationId xmlns:a16="http://schemas.microsoft.com/office/drawing/2014/main" id="{A623A3DE-0C34-4984-A75E-1BD9E955C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23622</xdr:colOff>
      <xdr:row>8</xdr:row>
      <xdr:rowOff>158750</xdr:rowOff>
    </xdr:from>
    <xdr:to>
      <xdr:col>14</xdr:col>
      <xdr:colOff>281053</xdr:colOff>
      <xdr:row>9</xdr:row>
      <xdr:rowOff>148167</xdr:rowOff>
    </xdr:to>
    <xdr:sp macro="" textlink="">
      <xdr:nvSpPr>
        <xdr:cNvPr id="87" name="TextBox 86">
          <a:extLst>
            <a:ext uri="{FF2B5EF4-FFF2-40B4-BE49-F238E27FC236}">
              <a16:creationId xmlns:a16="http://schemas.microsoft.com/office/drawing/2014/main" id="{498BBA6C-D965-46B7-B77A-C1A872E92420}"/>
            </a:ext>
          </a:extLst>
        </xdr:cNvPr>
        <xdr:cNvSpPr txBox="1"/>
      </xdr:nvSpPr>
      <xdr:spPr>
        <a:xfrm>
          <a:off x="6775789" y="1682750"/>
          <a:ext cx="2098931"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1">
              <a:solidFill>
                <a:schemeClr val="tx1"/>
              </a:solidFill>
            </a:rPr>
            <a:t>Patient</a:t>
          </a:r>
          <a:r>
            <a:rPr lang="en-US" sz="1000" b="1" baseline="0">
              <a:solidFill>
                <a:schemeClr val="tx1"/>
              </a:solidFill>
            </a:rPr>
            <a:t> Attend Status</a:t>
          </a:r>
          <a:endParaRPr lang="en-US" sz="1000" b="1">
            <a:solidFill>
              <a:schemeClr val="tx1"/>
            </a:solidFill>
          </a:endParaRPr>
        </a:p>
      </xdr:txBody>
    </xdr:sp>
    <xdr:clientData/>
  </xdr:twoCellAnchor>
  <xdr:twoCellAnchor>
    <xdr:from>
      <xdr:col>13</xdr:col>
      <xdr:colOff>234344</xdr:colOff>
      <xdr:row>2</xdr:row>
      <xdr:rowOff>42333</xdr:rowOff>
    </xdr:from>
    <xdr:to>
      <xdr:col>16</xdr:col>
      <xdr:colOff>518583</xdr:colOff>
      <xdr:row>10</xdr:row>
      <xdr:rowOff>9676</xdr:rowOff>
    </xdr:to>
    <xdr:graphicFrame macro="">
      <xdr:nvGraphicFramePr>
        <xdr:cNvPr id="88" name="Chart 87">
          <a:extLst>
            <a:ext uri="{FF2B5EF4-FFF2-40B4-BE49-F238E27FC236}">
              <a16:creationId xmlns:a16="http://schemas.microsoft.com/office/drawing/2014/main" id="{A1D795BF-1D97-4E39-9875-D5A3623EF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457200</xdr:colOff>
      <xdr:row>9</xdr:row>
      <xdr:rowOff>161925</xdr:rowOff>
    </xdr:from>
    <xdr:to>
      <xdr:col>12</xdr:col>
      <xdr:colOff>581025</xdr:colOff>
      <xdr:row>15</xdr:row>
      <xdr:rowOff>57150</xdr:rowOff>
    </xdr:to>
    <xdr:sp macro="" textlink="">
      <xdr:nvSpPr>
        <xdr:cNvPr id="1035" name="AutoShape 11">
          <a:extLst>
            <a:ext uri="{FF2B5EF4-FFF2-40B4-BE49-F238E27FC236}">
              <a16:creationId xmlns:a16="http://schemas.microsoft.com/office/drawing/2014/main" id="{5436EA1A-7B70-4CFD-BC86-718EA74C0552}"/>
            </a:ext>
          </a:extLst>
        </xdr:cNvPr>
        <xdr:cNvSpPr>
          <a:spLocks noChangeAspect="1" noChangeArrowheads="1"/>
        </xdr:cNvSpPr>
      </xdr:nvSpPr>
      <xdr:spPr bwMode="auto">
        <a:xfrm>
          <a:off x="1066800" y="1876425"/>
          <a:ext cx="6829425" cy="1038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256456</xdr:colOff>
      <xdr:row>9</xdr:row>
      <xdr:rowOff>21167</xdr:rowOff>
    </xdr:from>
    <xdr:to>
      <xdr:col>17</xdr:col>
      <xdr:colOff>513887</xdr:colOff>
      <xdr:row>9</xdr:row>
      <xdr:rowOff>157099</xdr:rowOff>
    </xdr:to>
    <xdr:sp macro="" textlink="">
      <xdr:nvSpPr>
        <xdr:cNvPr id="37" name="TextBox 36">
          <a:extLst>
            <a:ext uri="{FF2B5EF4-FFF2-40B4-BE49-F238E27FC236}">
              <a16:creationId xmlns:a16="http://schemas.microsoft.com/office/drawing/2014/main" id="{20CFD9EC-3DAF-4C9E-913C-6A30CE3979F1}"/>
            </a:ext>
          </a:extLst>
        </xdr:cNvPr>
        <xdr:cNvSpPr txBox="1"/>
      </xdr:nvSpPr>
      <xdr:spPr>
        <a:xfrm>
          <a:off x="8850123" y="1735667"/>
          <a:ext cx="2098931" cy="135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1">
              <a:solidFill>
                <a:schemeClr val="tx1"/>
              </a:solidFill>
            </a:rPr>
            <a:t>Gender</a:t>
          </a:r>
          <a:r>
            <a:rPr lang="en-US" sz="1000" b="1" baseline="0">
              <a:solidFill>
                <a:schemeClr val="tx1"/>
              </a:solidFill>
            </a:rPr>
            <a:t> wise Analysis</a:t>
          </a:r>
          <a:endParaRPr lang="en-US" sz="1000" b="1">
            <a:solidFill>
              <a:schemeClr val="tx1"/>
            </a:solidFill>
          </a:endParaRPr>
        </a:p>
      </xdr:txBody>
    </xdr:sp>
    <xdr:clientData/>
  </xdr:twoCellAnchor>
  <xdr:twoCellAnchor>
    <xdr:from>
      <xdr:col>13</xdr:col>
      <xdr:colOff>611241</xdr:colOff>
      <xdr:row>10</xdr:row>
      <xdr:rowOff>74083</xdr:rowOff>
    </xdr:from>
    <xdr:to>
      <xdr:col>17</xdr:col>
      <xdr:colOff>201083</xdr:colOff>
      <xdr:row>26</xdr:row>
      <xdr:rowOff>179916</xdr:rowOff>
    </xdr:to>
    <xdr:sp macro="" textlink="">
      <xdr:nvSpPr>
        <xdr:cNvPr id="39" name="Rectangle: Rounded Corners 38">
          <a:extLst>
            <a:ext uri="{FF2B5EF4-FFF2-40B4-BE49-F238E27FC236}">
              <a16:creationId xmlns:a16="http://schemas.microsoft.com/office/drawing/2014/main" id="{7BF2DA76-07FA-4853-AE87-529D1B912943}"/>
            </a:ext>
          </a:extLst>
        </xdr:cNvPr>
        <xdr:cNvSpPr/>
      </xdr:nvSpPr>
      <xdr:spPr>
        <a:xfrm>
          <a:off x="8591074" y="1979083"/>
          <a:ext cx="2045176" cy="3153833"/>
        </a:xfrm>
        <a:prstGeom prst="roundRect">
          <a:avLst/>
        </a:prstGeom>
        <a:solidFill>
          <a:schemeClr val="bg1">
            <a:lumMod val="95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568907</xdr:colOff>
      <xdr:row>6</xdr:row>
      <xdr:rowOff>127001</xdr:rowOff>
    </xdr:from>
    <xdr:to>
      <xdr:col>18</xdr:col>
      <xdr:colOff>412749</xdr:colOff>
      <xdr:row>25</xdr:row>
      <xdr:rowOff>179917</xdr:rowOff>
    </xdr:to>
    <xdr:graphicFrame macro="">
      <xdr:nvGraphicFramePr>
        <xdr:cNvPr id="41" name="Chart 40">
          <a:extLst>
            <a:ext uri="{FF2B5EF4-FFF2-40B4-BE49-F238E27FC236}">
              <a16:creationId xmlns:a16="http://schemas.microsoft.com/office/drawing/2014/main" id="{48ACF3A3-7426-45E7-BB75-159521AA0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44789</xdr:colOff>
      <xdr:row>25</xdr:row>
      <xdr:rowOff>31751</xdr:rowOff>
    </xdr:from>
    <xdr:to>
      <xdr:col>17</xdr:col>
      <xdr:colOff>302220</xdr:colOff>
      <xdr:row>26</xdr:row>
      <xdr:rowOff>21168</xdr:rowOff>
    </xdr:to>
    <xdr:sp macro="" textlink="">
      <xdr:nvSpPr>
        <xdr:cNvPr id="42" name="TextBox 41">
          <a:extLst>
            <a:ext uri="{FF2B5EF4-FFF2-40B4-BE49-F238E27FC236}">
              <a16:creationId xmlns:a16="http://schemas.microsoft.com/office/drawing/2014/main" id="{298FAC83-2F27-4914-8705-2F1798BC70C0}"/>
            </a:ext>
          </a:extLst>
        </xdr:cNvPr>
        <xdr:cNvSpPr txBox="1"/>
      </xdr:nvSpPr>
      <xdr:spPr>
        <a:xfrm>
          <a:off x="8638456" y="4794251"/>
          <a:ext cx="2098931"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1">
              <a:solidFill>
                <a:schemeClr val="tx1"/>
              </a:solidFill>
            </a:rPr>
            <a:t>No.</a:t>
          </a:r>
          <a:r>
            <a:rPr lang="en-US" sz="1000" b="1" baseline="0">
              <a:solidFill>
                <a:schemeClr val="tx1"/>
              </a:solidFill>
            </a:rPr>
            <a:t> of patient by Department Referal</a:t>
          </a:r>
          <a:endParaRPr lang="en-US" sz="1000" b="1">
            <a:solidFill>
              <a:schemeClr val="tx1"/>
            </a:solidFill>
          </a:endParaRPr>
        </a:p>
      </xdr:txBody>
    </xdr:sp>
    <xdr:clientData/>
  </xdr:twoCellAnchor>
  <xdr:twoCellAnchor editAs="oneCell">
    <xdr:from>
      <xdr:col>7</xdr:col>
      <xdr:colOff>21167</xdr:colOff>
      <xdr:row>3</xdr:row>
      <xdr:rowOff>42334</xdr:rowOff>
    </xdr:from>
    <xdr:to>
      <xdr:col>10</xdr:col>
      <xdr:colOff>8467</xdr:colOff>
      <xdr:row>5</xdr:row>
      <xdr:rowOff>84668</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6CDF4A4C-9A47-435C-8D53-6D74CA14415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318000" y="613834"/>
              <a:ext cx="1828800" cy="423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0.2543</cdr:x>
      <cdr:y>0.832</cdr:y>
    </cdr:from>
    <cdr:to>
      <cdr:x>0.71442</cdr:x>
      <cdr:y>1</cdr:y>
    </cdr:to>
    <cdr:sp macro="" textlink="">
      <cdr:nvSpPr>
        <cdr:cNvPr id="2" name="TextBox 1">
          <a:extLst xmlns:a="http://schemas.openxmlformats.org/drawingml/2006/main">
            <a:ext uri="{FF2B5EF4-FFF2-40B4-BE49-F238E27FC236}">
              <a16:creationId xmlns:a16="http://schemas.microsoft.com/office/drawing/2014/main" id="{E68368C8-EB1D-4BB2-9F0A-E4B8E5BEB527}"/>
            </a:ext>
          </a:extLst>
        </cdr:cNvPr>
        <cdr:cNvSpPr txBox="1"/>
      </cdr:nvSpPr>
      <cdr:spPr>
        <a:xfrm xmlns:a="http://schemas.openxmlformats.org/drawingml/2006/main">
          <a:off x="1699658" y="1678626"/>
          <a:ext cx="3075214" cy="3389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a:t>No. of</a:t>
          </a:r>
          <a:r>
            <a:rPr lang="en-US" sz="1600" b="1" baseline="0"/>
            <a:t> Patient by Age Group</a:t>
          </a:r>
          <a:endParaRPr lang="en-US" sz="1600" b="1"/>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1481485" createdVersion="5" refreshedVersion="7" minRefreshableVersion="3" recordCount="0" supportSubquery="1" supportAdvancedDrill="1" xr:uid="{E30A9D0E-9E7E-4954-BCC4-D155EB131E20}">
  <cacheSource type="external" connectionId="3"/>
  <cacheFields count="4">
    <cacheField name="[Measures].[Distinct Count of Patient Id]" caption="Distinct Count of Patient Id" numFmtId="0" hierarchy="24" level="32767"/>
    <cacheField name="[calander].[Date (Day)].[Date (Day)]" caption="Date (Day)" numFmtId="0" hierarchy="2" level="1">
      <sharedItems count="10">
        <s v="1-Mar"/>
        <s v="2-Mar"/>
        <s v="3-Mar"/>
        <s v="4-Mar"/>
        <s v="5-Mar"/>
        <s v="6-Mar"/>
        <s v="7-Mar"/>
        <s v="8-Mar"/>
        <s v="9-Mar"/>
        <s v="10-Mar"/>
      </sharedItems>
    </cacheField>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1"/>
      </fieldsUsage>
    </cacheHierarchy>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564815" createdVersion="5" refreshedVersion="7" minRefreshableVersion="3" recordCount="0" supportSubquery="1" supportAdvancedDrill="1" xr:uid="{B8F95E73-9455-4FB0-B480-10AE76FF4CEB}">
  <cacheSource type="external" connectionId="3"/>
  <cacheFields count="4">
    <cacheField name="[calander].[Date (Month)].[Date (Month)]" caption="Date (Month)" numFmtId="0" hierarchy="1" level="1">
      <sharedItems containsSemiMixedTypes="0" containsNonDate="0" containsString="0"/>
    </cacheField>
    <cacheField name="[Hospital Emergency Room Data  3rd project].[Patient Gender].[Patient Gender]" caption="Patient Gender" numFmtId="0" hierarchy="9" level="1">
      <sharedItems count="2">
        <s v="Female"/>
        <s v="Male"/>
      </sharedItems>
    </cacheField>
    <cacheField name="[Measures].[Count of Patient Gender]" caption="Count of Patient Gender" numFmtId="0" hierarchy="32" level="32767"/>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2" memberValueDatatype="130" unbalanced="0">
      <fieldsUsage count="2">
        <fieldUsage x="-1"/>
        <fieldUsage x="1"/>
      </fieldsUsage>
    </cacheHierarchy>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6342596" createdVersion="5" refreshedVersion="7" minRefreshableVersion="3" recordCount="0" supportSubquery="1" supportAdvancedDrill="1" xr:uid="{93B1067A-0D56-4AE7-B65A-0D44343779D3}">
  <cacheSource type="external" connectionId="3"/>
  <cacheFields count="4">
    <cacheField name="[calander].[Date (Month)].[Date (Month)]" caption="Date (Month)" numFmtId="0" hierarchy="1" level="1">
      <sharedItems containsSemiMixedTypes="0" containsNonDate="0" containsString="0"/>
    </cacheField>
    <cacheField name="[Hospital Emergency Room Data  3rd project].[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2" memberValueDatatype="130" unbalanced="0">
      <fieldsUsage count="2">
        <fieldUsage x="-1"/>
        <fieldUsage x="1"/>
      </fieldsUsage>
    </cacheHierarchy>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7037035" createdVersion="5" refreshedVersion="7" minRefreshableVersion="3" recordCount="0" supportSubquery="1" supportAdvancedDrill="1" xr:uid="{04E61809-F81D-4BF4-A72B-098EEA3A2556}">
  <cacheSource type="external" connectionId="3"/>
  <cacheFields count="4">
    <cacheField name="[calander].[Date (Month)].[Date (Month)]" caption="Date (Month)" numFmtId="0" hierarchy="1" level="1">
      <sharedItems containsNonDate="0" count="1">
        <s v="May"/>
      </sharedItems>
    </cacheField>
    <cacheField name="[calander].[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ander].[Date (Quarter)].[Date (Quarter)]" caption="Date (Quarter)" numFmtId="0" hierarchy="4" level="1">
      <sharedItems containsNonDate="0" count="1">
        <s v="Qtr2"/>
      </sharedItems>
    </cacheField>
    <cacheField name="[calander].[Date (Year)].[Date (Year)]" caption="Date (Year)" numFmtId="0" hierarchy="3" level="1">
      <sharedItems count="1">
        <s v="2024"/>
      </sharedItems>
    </cacheField>
  </cacheFields>
  <cacheHierarchies count="34">
    <cacheHierarchy uniqueName="[calander].[Date]" caption="Date" attribute="1" time="1" defaultMemberUniqueName="[calander].[Date].[All]" allUniqueName="[calander].[Date].[All]" dimensionUniqueName="[calander]" displayFolder="" count="2" memberValueDatatype="7" unbalanced="0">
      <fieldsUsage count="2">
        <fieldUsage x="-1"/>
        <fieldUsage x="1"/>
      </fieldsUsage>
    </cacheHierarchy>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2"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2" memberValueDatatype="130" unbalanced="0">
      <fieldsUsage count="2">
        <fieldUsage x="-1"/>
        <fieldUsage x="2"/>
      </fieldsUsage>
    </cacheHierarchy>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2"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2"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2"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2"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2"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2"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2"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2"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2"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2"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2"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2"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2" memberValueDatatype="130" unbalanced="0"/>
    <cacheHierarchy uniqueName="[calander].[Date (Day Index)]" caption="Date (Day Index)" attribute="1" defaultMemberUniqueName="[calander].[Date (Day Index)].[All]" allUniqueName="[calander].[Date (Day Index)].[All]" dimensionUniqueName="[calander]" displayFolder="" count="2" memberValueDatatype="5" unbalanced="0" hidden="1"/>
    <cacheHierarchy uniqueName="[calander].[Date (Month Index)]" caption="Date (Month Index)" attribute="1" defaultMemberUniqueName="[calander].[Date (Month Index)].[All]" allUniqueName="[calander].[Date (Month Index)].[All]" dimensionUniqueName="[calander]" displayFolder="" count="2"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0086574076" createdVersion="3" refreshedVersion="7" minRefreshableVersion="3" recordCount="0" supportSubquery="1" supportAdvancedDrill="1" xr:uid="{87E711F5-D1D4-482A-9DB8-AF13ED7D8877}">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0" memberValueDatatype="130" unbalanced="0"/>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Hospital Emergency Room Data  3rd project].[Patient Admission Time (Hour)]" caption="Patient Admission Time (Hour)" attribute="1" defaultMemberUniqueName="[Hospital Emergency Room Data  3rd project].[Patient Admission Time (Hour)].[All]" allUniqueName="[Hospital Emergency Room Data  3rd project].[Patient Admission Time (Hour)].[All]" dimensionUniqueName="[Hospital Emergency Room Data  3rd project]" displayFolder="" count="0" memberValueDatatype="130" unbalanced="0"/>
    <cacheHierarchy uniqueName="[Hospital Emergency Room Data  3rd project].[Patient Admission Time (Minute)]" caption="Patient Admission Time (Minute)" attribute="1" defaultMemberUniqueName="[Hospital Emergency Room Data  3rd project].[Patient Admission Time (Minute)].[All]" allUniqueName="[Hospital Emergency Room Data  3rd project].[Patient Admission Time (Minute)].[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licerData="1" pivotCacheId="19074484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1712962" createdVersion="5" refreshedVersion="7" minRefreshableVersion="3" recordCount="0" supportSubquery="1" supportAdvancedDrill="1" xr:uid="{34226233-2223-4812-A9E4-1E941638C8E0}">
  <cacheSource type="external" connectionId="3"/>
  <cacheFields count="3">
    <cacheField name="[Measures].[Distinct Count of Patient Id]" caption="Distinct Count of Patient Id" numFmtId="0" hierarchy="24"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1828701" createdVersion="5" refreshedVersion="7" minRefreshableVersion="3" recordCount="0" supportSubquery="1" supportAdvancedDrill="1" xr:uid="{EFAF4912-833E-4B36-BC0B-A9CFFAED0DEA}">
  <cacheSource type="external" connectionId="3"/>
  <cacheFields count="3">
    <cacheField name="[Measures].[Average of Patient Waittime]" caption="Average of Patient Waittime" numFmtId="0" hierarchy="26"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2060186" createdVersion="5" refreshedVersion="7" minRefreshableVersion="3" recordCount="0" supportSubquery="1" supportAdvancedDrill="1" xr:uid="{8C3A1ADB-CD09-4CBA-A88A-7E3889B17C4E}">
  <cacheSource type="external" connectionId="3"/>
  <cacheFields count="3">
    <cacheField name="[Measures].[Average of Patient Satisfaction Score]" caption="Average of Patient Satisfaction Score" numFmtId="0" hierarchy="28"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2638886" createdVersion="5" refreshedVersion="7" minRefreshableVersion="3" recordCount="0" supportSubquery="1" supportAdvancedDrill="1" xr:uid="{E428295E-2DE2-45CA-B373-349217C044B9}">
  <cacheSource type="external" connectionId="3"/>
  <cacheFields count="4">
    <cacheField name="[calander].[Date (Day)].[Date (Day)]" caption="Date (Day)" numFmtId="0" hierarchy="2" level="1">
      <sharedItems count="10">
        <s v="1-Mar"/>
        <s v="2-Mar"/>
        <s v="3-Mar"/>
        <s v="4-Mar"/>
        <s v="5-Mar"/>
        <s v="6-Mar"/>
        <s v="7-Mar"/>
        <s v="8-Mar"/>
        <s v="9-Mar"/>
        <s v="10-Mar"/>
      </sharedItems>
    </cacheField>
    <cacheField name="[cala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0"/>
      </fieldsUsage>
    </cacheHierarchy>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3101855" createdVersion="5" refreshedVersion="7" minRefreshableVersion="3" recordCount="0" supportSubquery="1" supportAdvancedDrill="1" xr:uid="{195F3336-0F36-4FE2-BD46-9D5DA3957E42}">
  <cacheSource type="external" connectionId="3"/>
  <cacheFields count="4">
    <cacheField name="[calander].[Date (Day)].[Date (Day)]" caption="Date (Day)" numFmtId="0" hierarchy="2" level="1">
      <sharedItems count="10">
        <s v="1-Mar"/>
        <s v="2-Mar"/>
        <s v="3-Mar"/>
        <s v="4-Mar"/>
        <s v="5-Mar"/>
        <s v="6-Mar"/>
        <s v="7-Mar"/>
        <s v="8-Mar"/>
        <s v="9-Mar"/>
        <s v="10-Mar"/>
      </sharedItems>
    </cacheField>
    <cacheField name="[calander].[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0"/>
      </fieldsUsage>
    </cacheHierarchy>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3680556" createdVersion="5" refreshedVersion="7" minRefreshableVersion="3" recordCount="0" supportSubquery="1" supportAdvancedDrill="1" xr:uid="{FC172CA1-FF80-47A5-A1D4-92403B76B6FC}">
  <cacheSource type="external" connectionId="3"/>
  <cacheFields count="5">
    <cacheField name="[calander].[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  3rd project].[Patient Admission Flag].[Patient Admission Flag]" caption="Patient Admission Flag" numFmtId="0" hierarchy="13" level="1">
      <sharedItems count="2">
        <s v="Admitted"/>
        <s v="Not admitted"/>
      </sharedItems>
    </cacheField>
    <cacheField name="[calander].[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2" memberValueDatatype="130" unbalanced="0">
      <fieldsUsage count="2">
        <fieldUsage x="-1"/>
        <fieldUsage x="2"/>
      </fieldsUsage>
    </cacheHierarchy>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4375002" createdVersion="5" refreshedVersion="7" minRefreshableVersion="3" recordCount="0" supportSubquery="1" supportAdvancedDrill="1" xr:uid="{59DE4AE2-CAAF-47FA-944B-E540FD548F89}">
  <cacheSource type="external" connectionId="3"/>
  <cacheFields count="4">
    <cacheField name="[calander].[Date (Month)].[Date (Month)]" caption="Date (Month)" numFmtId="0" hierarchy="1" level="1">
      <sharedItems containsSemiMixedTypes="0" containsNonDate="0" containsString="0"/>
    </cacheField>
    <cacheField name="[Hospital Emergency Room Data  3rd project].[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2" memberValueDatatype="130" unbalanced="0">
      <fieldsUsage count="2">
        <fieldUsage x="-1"/>
        <fieldUsage x="1"/>
      </fieldsUsage>
    </cacheHierarchy>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5.555085069442" createdVersion="5" refreshedVersion="7" minRefreshableVersion="3" recordCount="0" supportSubquery="1" supportAdvancedDrill="1" xr:uid="{B909DEC6-0D70-479D-B4F7-5E3402427AA8}">
  <cacheSource type="external" connectionId="3"/>
  <cacheFields count="4">
    <cacheField name="[calander].[Date (Month)].[Date (Month)]" caption="Date (Month)" numFmtId="0" hierarchy="1" level="1">
      <sharedItems containsSemiMixedTypes="0" containsNonDate="0" containsString="0"/>
    </cacheField>
    <cacheField name="[Hospital Emergency Room Data  3rd project].[Patient attend Status].[Patient attend Status]" caption="Patient attend Status" numFmtId="0" hierarchy="17" level="1">
      <sharedItems count="2">
        <s v="Deley"/>
        <s v="Onetime"/>
      </sharedItems>
    </cacheField>
    <cacheField name="[Measures].[Count of Patient attend Status]" caption="Count of Patient attend Status" numFmtId="0" hierarchy="31" level="32767"/>
    <cacheField name="[calander].[Date (Year)].[Date (Year)]" caption="Date (Year)" numFmtId="0" hierarchy="3" level="1">
      <sharedItems containsSemiMixedTypes="0" containsNonDate="0" containsString="0"/>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3rd project].[Patient Id]" caption="Patient Id" attribute="1" defaultMemberUniqueName="[Hospital Emergency Room Data  3rd project].[Patient Id].[All]" allUniqueName="[Hospital Emergency Room Data  3rd project].[Patient Id].[All]" dimensionUniqueName="[Hospital Emergency Room Data  3rd project]" displayFolder="" count="0" memberValueDatatype="130" unbalanced="0"/>
    <cacheHierarchy uniqueName="[Hospital Emergency Room Data  3rd project].[Patient Admission Date]" caption="Patient Admission Date" attribute="1" time="1" defaultMemberUniqueName="[Hospital Emergency Room Data  3rd project].[Patient Admission Date].[All]" allUniqueName="[Hospital Emergency Room Data  3rd project].[Patient Admission Date].[All]" dimensionUniqueName="[Hospital Emergency Room Data  3rd project]" displayFolder="" count="0" memberValueDatatype="7" unbalanced="0"/>
    <cacheHierarchy uniqueName="[Hospital Emergency Room Data  3rd project].[Patient Admission Time]" caption="Patient Admission Time" attribute="1" time="1" defaultMemberUniqueName="[Hospital Emergency Room Data  3rd project].[Patient Admission Time].[All]" allUniqueName="[Hospital Emergency Room Data  3rd project].[Patient Admission Time].[All]" dimensionUniqueName="[Hospital Emergency Room Data  3rd project]" displayFolder="" count="0" memberValueDatatype="7" unbalanced="0"/>
    <cacheHierarchy uniqueName="[Hospital Emergency Room Data  3rd project].[Merged]" caption="Merged" attribute="1" defaultMemberUniqueName="[Hospital Emergency Room Data  3rd project].[Merged].[All]" allUniqueName="[Hospital Emergency Room Data  3rd project].[Merged].[All]" dimensionUniqueName="[Hospital Emergency Room Data  3rd project]" displayFolder="" count="0" memberValueDatatype="130" unbalanced="0"/>
    <cacheHierarchy uniqueName="[Hospital Emergency Room Data  3rd project].[Patient Gender]" caption="Patient Gender" attribute="1" defaultMemberUniqueName="[Hospital Emergency Room Data  3rd project].[Patient Gender].[All]" allUniqueName="[Hospital Emergency Room Data  3rd project].[Patient Gender].[All]" dimensionUniqueName="[Hospital Emergency Room Data  3rd project]" displayFolder="" count="0" memberValueDatatype="130" unbalanced="0"/>
    <cacheHierarchy uniqueName="[Hospital Emergency Room Data  3rd project].[Patient Age]" caption="Patient Age" attribute="1" defaultMemberUniqueName="[Hospital Emergency Room Data  3rd project].[Patient Age].[All]" allUniqueName="[Hospital Emergency Room Data  3rd project].[Patient Age].[All]" dimensionUniqueName="[Hospital Emergency Room Data  3rd project]" displayFolder="" count="0" memberValueDatatype="20" unbalanced="0"/>
    <cacheHierarchy uniqueName="[Hospital Emergency Room Data  3rd project].[Patient Race]" caption="Patient Race" attribute="1" defaultMemberUniqueName="[Hospital Emergency Room Data  3rd project].[Patient Race].[All]" allUniqueName="[Hospital Emergency Room Data  3rd project].[Patient Race].[All]" dimensionUniqueName="[Hospital Emergency Room Data  3rd project]" displayFolder="" count="0" memberValueDatatype="130" unbalanced="0"/>
    <cacheHierarchy uniqueName="[Hospital Emergency Room Data  3rd project].[Department Referral]" caption="Department Referral" attribute="1" defaultMemberUniqueName="[Hospital Emergency Room Data  3rd project].[Department Referral].[All]" allUniqueName="[Hospital Emergency Room Data  3rd project].[Department Referral].[All]" dimensionUniqueName="[Hospital Emergency Room Data  3rd project]" displayFolder="" count="0" memberValueDatatype="130" unbalanced="0"/>
    <cacheHierarchy uniqueName="[Hospital Emergency Room Data  3rd project].[Patient Admission Flag]" caption="Patient Admission Flag" attribute="1" defaultMemberUniqueName="[Hospital Emergency Room Data  3rd project].[Patient Admission Flag].[All]" allUniqueName="[Hospital Emergency Room Data  3rd project].[Patient Admission Flag].[All]" dimensionUniqueName="[Hospital Emergency Room Data  3rd project]" displayFolder="" count="0" memberValueDatatype="130" unbalanced="0"/>
    <cacheHierarchy uniqueName="[Hospital Emergency Room Data  3rd project].[Patient Satisfaction Score]" caption="Patient Satisfaction Score" attribute="1" defaultMemberUniqueName="[Hospital Emergency Room Data  3rd project].[Patient Satisfaction Score].[All]" allUniqueName="[Hospital Emergency Room Data  3rd project].[Patient Satisfaction Score].[All]" dimensionUniqueName="[Hospital Emergency Room Data  3rd project]" displayFolder="" count="0" memberValueDatatype="20" unbalanced="0"/>
    <cacheHierarchy uniqueName="[Hospital Emergency Room Data  3rd project].[Patient Waittime]" caption="Patient Waittime" attribute="1" defaultMemberUniqueName="[Hospital Emergency Room Data  3rd project].[Patient Waittime].[All]" allUniqueName="[Hospital Emergency Room Data  3rd project].[Patient Waittime].[All]" dimensionUniqueName="[Hospital Emergency Room Data  3rd project]" displayFolder="" count="0" memberValueDatatype="20" unbalanced="0"/>
    <cacheHierarchy uniqueName="[Hospital Emergency Room Data  3rd project].[Age Group]" caption="Age Group" attribute="1" defaultMemberUniqueName="[Hospital Emergency Room Data  3rd project].[Age Group].[All]" allUniqueName="[Hospital Emergency Room Data  3rd project].[Age Group].[All]" dimensionUniqueName="[Hospital Emergency Room Data  3rd project]" displayFolder="" count="0" memberValueDatatype="130" unbalanced="0"/>
    <cacheHierarchy uniqueName="[Hospital Emergency Room Data  3rd project].[Patient attend Status]" caption="Patient attend Status" attribute="1" defaultMemberUniqueName="[Hospital Emergency Room Data  3rd project].[Patient attend Status].[All]" allUniqueName="[Hospital Emergency Room Data  3rd project].[Patient attend Status].[All]" dimensionUniqueName="[Hospital Emergency Room Data  3rd project]" displayFolder="" count="2" memberValueDatatype="130" unbalanced="0">
      <fieldsUsage count="2">
        <fieldUsage x="-1"/>
        <fieldUsage x="1"/>
      </fieldsUsage>
    </cacheHierarchy>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3rd project]" caption="__XL_Count Hospital Emergency Room Data  3rd project" measure="1" displayFolder="" measureGroup="Hospital Emergency Room Data  3rd project"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3rd projec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3rd projec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3rd projec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3rd projec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3rd project"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3rd project"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3rd projec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3rd project"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3rd project" uniqueName="[Hospital Emergency Room Data  3rd project]" caption="Hospital Emergency Room Data  3rd project"/>
    <dimension measure="1" name="Measures" uniqueName="[Measures]" caption="Measures"/>
  </dimensions>
  <measureGroups count="2">
    <measureGroup name="calander" caption="calander"/>
    <measureGroup name="Hospital Emergency Room Data  3rd project" caption="Hospital Emergency Room Data  3rd projec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04FF1-6A4E-4D4F-830E-3BDFF89510F6}" name="PivotTable12" cacheId="1054" applyNumberFormats="0" applyBorderFormats="0" applyFontFormats="0" applyPatternFormats="0" applyAlignmentFormats="0" applyWidthHeightFormats="1" dataCaption="Values" tag="b88011cd-9436-4bd1-8d7c-a5ab244596ca" updatedVersion="7" minRefreshableVersion="3" subtotalHiddenItems="1" itemPrintTitles="1" createdVersion="5" indent="0" outline="1" outlineData="1" multipleFieldFilters="0" chartFormat="23">
  <location ref="A82:A8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5">
      <pivotArea outline="0" collapsedLevelsAreSubtotals="1" fieldPosition="0"/>
    </format>
  </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3D28A8-EE6C-41FA-A545-C32E90B97310}" name="PivotTable5" cacheId="1033" applyNumberFormats="0" applyBorderFormats="0" applyFontFormats="0" applyPatternFormats="0" applyAlignmentFormats="0" applyWidthHeightFormats="1" dataCaption="Values" tag="d7e69c7b-2626-4773-96a1-130ee605a8f0" updatedVersion="7" minRefreshableVersion="3" subtotalHiddenItems="1" itemPrintTitles="1" createdVersion="5" indent="0" outline="1" outlineData="1" multipleFieldFilters="0" chartFormat="7">
  <location ref="F4:G15"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0"/>
  </dataFields>
  <formats count="2">
    <format dxfId="12">
      <pivotArea collapsedLevelsAreSubtotals="1" fieldPosition="0">
        <references count="1">
          <reference field="0" count="0"/>
        </references>
      </pivotArea>
    </format>
    <format dxfId="13">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021F61-D5F6-47C1-816E-D696AFAA0EAE}" name="PivotTable6" cacheId="1036" applyNumberFormats="0" applyBorderFormats="0" applyFontFormats="0" applyPatternFormats="0" applyAlignmentFormats="0" applyWidthHeightFormats="1" dataCaption="Values" tag="febd355b-b216-4671-88b2-034aee31d2ba" updatedVersion="7" minRefreshableVersion="3" subtotalHiddenItems="1" itemPrintTitles="1" createdVersion="5" indent="0" outline="1" outlineData="1" multipleFieldFilters="0" chartFormat="7">
  <location ref="C19:D30"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atient Satisfaction Score" fld="2"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03AB1C-3A8C-4EDB-9DCE-0EE4E8675F16}" name="PivotTable4" cacheId="1021" applyNumberFormats="0" applyBorderFormats="0" applyFontFormats="0" applyPatternFormats="0" applyAlignmentFormats="0" applyWidthHeightFormats="1" dataCaption="Values" tag="d30895c1-689b-4cb8-970f-30ad642cb1ce" updatedVersion="7" minRefreshableVersion="3" subtotalHiddenItems="1" itemPrintTitles="1" createdVersion="5" indent="0" outline="1" outlineData="1" multipleFieldFilters="0" chartFormat="4">
  <location ref="C4:D15"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70144-B941-4E88-9B43-5133E5758CA9}" name="PivotTable11" cacheId="1051" applyNumberFormats="0" applyBorderFormats="0" applyFontFormats="0" applyPatternFormats="0" applyAlignmentFormats="0" applyWidthHeightFormats="1" dataCaption="Values" tag="b88011cd-9436-4bd1-8d7c-a5ab244596ca" updatedVersion="7" minRefreshableVersion="3" subtotalHiddenItems="1" itemPrintTitles="1" createdVersion="5" indent="0" outline="1" outlineData="1" multipleFieldFilters="0" chartFormat="23">
  <location ref="A70: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6">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78FE54-322A-4278-B9C0-305E7D963F88}" name="PivotTable3" cacheId="1030" applyNumberFormats="0" applyBorderFormats="0" applyFontFormats="0" applyPatternFormats="0" applyAlignmentFormats="0" applyWidthHeightFormats="1" dataCaption="Values" tag="13cd6d08-6766-44f3-ac06-653012a53162" updatedVersion="7"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4">
      <pivotArea outline="0" collapsedLevelsAreSubtotals="1" fieldPosition="0"/>
    </format>
  </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830FF-1FD4-4819-B753-9978E86822D6}" name="PivotTable10" cacheId="1048" applyNumberFormats="0" applyBorderFormats="0" applyFontFormats="0" applyPatternFormats="0" applyAlignmentFormats="0" applyWidthHeightFormats="1" dataCaption="Values" tag="b88011cd-9436-4bd1-8d7c-a5ab244596ca" updatedVersion="7" minRefreshableVersion="3" subtotalHiddenItems="1" itemPrintTitles="1" createdVersion="5" indent="0" outline="1" outlineData="1" multipleFieldFilters="0" chartFormat="19">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7">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53F672-221C-4E5F-923A-AD849C516C2E}" name="PivotTable9" cacheId="1045" applyNumberFormats="0" applyBorderFormats="0" applyFontFormats="0" applyPatternFormats="0" applyAlignmentFormats="0" applyWidthHeightFormats="1" dataCaption="Values" tag="c1350cbe-e0a9-45cf-b0dd-6bfea80e10b5" updatedVersion="7" minRefreshableVersion="3" subtotalHiddenItems="1" itemPrintTitles="1" createdVersion="5" indent="0" outline="1" outlineData="1" multipleFieldFilters="0" chartFormat="15">
  <location ref="A59: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8">
      <pivotArea outline="0" collapsedLevelsAreSubtotals="1" fieldPosition="0"/>
    </format>
  </formats>
  <chartFormats count="13">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85A04E-2881-4CB3-B2D3-B98010F8310A}" name="PivotTable7" cacheId="1039" applyNumberFormats="0" applyBorderFormats="0" applyFontFormats="0" applyPatternFormats="0" applyAlignmentFormats="0" applyWidthHeightFormats="1" dataCaption="Values" tag="e94c9d3a-b52f-491c-96d9-a455d0034549" updatedVersion="7" minRefreshableVersion="3" subtotalHiddenItems="1" itemPrintTitles="1" createdVersion="5" indent="0" outline="1" outlineData="1" multipleFieldFilters="0" chartFormat="4">
  <location ref="A36:C3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0">
      <pivotArea outline="0" collapsedLevelsAreSubtotals="1" fieldPosition="0"/>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A3C447-1152-4E29-BE6A-04C2C2327316}" name="PivotTable8" cacheId="1042" applyNumberFormats="0" applyBorderFormats="0" applyFontFormats="0" applyPatternFormats="0" applyAlignmentFormats="0" applyWidthHeightFormats="1" dataCaption="Values" tag="51b15051-9d62-47e4-87b9-5cd038a298e8" updatedVersion="7" minRefreshableVersion="3" subtotalHiddenItems="1" itemPrintTitles="1" createdVersion="5" indent="0" outline="1" outlineData="1" multipleFieldFilters="0" chartFormat="8">
  <location ref="A47: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9">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2A0C3C-9B6F-4756-B1C2-6B70AB81FB62}" name="PivotTable1" cacheId="1024" applyNumberFormats="0" applyBorderFormats="0" applyFontFormats="0" applyPatternFormats="0" applyAlignmentFormats="0" applyWidthHeightFormats="1" dataCaption="Values" tag="307e57e9-16d3-48fd-b776-f210e1b45ed3" updatedVersion="7"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225D8E-9446-4CD7-909A-FAFEBCCA44CA}" name="PivotTable2" cacheId="1027" applyNumberFormats="0" applyBorderFormats="0" applyFontFormats="0" applyPatternFormats="0" applyAlignmentFormats="0" applyWidthHeightFormats="1" dataCaption="Values" tag="5c8f3341-cadb-473a-b0d3-ae76b44590dc" updatedVersion="7"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4">
    <pivotHierarchy dragToData="1"/>
    <pivotHierarchy multipleItemSelectionAllowed="1" dragToData="1">
      <members count="1" level="1">
        <member name="[calander].[Date (Month)].&amp;[Mar]"/>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3rd proje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2D253C2-C3F9-445E-BD00-363893FDBF62}" sourceName="[cala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07448480">
      <levels count="2">
        <level uniqueName="[calander].[Date (Month)].[(All)]" sourceCaption="(All)" count="0"/>
        <level uniqueName="[calander].[Date (Month)].[Date (Month)]" sourceCaption="Date (Month)" count="12">
          <ranges>
            <range startItem="0">
              <i n="[calander].[Date (Month)].&amp;[Jan]" c="Jan"/>
              <i n="[calander].[Date (Month)].&amp;[Feb]" c="Feb"/>
              <i n="[calander].[Date (Month)].&amp;[Mar]" c="Mar"/>
              <i n="[calander].[Date (Month)].&amp;[Apr]" c="Apr"/>
              <i n="[calander].[Date (Month)].&amp;[May]" c="May"/>
              <i n="[calander].[Date (Month)].&amp;[Jun]" c="Jun"/>
              <i n="[calander].[Date (Month)].&amp;[Jul]" c="Jul"/>
              <i n="[calander].[Date (Month)].&amp;[Aug]" c="Aug"/>
              <i n="[calander].[Date (Month)].&amp;[Sep]" c="Sep"/>
              <i n="[calander].[Date (Month)].&amp;[Oct]" c="Oct"/>
              <i n="[calander].[Date (Month)].&amp;[Nov]" c="Nov"/>
              <i n="[calander].[Date (Month)].&amp;[Dec]" c="Dec"/>
            </range>
          </ranges>
        </level>
      </levels>
      <selections count="1">
        <selection n="[calander].[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DD46A8B-8B8F-4E6C-AFE3-58D968A9F8C2}" sourceName="[cala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07448480">
      <levels count="2">
        <level uniqueName="[calander].[Date (Year)].[(All)]" sourceCaption="(All)" count="0"/>
        <level uniqueName="[calander].[Date (Year)].[Date (Year)]" sourceCaption="Date (Year)" count="2">
          <ranges>
            <range startItem="0">
              <i n="[calander].[Date (Year)].&amp;[2023]" c="2023"/>
              <i n="[calander].[Date (Year)].&amp;[2024]" c="2024"/>
            </range>
          </ranges>
        </level>
      </levels>
      <selections count="1">
        <selection n="[cala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5F3DE72-02DC-4616-8D21-F927F4D58837}" cache="Slicer_Date__Month" caption="Date (Month)" showCaption="0" level="1" style="SlicerStyleLight1 2" rowHeight="241300"/>
  <slicer name="Date (Year)" xr10:uid="{09775D4E-CC3C-41C1-8C94-FD768E158FCF}" cache="Slicer_Date__Year" caption="Date (Year)" columnCount="2" showCaption="0" level="1"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2014E-15B0-4B18-9A89-AA922105A8F9}">
  <dimension ref="A3:G84"/>
  <sheetViews>
    <sheetView topLeftCell="C37" zoomScaleNormal="100" workbookViewId="0">
      <selection activeCell="D47" sqref="D47:E56"/>
    </sheetView>
  </sheetViews>
  <sheetFormatPr defaultRowHeight="15" x14ac:dyDescent="0.25"/>
  <cols>
    <col min="1" max="1" width="34.28515625" bestFit="1" customWidth="1"/>
    <col min="2" max="2" width="29.85546875" bestFit="1" customWidth="1"/>
    <col min="3" max="3" width="30.85546875" bestFit="1" customWidth="1"/>
    <col min="4" max="4" width="71.7109375" customWidth="1"/>
    <col min="6" max="6" width="13.140625" bestFit="1" customWidth="1"/>
    <col min="7" max="7" width="25.140625" bestFit="1" customWidth="1"/>
  </cols>
  <sheetData>
    <row r="3" spans="1:7" x14ac:dyDescent="0.25">
      <c r="A3" t="s">
        <v>1</v>
      </c>
    </row>
    <row r="4" spans="1:7" x14ac:dyDescent="0.25">
      <c r="A4" t="s">
        <v>0</v>
      </c>
      <c r="C4" s="1" t="s">
        <v>5</v>
      </c>
      <c r="D4" t="s">
        <v>0</v>
      </c>
      <c r="F4" s="1" t="s">
        <v>5</v>
      </c>
      <c r="G4" t="s">
        <v>2</v>
      </c>
    </row>
    <row r="5" spans="1:7" x14ac:dyDescent="0.25">
      <c r="A5" s="10">
        <v>170</v>
      </c>
      <c r="C5" s="4" t="s">
        <v>28</v>
      </c>
      <c r="D5" s="10">
        <v>13</v>
      </c>
      <c r="F5" s="4" t="s">
        <v>28</v>
      </c>
      <c r="G5" s="2">
        <v>40.92307692307692</v>
      </c>
    </row>
    <row r="6" spans="1:7" x14ac:dyDescent="0.25">
      <c r="C6" s="4" t="s">
        <v>29</v>
      </c>
      <c r="D6" s="10">
        <v>8</v>
      </c>
      <c r="F6" s="4" t="s">
        <v>29</v>
      </c>
      <c r="G6" s="2">
        <v>29.375</v>
      </c>
    </row>
    <row r="7" spans="1:7" x14ac:dyDescent="0.25">
      <c r="C7" s="4" t="s">
        <v>30</v>
      </c>
      <c r="D7" s="10">
        <v>24</v>
      </c>
      <c r="F7" s="4" t="s">
        <v>30</v>
      </c>
      <c r="G7" s="2">
        <v>36.291666666666664</v>
      </c>
    </row>
    <row r="8" spans="1:7" x14ac:dyDescent="0.25">
      <c r="A8" t="s">
        <v>2</v>
      </c>
      <c r="C8" s="4" t="s">
        <v>31</v>
      </c>
      <c r="D8" s="10">
        <v>17</v>
      </c>
      <c r="F8" s="4" t="s">
        <v>31</v>
      </c>
      <c r="G8" s="2">
        <v>32.352941176470587</v>
      </c>
    </row>
    <row r="9" spans="1:7" x14ac:dyDescent="0.25">
      <c r="A9" s="2">
        <v>35.141176470588235</v>
      </c>
      <c r="C9" s="4" t="s">
        <v>32</v>
      </c>
      <c r="D9" s="10">
        <v>21</v>
      </c>
      <c r="F9" s="4" t="s">
        <v>32</v>
      </c>
      <c r="G9" s="2">
        <v>36.047619047619051</v>
      </c>
    </row>
    <row r="10" spans="1:7" x14ac:dyDescent="0.25">
      <c r="C10" s="4" t="s">
        <v>33</v>
      </c>
      <c r="D10" s="10">
        <v>23</v>
      </c>
      <c r="F10" s="4" t="s">
        <v>33</v>
      </c>
      <c r="G10" s="2">
        <v>38.521739130434781</v>
      </c>
    </row>
    <row r="11" spans="1:7" x14ac:dyDescent="0.25">
      <c r="C11" s="4" t="s">
        <v>34</v>
      </c>
      <c r="D11" s="10">
        <v>12</v>
      </c>
      <c r="F11" s="4" t="s">
        <v>34</v>
      </c>
      <c r="G11" s="2">
        <v>31.833333333333332</v>
      </c>
    </row>
    <row r="12" spans="1:7" x14ac:dyDescent="0.25">
      <c r="A12" t="s">
        <v>3</v>
      </c>
      <c r="C12" s="4" t="s">
        <v>35</v>
      </c>
      <c r="D12" s="10">
        <v>14</v>
      </c>
      <c r="F12" s="4" t="s">
        <v>35</v>
      </c>
      <c r="G12" s="2">
        <v>34.714285714285715</v>
      </c>
    </row>
    <row r="13" spans="1:7" x14ac:dyDescent="0.25">
      <c r="A13" s="2">
        <v>4.822222222222222</v>
      </c>
      <c r="C13" s="4" t="s">
        <v>36</v>
      </c>
      <c r="D13" s="10">
        <v>20</v>
      </c>
      <c r="F13" s="4" t="s">
        <v>36</v>
      </c>
      <c r="G13" s="2">
        <v>35.549999999999997</v>
      </c>
    </row>
    <row r="14" spans="1:7" x14ac:dyDescent="0.25">
      <c r="C14" s="4" t="s">
        <v>37</v>
      </c>
      <c r="D14" s="10">
        <v>18</v>
      </c>
      <c r="F14" s="4" t="s">
        <v>37</v>
      </c>
      <c r="G14" s="2">
        <v>31.333333333333332</v>
      </c>
    </row>
    <row r="15" spans="1:7" x14ac:dyDescent="0.25">
      <c r="C15" s="4" t="s">
        <v>4</v>
      </c>
      <c r="D15" s="10">
        <v>170</v>
      </c>
      <c r="F15" s="4" t="s">
        <v>4</v>
      </c>
      <c r="G15" s="2">
        <v>35.141176470588235</v>
      </c>
    </row>
    <row r="19" spans="3:4" x14ac:dyDescent="0.25">
      <c r="C19" s="1" t="s">
        <v>5</v>
      </c>
      <c r="D19" t="s">
        <v>6</v>
      </c>
    </row>
    <row r="20" spans="3:4" x14ac:dyDescent="0.25">
      <c r="C20" s="4" t="s">
        <v>28</v>
      </c>
      <c r="D20" s="10">
        <v>9</v>
      </c>
    </row>
    <row r="21" spans="3:4" x14ac:dyDescent="0.25">
      <c r="C21" s="4" t="s">
        <v>29</v>
      </c>
      <c r="D21" s="10">
        <v>19</v>
      </c>
    </row>
    <row r="22" spans="3:4" x14ac:dyDescent="0.25">
      <c r="C22" s="4" t="s">
        <v>30</v>
      </c>
      <c r="D22" s="10">
        <v>3</v>
      </c>
    </row>
    <row r="23" spans="3:4" x14ac:dyDescent="0.25">
      <c r="C23" s="4" t="s">
        <v>31</v>
      </c>
      <c r="D23" s="10">
        <v>23</v>
      </c>
    </row>
    <row r="24" spans="3:4" x14ac:dyDescent="0.25">
      <c r="C24" s="4" t="s">
        <v>32</v>
      </c>
      <c r="D24" s="10">
        <v>47</v>
      </c>
    </row>
    <row r="25" spans="3:4" x14ac:dyDescent="0.25">
      <c r="C25" s="4" t="s">
        <v>33</v>
      </c>
      <c r="D25" s="10">
        <v>27</v>
      </c>
    </row>
    <row r="26" spans="3:4" x14ac:dyDescent="0.25">
      <c r="C26" s="4" t="s">
        <v>34</v>
      </c>
      <c r="D26" s="10">
        <v>19</v>
      </c>
    </row>
    <row r="27" spans="3:4" x14ac:dyDescent="0.25">
      <c r="C27" s="4" t="s">
        <v>35</v>
      </c>
      <c r="D27" s="10">
        <v>37</v>
      </c>
    </row>
    <row r="28" spans="3:4" x14ac:dyDescent="0.25">
      <c r="C28" s="4" t="s">
        <v>36</v>
      </c>
      <c r="D28" s="10">
        <v>27</v>
      </c>
    </row>
    <row r="29" spans="3:4" x14ac:dyDescent="0.25">
      <c r="C29" s="4" t="s">
        <v>37</v>
      </c>
      <c r="D29" s="10">
        <v>6</v>
      </c>
    </row>
    <row r="30" spans="3:4" x14ac:dyDescent="0.25">
      <c r="C30" s="4" t="s">
        <v>4</v>
      </c>
      <c r="D30" s="10">
        <v>217</v>
      </c>
    </row>
    <row r="36" spans="1:4" x14ac:dyDescent="0.25">
      <c r="A36" s="1" t="s">
        <v>5</v>
      </c>
      <c r="B36" t="s">
        <v>7</v>
      </c>
      <c r="C36" t="s">
        <v>10</v>
      </c>
    </row>
    <row r="37" spans="1:4" x14ac:dyDescent="0.25">
      <c r="A37" s="4" t="s">
        <v>8</v>
      </c>
      <c r="B37" s="2">
        <v>82</v>
      </c>
      <c r="C37" s="5">
        <v>0.4823529411764706</v>
      </c>
    </row>
    <row r="38" spans="1:4" x14ac:dyDescent="0.25">
      <c r="A38" s="4" t="s">
        <v>9</v>
      </c>
      <c r="B38" s="2">
        <v>88</v>
      </c>
      <c r="C38" s="5">
        <v>0.51764705882352946</v>
      </c>
    </row>
    <row r="39" spans="1:4" x14ac:dyDescent="0.25">
      <c r="A39" s="4" t="s">
        <v>4</v>
      </c>
      <c r="B39" s="2">
        <v>170</v>
      </c>
      <c r="C39" s="5">
        <v>1</v>
      </c>
    </row>
    <row r="42" spans="1:4" x14ac:dyDescent="0.25">
      <c r="A42" s="6" t="s">
        <v>11</v>
      </c>
      <c r="B42" s="7" t="s">
        <v>1</v>
      </c>
      <c r="C42" s="7" t="s">
        <v>12</v>
      </c>
      <c r="D42" s="7"/>
    </row>
    <row r="43" spans="1:4" x14ac:dyDescent="0.25">
      <c r="A43" s="8" t="str">
        <f t="shared" ref="A43:C44" si="0">A37</f>
        <v>Admitted</v>
      </c>
      <c r="B43" s="8">
        <f t="shared" si="0"/>
        <v>82</v>
      </c>
      <c r="C43" s="9">
        <f t="shared" si="0"/>
        <v>0.4823529411764706</v>
      </c>
      <c r="D43" s="8"/>
    </row>
    <row r="44" spans="1:4" x14ac:dyDescent="0.25">
      <c r="A44" s="8" t="str">
        <f t="shared" si="0"/>
        <v>Not admitted</v>
      </c>
      <c r="B44" s="8">
        <f t="shared" si="0"/>
        <v>88</v>
      </c>
      <c r="C44" s="9">
        <f t="shared" si="0"/>
        <v>0.51764705882352946</v>
      </c>
      <c r="D44" s="8"/>
    </row>
    <row r="47" spans="1:4" x14ac:dyDescent="0.25">
      <c r="A47" s="1" t="s">
        <v>5</v>
      </c>
      <c r="B47" t="s">
        <v>21</v>
      </c>
    </row>
    <row r="48" spans="1:4" x14ac:dyDescent="0.25">
      <c r="A48" s="4" t="s">
        <v>13</v>
      </c>
      <c r="B48" s="2">
        <v>17</v>
      </c>
    </row>
    <row r="49" spans="1:2" x14ac:dyDescent="0.25">
      <c r="A49" s="4" t="s">
        <v>14</v>
      </c>
      <c r="B49" s="2">
        <v>27</v>
      </c>
    </row>
    <row r="50" spans="1:2" x14ac:dyDescent="0.25">
      <c r="A50" s="4" t="s">
        <v>15</v>
      </c>
      <c r="B50" s="2">
        <v>31</v>
      </c>
    </row>
    <row r="51" spans="1:2" x14ac:dyDescent="0.25">
      <c r="A51" s="4" t="s">
        <v>16</v>
      </c>
      <c r="B51" s="2">
        <v>14</v>
      </c>
    </row>
    <row r="52" spans="1:2" x14ac:dyDescent="0.25">
      <c r="A52" s="4" t="s">
        <v>17</v>
      </c>
      <c r="B52" s="2">
        <v>24</v>
      </c>
    </row>
    <row r="53" spans="1:2" x14ac:dyDescent="0.25">
      <c r="A53" s="4" t="s">
        <v>18</v>
      </c>
      <c r="B53" s="2">
        <v>22</v>
      </c>
    </row>
    <row r="54" spans="1:2" x14ac:dyDescent="0.25">
      <c r="A54" s="4" t="s">
        <v>19</v>
      </c>
      <c r="B54" s="2">
        <v>21</v>
      </c>
    </row>
    <row r="55" spans="1:2" x14ac:dyDescent="0.25">
      <c r="A55" s="4" t="s">
        <v>20</v>
      </c>
      <c r="B55" s="2">
        <v>14</v>
      </c>
    </row>
    <row r="56" spans="1:2" x14ac:dyDescent="0.25">
      <c r="A56" s="4" t="s">
        <v>4</v>
      </c>
      <c r="B56" s="2">
        <v>170</v>
      </c>
    </row>
    <row r="59" spans="1:2" x14ac:dyDescent="0.25">
      <c r="A59" s="1" t="s">
        <v>5</v>
      </c>
      <c r="B59" t="s">
        <v>24</v>
      </c>
    </row>
    <row r="60" spans="1:2" x14ac:dyDescent="0.25">
      <c r="A60" s="4" t="s">
        <v>22</v>
      </c>
      <c r="B60" s="2">
        <v>103</v>
      </c>
    </row>
    <row r="61" spans="1:2" x14ac:dyDescent="0.25">
      <c r="A61" s="4" t="s">
        <v>23</v>
      </c>
      <c r="B61" s="2">
        <v>67</v>
      </c>
    </row>
    <row r="62" spans="1:2" x14ac:dyDescent="0.25">
      <c r="A62" s="4" t="s">
        <v>4</v>
      </c>
      <c r="B62" s="2">
        <v>170</v>
      </c>
    </row>
    <row r="65" spans="1:2" x14ac:dyDescent="0.25">
      <c r="A65" s="1" t="s">
        <v>5</v>
      </c>
      <c r="B65" t="s">
        <v>27</v>
      </c>
    </row>
    <row r="66" spans="1:2" x14ac:dyDescent="0.25">
      <c r="A66" s="4" t="s">
        <v>25</v>
      </c>
      <c r="B66" s="2">
        <v>82</v>
      </c>
    </row>
    <row r="67" spans="1:2" x14ac:dyDescent="0.25">
      <c r="A67" s="4" t="s">
        <v>26</v>
      </c>
      <c r="B67" s="2">
        <v>88</v>
      </c>
    </row>
    <row r="68" spans="1:2" x14ac:dyDescent="0.25">
      <c r="A68" s="4" t="s">
        <v>4</v>
      </c>
      <c r="B68" s="2">
        <v>170</v>
      </c>
    </row>
    <row r="70" spans="1:2" x14ac:dyDescent="0.25">
      <c r="A70" s="1" t="s">
        <v>5</v>
      </c>
      <c r="B70" t="s">
        <v>46</v>
      </c>
    </row>
    <row r="71" spans="1:2" x14ac:dyDescent="0.25">
      <c r="A71" s="4" t="s">
        <v>38</v>
      </c>
      <c r="B71" s="2">
        <v>1</v>
      </c>
    </row>
    <row r="72" spans="1:2" x14ac:dyDescent="0.25">
      <c r="A72" s="4" t="s">
        <v>39</v>
      </c>
      <c r="B72" s="2">
        <v>2</v>
      </c>
    </row>
    <row r="73" spans="1:2" x14ac:dyDescent="0.25">
      <c r="A73" s="4" t="s">
        <v>40</v>
      </c>
      <c r="B73" s="2">
        <v>26</v>
      </c>
    </row>
    <row r="74" spans="1:2" x14ac:dyDescent="0.25">
      <c r="A74" s="4" t="s">
        <v>41</v>
      </c>
      <c r="B74" s="2">
        <v>8</v>
      </c>
    </row>
    <row r="75" spans="1:2" x14ac:dyDescent="0.25">
      <c r="A75" s="4" t="s">
        <v>42</v>
      </c>
      <c r="B75" s="2">
        <v>101</v>
      </c>
    </row>
    <row r="76" spans="1:2" x14ac:dyDescent="0.25">
      <c r="A76" s="4" t="s">
        <v>43</v>
      </c>
      <c r="B76" s="2">
        <v>26</v>
      </c>
    </row>
    <row r="77" spans="1:2" x14ac:dyDescent="0.25">
      <c r="A77" s="4" t="s">
        <v>44</v>
      </c>
      <c r="B77" s="2">
        <v>5</v>
      </c>
    </row>
    <row r="78" spans="1:2" x14ac:dyDescent="0.25">
      <c r="A78" s="4" t="s">
        <v>45</v>
      </c>
      <c r="B78" s="2">
        <v>1</v>
      </c>
    </row>
    <row r="79" spans="1:2" x14ac:dyDescent="0.25">
      <c r="A79" s="4" t="s">
        <v>4</v>
      </c>
      <c r="B79" s="2">
        <v>170</v>
      </c>
    </row>
    <row r="82" spans="1:1" x14ac:dyDescent="0.25">
      <c r="A82" s="1" t="s">
        <v>5</v>
      </c>
    </row>
    <row r="83" spans="1:1" x14ac:dyDescent="0.25">
      <c r="A83" s="4" t="s">
        <v>47</v>
      </c>
    </row>
    <row r="84" spans="1:1" x14ac:dyDescent="0.25">
      <c r="A84" s="4" t="s">
        <v>4</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D3AD-0EFC-45EF-8B28-B78AF6400658}">
  <dimension ref="A4:T27"/>
  <sheetViews>
    <sheetView tabSelected="1" topLeftCell="A3" zoomScale="90" zoomScaleNormal="90" workbookViewId="0">
      <selection activeCell="U28" sqref="U28"/>
    </sheetView>
  </sheetViews>
  <sheetFormatPr defaultRowHeight="15" x14ac:dyDescent="0.25"/>
  <sheetData>
    <row r="4" spans="1:20" x14ac:dyDescent="0.25">
      <c r="A4" s="3"/>
      <c r="B4" s="3"/>
      <c r="C4" s="3"/>
      <c r="D4" s="3"/>
      <c r="E4" s="3"/>
      <c r="F4" s="3"/>
      <c r="G4" s="3"/>
      <c r="H4" s="3"/>
      <c r="I4" s="3"/>
      <c r="J4" s="3"/>
      <c r="K4" s="3"/>
      <c r="L4" s="3"/>
      <c r="M4" s="3"/>
      <c r="N4" s="3"/>
      <c r="O4" s="3"/>
      <c r="P4" s="3"/>
      <c r="Q4" s="3"/>
      <c r="R4" s="3"/>
      <c r="S4" s="3"/>
      <c r="T4" s="3"/>
    </row>
    <row r="5" spans="1:20" x14ac:dyDescent="0.25">
      <c r="A5" s="3"/>
      <c r="B5" s="3"/>
      <c r="C5" s="3"/>
      <c r="D5" s="3"/>
      <c r="E5" s="3"/>
      <c r="F5" s="3"/>
      <c r="G5" s="3"/>
      <c r="H5" s="3"/>
      <c r="I5" s="3"/>
      <c r="J5" s="3"/>
      <c r="K5" s="3"/>
      <c r="L5" s="3"/>
      <c r="M5" s="3"/>
      <c r="N5" s="3"/>
      <c r="O5" s="3"/>
      <c r="P5" s="3"/>
      <c r="Q5" s="3"/>
      <c r="R5" s="3"/>
      <c r="S5" s="3"/>
      <c r="T5" s="3"/>
    </row>
    <row r="6" spans="1:20" x14ac:dyDescent="0.25">
      <c r="A6" s="3"/>
      <c r="B6" s="3"/>
      <c r="C6" s="3"/>
      <c r="D6" s="3"/>
      <c r="E6" s="3"/>
      <c r="F6" s="3"/>
      <c r="G6" s="3"/>
      <c r="H6" s="3"/>
      <c r="I6" s="3"/>
      <c r="J6" s="3"/>
      <c r="K6" s="3"/>
      <c r="L6" s="3"/>
      <c r="M6" s="3"/>
      <c r="N6" s="3"/>
      <c r="O6" s="3"/>
      <c r="P6" s="3"/>
      <c r="Q6" s="3"/>
      <c r="R6" s="3"/>
      <c r="S6" s="3"/>
      <c r="T6" s="3"/>
    </row>
    <row r="7" spans="1:20" x14ac:dyDescent="0.25">
      <c r="A7" s="3"/>
      <c r="B7" s="3"/>
      <c r="C7" s="3"/>
      <c r="D7" s="3"/>
      <c r="E7" s="3"/>
      <c r="F7" s="3"/>
      <c r="G7" s="3"/>
      <c r="H7" s="3"/>
      <c r="I7" s="3"/>
      <c r="J7" s="3"/>
      <c r="K7" s="3"/>
      <c r="L7" s="3"/>
      <c r="M7" s="3"/>
      <c r="N7" s="3"/>
      <c r="O7" s="3"/>
      <c r="P7" s="3"/>
      <c r="Q7" s="3"/>
      <c r="R7" s="3"/>
      <c r="S7" s="3"/>
      <c r="T7" s="3"/>
    </row>
    <row r="8" spans="1:20" x14ac:dyDescent="0.25">
      <c r="A8" s="3"/>
      <c r="B8" s="3"/>
      <c r="C8" s="3"/>
      <c r="D8" s="3"/>
      <c r="E8" s="3"/>
      <c r="F8" s="3"/>
      <c r="G8" s="3"/>
      <c r="H8" s="3"/>
      <c r="I8" s="3"/>
      <c r="J8" s="3"/>
      <c r="K8" s="3"/>
      <c r="L8" s="3"/>
      <c r="M8" s="3"/>
      <c r="N8" s="3"/>
      <c r="O8" s="3"/>
      <c r="P8" s="3"/>
      <c r="Q8" s="3"/>
      <c r="R8" s="3"/>
      <c r="S8" s="3"/>
      <c r="T8" s="3"/>
    </row>
    <row r="9" spans="1:20" x14ac:dyDescent="0.25">
      <c r="A9" s="3"/>
      <c r="B9" s="3"/>
      <c r="C9" s="3"/>
      <c r="D9" s="3"/>
      <c r="E9" s="3"/>
      <c r="F9" s="3"/>
      <c r="G9" s="3"/>
      <c r="H9" s="3"/>
      <c r="I9" s="3"/>
      <c r="J9" s="3"/>
      <c r="K9" s="3"/>
      <c r="L9" s="3"/>
      <c r="M9" s="3"/>
      <c r="N9" s="3"/>
      <c r="P9" s="3"/>
      <c r="Q9" s="3"/>
      <c r="R9" s="3"/>
      <c r="S9" s="3"/>
      <c r="T9" s="3"/>
    </row>
    <row r="10" spans="1:20" x14ac:dyDescent="0.25">
      <c r="A10" s="3"/>
      <c r="B10" s="3"/>
      <c r="C10" s="3"/>
      <c r="D10" s="3"/>
      <c r="E10" s="3"/>
      <c r="F10" s="3"/>
      <c r="G10" s="3"/>
      <c r="H10" s="3"/>
      <c r="I10" s="3"/>
      <c r="J10" s="3"/>
      <c r="K10" s="3"/>
      <c r="L10" s="3"/>
      <c r="M10" s="3"/>
      <c r="N10" s="3"/>
      <c r="O10" s="3"/>
      <c r="P10" s="3"/>
      <c r="Q10" s="3"/>
      <c r="R10" s="3"/>
      <c r="S10" s="3"/>
      <c r="T10" s="3"/>
    </row>
    <row r="11" spans="1:20" x14ac:dyDescent="0.25">
      <c r="A11" s="3"/>
      <c r="B11" s="3"/>
      <c r="C11" s="3"/>
      <c r="D11" s="3"/>
      <c r="E11" s="3"/>
      <c r="F11" s="3"/>
      <c r="G11" s="3"/>
      <c r="H11" s="3"/>
      <c r="I11" s="3"/>
      <c r="J11" s="3"/>
      <c r="K11" s="3"/>
      <c r="L11" s="3"/>
      <c r="M11" s="3"/>
      <c r="N11" s="3"/>
      <c r="O11" s="3"/>
      <c r="P11" s="3"/>
      <c r="Q11" s="3"/>
      <c r="R11" s="3"/>
      <c r="S11" s="3"/>
      <c r="T11" s="3"/>
    </row>
    <row r="12" spans="1:20" x14ac:dyDescent="0.25">
      <c r="A12" s="3"/>
      <c r="B12" s="3"/>
      <c r="C12" s="3"/>
      <c r="D12" s="3"/>
      <c r="E12" s="3"/>
      <c r="F12" s="3"/>
      <c r="G12" s="3"/>
      <c r="H12" s="3"/>
      <c r="I12" s="3"/>
      <c r="J12" s="3"/>
      <c r="K12" s="3"/>
      <c r="L12" s="3"/>
      <c r="M12" s="3"/>
      <c r="N12" s="3"/>
      <c r="O12" s="3"/>
      <c r="P12" s="3"/>
      <c r="Q12" s="3"/>
      <c r="R12" s="3"/>
      <c r="S12" s="3"/>
      <c r="T12" s="3"/>
    </row>
    <row r="13" spans="1:20" x14ac:dyDescent="0.25">
      <c r="A13" s="3"/>
      <c r="B13" s="3"/>
      <c r="C13" s="3"/>
      <c r="D13" s="3"/>
      <c r="E13" s="3"/>
      <c r="F13" s="3"/>
      <c r="G13" s="3"/>
      <c r="H13" s="3"/>
      <c r="I13" s="3"/>
      <c r="J13" s="3"/>
      <c r="K13" s="3"/>
      <c r="L13" s="3"/>
      <c r="M13" s="3"/>
      <c r="N13" s="3"/>
      <c r="O13" s="3"/>
      <c r="P13" s="3"/>
      <c r="Q13" s="3"/>
      <c r="R13" s="3"/>
      <c r="S13" s="3"/>
      <c r="T13" s="3"/>
    </row>
    <row r="14" spans="1:20" x14ac:dyDescent="0.25">
      <c r="A14" s="3"/>
      <c r="B14" s="3"/>
      <c r="C14" s="3"/>
      <c r="D14" s="3"/>
      <c r="E14" s="3"/>
      <c r="F14" s="3"/>
      <c r="G14" s="3"/>
      <c r="H14" s="3"/>
      <c r="I14" s="3"/>
      <c r="J14" s="3"/>
      <c r="K14" s="3"/>
      <c r="L14" s="3"/>
      <c r="M14" s="3"/>
      <c r="N14" s="3"/>
      <c r="O14" s="3"/>
      <c r="P14" s="3"/>
      <c r="Q14" s="3"/>
      <c r="R14" s="3"/>
      <c r="S14" s="3"/>
      <c r="T14" s="3"/>
    </row>
    <row r="15" spans="1:20" x14ac:dyDescent="0.25">
      <c r="A15" s="3"/>
      <c r="B15" s="3"/>
      <c r="C15" s="3"/>
      <c r="D15" s="3"/>
      <c r="E15" s="3"/>
      <c r="F15" s="3"/>
      <c r="G15" s="3"/>
      <c r="H15" s="3"/>
      <c r="I15" s="3"/>
      <c r="J15" s="3"/>
      <c r="K15" s="3"/>
      <c r="L15" s="3"/>
      <c r="M15" s="3"/>
      <c r="N15" s="3"/>
      <c r="O15" s="3"/>
      <c r="P15" s="3"/>
      <c r="Q15" s="3"/>
      <c r="R15" s="3"/>
      <c r="S15" s="3"/>
      <c r="T15" s="3"/>
    </row>
    <row r="16" spans="1:20" x14ac:dyDescent="0.25">
      <c r="A16" s="3"/>
      <c r="B16" s="3"/>
      <c r="C16" s="3"/>
      <c r="D16" s="3"/>
      <c r="E16" s="3"/>
      <c r="F16" s="3"/>
      <c r="G16" s="3"/>
      <c r="H16" s="3"/>
      <c r="I16" s="3"/>
      <c r="J16" s="3"/>
      <c r="K16" s="3"/>
      <c r="L16" s="3"/>
      <c r="M16" s="3"/>
      <c r="N16" s="3"/>
      <c r="O16" s="3"/>
      <c r="P16" s="3"/>
      <c r="Q16" s="3"/>
      <c r="R16" s="3"/>
      <c r="S16" s="3"/>
      <c r="T16" s="3"/>
    </row>
    <row r="17" spans="1:20" x14ac:dyDescent="0.25">
      <c r="A17" s="3"/>
      <c r="B17" s="3"/>
      <c r="C17" s="3"/>
      <c r="D17" s="3"/>
      <c r="E17" s="3"/>
      <c r="F17" s="3"/>
      <c r="G17" s="3"/>
      <c r="H17" s="3"/>
      <c r="I17" s="3"/>
      <c r="J17" s="3"/>
      <c r="K17" s="3"/>
      <c r="L17" s="3"/>
      <c r="M17" s="3"/>
      <c r="N17" s="3"/>
      <c r="O17" s="3"/>
      <c r="P17" s="3"/>
      <c r="Q17" s="3"/>
      <c r="R17" s="3"/>
      <c r="S17" s="3"/>
      <c r="T17" s="3"/>
    </row>
    <row r="18" spans="1:20" x14ac:dyDescent="0.25">
      <c r="A18" s="3"/>
      <c r="B18" s="3"/>
      <c r="C18" s="3"/>
      <c r="D18" s="3"/>
      <c r="E18" s="3"/>
      <c r="F18" s="3"/>
      <c r="G18" s="3"/>
      <c r="H18" s="3"/>
      <c r="I18" s="3"/>
      <c r="J18" s="3"/>
      <c r="K18" s="3"/>
      <c r="L18" s="3"/>
      <c r="M18" s="3"/>
      <c r="N18" s="3"/>
      <c r="O18" s="3"/>
      <c r="P18" s="3"/>
      <c r="Q18" s="3"/>
      <c r="R18" s="3"/>
      <c r="S18" s="3"/>
      <c r="T18" s="3"/>
    </row>
    <row r="19" spans="1:20" x14ac:dyDescent="0.25">
      <c r="A19" s="3"/>
      <c r="B19" s="3"/>
      <c r="C19" s="3"/>
      <c r="D19" s="3"/>
      <c r="E19" s="3"/>
      <c r="F19" s="3"/>
      <c r="G19" s="3"/>
      <c r="H19" s="3"/>
      <c r="I19" s="3"/>
      <c r="J19" s="3"/>
      <c r="K19" s="3"/>
      <c r="L19" s="3"/>
      <c r="M19" s="3"/>
      <c r="N19" s="3"/>
      <c r="O19" s="3"/>
      <c r="P19" s="3"/>
      <c r="Q19" s="3"/>
      <c r="R19" s="3"/>
      <c r="S19" s="3"/>
      <c r="T19" s="3"/>
    </row>
    <row r="20" spans="1:20" x14ac:dyDescent="0.25">
      <c r="A20" s="3"/>
      <c r="B20" s="3"/>
      <c r="C20" s="3"/>
      <c r="D20" s="3"/>
      <c r="E20" s="3"/>
      <c r="F20" s="3"/>
      <c r="G20" s="3"/>
      <c r="H20" s="3"/>
      <c r="I20" s="3"/>
      <c r="J20" s="3"/>
      <c r="K20" s="3"/>
      <c r="L20" s="3"/>
      <c r="M20" s="3"/>
      <c r="N20" s="3"/>
      <c r="O20" s="3"/>
      <c r="P20" s="3"/>
      <c r="Q20" s="3"/>
      <c r="R20" s="3"/>
      <c r="S20" s="3"/>
      <c r="T20" s="3"/>
    </row>
    <row r="21" spans="1:20" x14ac:dyDescent="0.25">
      <c r="A21" s="3"/>
      <c r="B21" s="3"/>
      <c r="C21" s="3"/>
      <c r="D21" s="3"/>
      <c r="E21" s="3"/>
      <c r="F21" s="3"/>
      <c r="G21" s="3"/>
      <c r="H21" s="3"/>
      <c r="I21" s="3"/>
      <c r="J21" s="3"/>
      <c r="K21" s="3"/>
      <c r="L21" s="3"/>
      <c r="M21" s="3"/>
      <c r="N21" s="3"/>
      <c r="O21" s="3"/>
      <c r="P21" s="3"/>
      <c r="Q21" s="3"/>
      <c r="R21" s="3"/>
      <c r="S21" s="3"/>
      <c r="T21" s="3"/>
    </row>
    <row r="22" spans="1:20" x14ac:dyDescent="0.25">
      <c r="A22" s="3"/>
      <c r="B22" s="3"/>
      <c r="C22" s="3"/>
      <c r="D22" s="3"/>
      <c r="E22" s="3"/>
      <c r="F22" s="3"/>
      <c r="G22" s="3"/>
      <c r="H22" s="3"/>
      <c r="I22" s="3"/>
      <c r="J22" s="3"/>
      <c r="K22" s="3"/>
      <c r="L22" s="3"/>
      <c r="M22" s="3"/>
      <c r="N22" s="3"/>
      <c r="O22" s="3"/>
      <c r="P22" s="3"/>
      <c r="Q22" s="3"/>
      <c r="R22" s="3"/>
      <c r="S22" s="3"/>
      <c r="T22" s="3"/>
    </row>
    <row r="23" spans="1:20" x14ac:dyDescent="0.25">
      <c r="A23" s="3"/>
      <c r="B23" s="3"/>
      <c r="C23" s="3"/>
      <c r="D23" s="3"/>
      <c r="E23" s="3"/>
      <c r="F23" s="3"/>
      <c r="G23" s="3"/>
      <c r="H23" s="3"/>
      <c r="I23" s="3"/>
      <c r="J23" s="3"/>
      <c r="K23" s="3"/>
      <c r="L23" s="3"/>
      <c r="M23" s="3"/>
      <c r="N23" s="3"/>
      <c r="O23" s="3"/>
      <c r="P23" s="3"/>
      <c r="Q23" s="3"/>
      <c r="R23" s="3"/>
      <c r="S23" s="3"/>
      <c r="T23" s="3"/>
    </row>
    <row r="24" spans="1:20" x14ac:dyDescent="0.25">
      <c r="A24" s="3"/>
      <c r="B24" s="3"/>
      <c r="C24" s="3"/>
      <c r="D24" s="3"/>
      <c r="E24" s="3"/>
      <c r="F24" s="3"/>
      <c r="G24" s="3"/>
      <c r="H24" s="3"/>
      <c r="I24" s="3"/>
      <c r="J24" s="3"/>
      <c r="K24" s="3"/>
      <c r="L24" s="3"/>
      <c r="M24" s="3"/>
      <c r="N24" s="3"/>
      <c r="O24" s="3"/>
      <c r="P24" s="3"/>
      <c r="Q24" s="3"/>
      <c r="R24" s="3"/>
      <c r="S24" s="3"/>
      <c r="T24" s="3"/>
    </row>
    <row r="25" spans="1:20" x14ac:dyDescent="0.25">
      <c r="A25" s="3"/>
      <c r="B25" s="3"/>
      <c r="C25" s="3"/>
      <c r="D25" s="3"/>
      <c r="E25" s="3"/>
      <c r="F25" s="3"/>
      <c r="G25" s="3"/>
      <c r="H25" s="3"/>
      <c r="I25" s="3"/>
      <c r="J25" s="3"/>
      <c r="K25" s="3"/>
      <c r="L25" s="3"/>
      <c r="M25" s="3"/>
      <c r="N25" s="3"/>
      <c r="O25" s="3"/>
      <c r="P25" s="3"/>
      <c r="Q25" s="3"/>
      <c r="R25" s="3"/>
      <c r="S25" s="3"/>
      <c r="T25" s="3"/>
    </row>
    <row r="26" spans="1:20" x14ac:dyDescent="0.25">
      <c r="A26" s="3"/>
      <c r="B26" s="3"/>
      <c r="C26" s="3"/>
      <c r="D26" s="3"/>
      <c r="E26" s="3"/>
      <c r="F26" s="3"/>
      <c r="G26" s="3"/>
      <c r="H26" s="3"/>
      <c r="I26" s="3"/>
      <c r="J26" s="3"/>
      <c r="K26" s="3"/>
      <c r="L26" s="3"/>
      <c r="M26" s="3"/>
      <c r="N26" s="3"/>
      <c r="O26" s="3"/>
      <c r="P26" s="3"/>
      <c r="Q26" s="3"/>
      <c r="R26" s="3"/>
      <c r="S26" s="3"/>
      <c r="T26" s="3"/>
    </row>
    <row r="27" spans="1:20" x14ac:dyDescent="0.25">
      <c r="A27" s="3"/>
      <c r="B27" s="3"/>
      <c r="C27" s="3"/>
      <c r="D27" s="3"/>
      <c r="E27" s="3"/>
      <c r="F27" s="3"/>
      <c r="G27" s="3"/>
      <c r="H27" s="3"/>
      <c r="I27" s="3"/>
      <c r="J27" s="3"/>
      <c r="K27" s="3"/>
      <c r="L27" s="3"/>
      <c r="M27" s="3"/>
      <c r="N27" s="3"/>
      <c r="O27" s="3"/>
      <c r="P27" s="3"/>
      <c r="Q27" s="3"/>
      <c r="R27" s="3"/>
      <c r="S27" s="3"/>
      <c r="T27"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3 r d   p r o j e c t _ a 5 4 e 0 9 0 1 - 0 a d 2 - 4 4 3 b - 9 6 2 2 - 4 c c c 8 b 5 e a e 4 5 " > < C u s t o m C o n t e n t   x m l n s = " h t t p : / / g e m i n i / p i v o t c u s t o m i z a t i o n / T a b l e X M L _ H o s p i t a l   E m e r g e n c y   R o o m   D a t a   3 r d   p r o j e c t _ a 5 4 e 0 9 0 1 - 0 a d 2 - 4 4 3 b - 9 6 2 2 - 4 c c c 8 b 5 e a e 4 5 " > < ! [ 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l a n d e r _ c 7 2 0 8 7 b a - 5 4 7 5 - 4 d 9 4 - b 9 9 e - 3 e 2 a 1 e e 0 8 4 f 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H o s p i t a l   E m e r g e n c y   R o o m   D a t a     3 r d   p r o j e c t _ a 5 4 e 0 9 0 1 - 0 a d 2 - 4 4 3 b - 9 6 2 2 - 4 c c c 8 b 5 e a e 4 5 " > < C u s t o m C o n t e n t   x m l n s = " h t t p : / / g e m i n i / p i v o t c u s t o m i z a t i o n / T a b l e X M L _ H o s p i t a l   E m e r g e n c y   R o o m   D a t a   3 r d   p r o j e c t _ a 5 4 e 0 9 0 1 - 0 a d 2 - 4 4 3 b - 9 6 2 2 - 4 c c c 8 b 5 e a e 4 5 " > < ! [ 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 a t t e n d   S t a t u s < / s t r i n g > < / k e y > < v a l u e > < i n t > 1 6 2 < / i n t > < / v a l u e > < / i t e m > < i t e m > < k e y > < s t r i n g > A g e   G r o u p 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 c a l a n d e r 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 3 r d   p r o j e c t & g t ; < / K e y > < / D i a g r a m O b j e c t K e y > < D i a g r a m O b j e c t K e y > < K e y > D y n a m i c   T a g s \ T a b l e s \ & l t ; T a b l e s \ c a l a n d e r & g t ; < / K e y > < / D i a g r a m O b j e c t K e y > < D i a g r a m O b j e c t K e y > < K e y > T a b l e s \ H o s p i t a l   E m e r g e n c y   R o o m   D a t a     3 r d   p r o j e c t < / K e y > < / D i a g r a m O b j e c t K e y > < D i a g r a m O b j e c t K e y > < K e y > T a b l e s \ H o s p i t a l   E m e r g e n c y   R o o m   D a t a     3 r d   p r o j e c t \ C o l u m n s \ P a t i e n t   I d < / K e y > < / D i a g r a m O b j e c t K e y > < D i a g r a m O b j e c t K e y > < K e y > T a b l e s \ H o s p i t a l   E m e r g e n c y   R o o m   D a t a     3 r d   p r o j e c t \ C o l u m n s \ P a t i e n t   A d m i s s i o n   D a t e < / K e y > < / D i a g r a m O b j e c t K e y > < D i a g r a m O b j e c t K e y > < K e y > T a b l e s \ H o s p i t a l   E m e r g e n c y   R o o m   D a t a     3 r d   p r o j e c t \ C o l u m n s \ P a t i e n t   A d m i s s i o n   T i m e < / K e y > < / D i a g r a m O b j e c t K e y > < D i a g r a m O b j e c t K e y > < K e y > T a b l e s \ H o s p i t a l   E m e r g e n c y   R o o m   D a t a     3 r d   p r o j e c t \ C o l u m n s \ M e r g e d < / K e y > < / D i a g r a m O b j e c t K e y > < D i a g r a m O b j e c t K e y > < K e y > T a b l e s \ H o s p i t a l   E m e r g e n c y   R o o m   D a t a     3 r d   p r o j e c t \ C o l u m n s \ P a t i e n t   G e n d e r < / K e y > < / D i a g r a m O b j e c t K e y > < D i a g r a m O b j e c t K e y > < K e y > T a b l e s \ H o s p i t a l   E m e r g e n c y   R o o m   D a t a     3 r d   p r o j e c t \ C o l u m n s \ P a t i e n t   A g e < / K e y > < / D i a g r a m O b j e c t K e y > < D i a g r a m O b j e c t K e y > < K e y > T a b l e s \ H o s p i t a l   E m e r g e n c y   R o o m   D a t a     3 r d   p r o j e c t \ C o l u m n s \ P a t i e n t   R a c e < / K e y > < / D i a g r a m O b j e c t K e y > < D i a g r a m O b j e c t K e y > < K e y > T a b l e s \ H o s p i t a l   E m e r g e n c y   R o o m   D a t a     3 r d   p r o j e c t \ C o l u m n s \ D e p a r t m e n t   R e f e r r a l < / K e y > < / D i a g r a m O b j e c t K e y > < D i a g r a m O b j e c t K e y > < K e y > T a b l e s \ H o s p i t a l   E m e r g e n c y   R o o m   D a t a     3 r d   p r o j e c t \ C o l u m n s \ P a t i e n t   A d m i s s i o n   F l a g < / K e y > < / D i a g r a m O b j e c t K e y > < D i a g r a m O b j e c t K e y > < K e y > T a b l e s \ H o s p i t a l   E m e r g e n c y   R o o m   D a t a     3 r d   p r o j e c t \ C o l u m n s \ P a t i e n t   S a t i s f a c t i o n   S c o r e < / K e y > < / D i a g r a m O b j e c t K e y > < D i a g r a m O b j e c t K e y > < K e y > T a b l e s \ H o s p i t a l   E m e r g e n c y   R o o m   D a t a     3 r d   p r o j e c t \ C o l u m n s \ P a t i e n t   W a i t t i m e < / K e y > < / D i a g r a m O b j e c t K e y > < D i a g r a m O b j e c t K e y > < K e y > T a b l e s \ H o s p i t a l   E m e r g e n c y   R o o m   D a t a     3 r d   p r o j e c t \ C o l u m n s \ A g e   G r o u p < / K e y > < / D i a g r a m O b j e c t K e y > < D i a g r a m O b j e c t K e y > < K e y > T a b l e s \ H o s p i t a l   E m e r g e n c y   R o o m   D a t a     3 r d   p r o j e c t \ C o l u m n s \ P a t i e n t   a t t e n d   S t a t u s < / K e y > < / D i a g r a m O b j e c t K e y > < D i a g r a m O b j e c t K e y > < K e y > T a b l e s \ H o s p i t a l   E m e r g e n c y   R o o m   D a t a     3 r d   p r o j e c t \ M e a s u r e s \ C o u n t   o f   P a t i e n t   I d < / K e y > < / D i a g r a m O b j e c t K e y > < D i a g r a m O b j e c t K e y > < K e y > T a b l e s \ H o s p i t a l   E m e r g e n c y   R o o m   D a t a     3 r d   p r o j e c t \ C o u n t   o f   P a t i e n t   I d \ A d d i t i o n a l   I n f o \ I m p l i c i t   M e a s u r e < / K e y > < / D i a g r a m O b j e c t K e y > < D i a g r a m O b j e c t K e y > < K e y > T a b l e s \ H o s p i t a l   E m e r g e n c y   R o o m   D a t a     3 r d   p r o j e c t \ M e a s u r e s \ D i s t i n c t   C o u n t   o f   P a t i e n t   I d < / K e y > < / D i a g r a m O b j e c t K e y > < D i a g r a m O b j e c t K e y > < K e y > T a b l e s \ H o s p i t a l   E m e r g e n c y   R o o m   D a t a     3 r d   p r o j e c t \ D i s t i n c t   C o u n t   o f   P a t i e n t   I d \ A d d i t i o n a l   I n f o \ I m p l i c i t   M e a s u r e < / K e y > < / D i a g r a m O b j e c t K e y > < D i a g r a m O b j e c t K e y > < K e y > T a b l e s \ c a l a n d e r < / K e y > < / D i a g r a m O b j e c t K e y > < D i a g r a m O b j e c t K e y > < K e y > T a b l e s \ c a l a n d e r \ C o l u m n s \ D a t e < / K e y > < / D i a g r a m O b j e c t K e y > < D i a g r a m O b j e c t K e y > < K e y > R e l a t i o n s h i p s \ & l t ; T a b l e s \ H o s p i t a l   E m e r g e n c y   R o o m   D a t a     3 r d   p r o j e c t \ C o l u m n s \ P a t i e n t   A d m i s s i o n   D a t e & g t ; - & l t ; T a b l e s \ c a l a n d e r \ C o l u m n s \ D a t e & g t ; < / K e y > < / D i a g r a m O b j e c t K e y > < D i a g r a m O b j e c t K e y > < K e y > R e l a t i o n s h i p s \ & l t ; T a b l e s \ H o s p i t a l   E m e r g e n c y   R o o m   D a t a     3 r d   p r o j e c t \ C o l u m n s \ P a t i e n t   A d m i s s i o n   D a t e & g t ; - & l t ; T a b l e s \ c a l a n d e r \ C o l u m n s \ D a t e & g t ; \ F K < / K e y > < / D i a g r a m O b j e c t K e y > < D i a g r a m O b j e c t K e y > < K e y > R e l a t i o n s h i p s \ & l t ; T a b l e s \ H o s p i t a l   E m e r g e n c y   R o o m   D a t a     3 r d   p r o j e c t \ C o l u m n s \ P a t i e n t   A d m i s s i o n   D a t e & g t ; - & l t ; T a b l e s \ c a l a n d e r \ C o l u m n s \ D a t e & g t ; \ P K < / K e y > < / D i a g r a m O b j e c t K e y > < D i a g r a m O b j e c t K e y > < K e y > R e l a t i o n s h i p s \ & l t ; T a b l e s \ H o s p i t a l   E m e r g e n c y   R o o m   D a t a     3 r d   p r o j e c t \ C o l u m n s \ P a t i e n t   A d m i s s i o n   D a t e & g t ; - & l t ; T a b l e s \ c a l a n d e r \ C o l u m n s \ D a t e & g t ; \ C r o s s F i l t e r < / K e y > < / D i a g r a m O b j e c t K e y > < / A l l K e y s > < S e l e c t e d K e y s > < D i a g r a m O b j e c t K e y > < K e y > R e l a t i o n s h i p s \ & l t ; T a b l e s \ H o s p i t a l   E m e r g e n c y   R o o m   D a t a     3 r d   p r o j e c t \ C o l u m n s \ P a t i e n t   A d m i s s i o n   D a t e & g t ; - & l t ; T a b l e s \ c a l a n d e r \ C o l u m n s \ D a t e & g t ; 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 3 r d   p r o j e c t & g t ; < / K e y > < / a : K e y > < a : V a l u e   i : t y p e = " D i a g r a m D i s p l a y T a g V i e w S t a t e " > < I s N o t F i l t e r e d O u t > t r u e < / I s N o t F i l t e r e d O u t > < / a : V a l u e > < / a : K e y V a l u e O f D i a g r a m O b j e c t K e y a n y T y p e z b w N T n L X > < a : K e y V a l u e O f D i a g r a m O b j e c t K e y a n y T y p e z b w N T n L X > < a : K e y > < K e y > D y n a m i c   T a g s \ T a b l e s \ & l t ; T a b l e s \ c a l a n d e r & g t ; < / K e y > < / a : K e y > < a : V a l u e   i : t y p e = " D i a g r a m D i s p l a y T a g V i e w S t a t e " > < I s N o t F i l t e r e d O u t > t r u e < / I s N o t F i l t e r e d O u t > < / a : V a l u e > < / a : K e y V a l u e O f D i a g r a m O b j e c t K e y a n y T y p e z b w N T n L X > < a : K e y V a l u e O f D i a g r a m O b j e c t K e y a n y T y p e z b w N T n L X > < a : K e y > < K e y > T a b l e s \ H o s p i t a l   E m e r g e n c y   R o o m   D a t a     3 r d   p r o j e c t < / K e y > < / a : K e y > < a : V a l u e   i : t y p e = " D i a g r a m D i s p l a y N o d e V i e w S t a t e " > < H e i g h t > 3 5 4 < / H e i g h t > < I s E x p a n d e d > t r u e < / I s E x p a n d e d > < L a y e d O u t > t r u e < / L a y e d O u t > < W i d t h > 2 0 0 < / W i d t h > < / a : V a l u e > < / a : K e y V a l u e O f D i a g r a m O b j e c t K e y a n y T y p e z b w N T n L X > < a : K e y V a l u e O f D i a g r a m O b j e c t K e y a n y T y p e z b w N T n L X > < a : K e y > < K e y > T a b l e s \ H o s p i t a l   E m e r g e n c y   R o o m   D a t a     3 r d   p r o j e c t \ C o l u m n s \ P a t i e n t   I d < / K e y > < / a : K e y > < a : V a l u e   i : t y p e = " D i a g r a m D i s p l a y N o d e V i e w S t a t e " > < H e i g h t > 1 5 0 < / H e i g h t > < I s E x p a n d e d > t r u e < / I s E x p a n d e d > < W i d t h > 2 0 0 < / W i d t h > < / a : V a l u e > < / a : K e y V a l u e O f D i a g r a m O b j e c t K e y a n y T y p e z b w N T n L X > < a : K e y V a l u e O f D i a g r a m O b j e c t K e y a n y T y p e z b w N T n L X > < a : K e y > < K e y > T a b l e s \ H o s p i t a l   E m e r g e n c y   R o o m   D a t a     3 r d   p r o j e c t \ C o l u m n s \ P a t i e n t   A d m i s s i o n   D a t e < / K e y > < / a : K e y > < a : V a l u e   i : t y p e = " D i a g r a m D i s p l a y N o d e V i e w S t a t e " > < H e i g h t > 1 5 0 < / H e i g h t > < I s E x p a n d e d > t r u e < / I s E x p a n d e d > < W i d t h > 2 0 0 < / W i d t h > < / a : V a l u e > < / a : K e y V a l u e O f D i a g r a m O b j e c t K e y a n y T y p e z b w N T n L X > < a : K e y V a l u e O f D i a g r a m O b j e c t K e y a n y T y p e z b w N T n L X > < a : K e y > < K e y > T a b l e s \ H o s p i t a l   E m e r g e n c y   R o o m   D a t a     3 r d   p r o j e c t \ C o l u m n s \ P a t i e n t   A d m i s s i o n   T i m e < / K e y > < / a : K e y > < a : V a l u e   i : t y p e = " D i a g r a m D i s p l a y N o d e V i e w S t a t e " > < H e i g h t > 1 5 0 < / H e i g h t > < I s E x p a n d e d > t r u e < / I s E x p a n d e d > < W i d t h > 2 0 0 < / W i d t h > < / a : V a l u e > < / a : K e y V a l u e O f D i a g r a m O b j e c t K e y a n y T y p e z b w N T n L X > < a : K e y V a l u e O f D i a g r a m O b j e c t K e y a n y T y p e z b w N T n L X > < a : K e y > < K e y > T a b l e s \ H o s p i t a l   E m e r g e n c y   R o o m   D a t a     3 r d   p r o j e c t \ C o l u m n s \ M e r g e d < / K e y > < / a : K e y > < a : V a l u e   i : t y p e = " D i a g r a m D i s p l a y N o d e V i e w S t a t e " > < H e i g h t > 1 5 0 < / H e i g h t > < I s E x p a n d e d > t r u e < / I s E x p a n d e d > < W i d t h > 2 0 0 < / W i d t h > < / a : V a l u e > < / a : K e y V a l u e O f D i a g r a m O b j e c t K e y a n y T y p e z b w N T n L X > < a : K e y V a l u e O f D i a g r a m O b j e c t K e y a n y T y p e z b w N T n L X > < a : K e y > < K e y > T a b l e s \ H o s p i t a l   E m e r g e n c y   R o o m   D a t a     3 r d   p r o j e c t \ C o l u m n s \ P a t i e n t   G e n d e r < / K e y > < / a : K e y > < a : V a l u e   i : t y p e = " D i a g r a m D i s p l a y N o d e V i e w S t a t e " > < H e i g h t > 1 5 0 < / H e i g h t > < I s E x p a n d e d > t r u e < / I s E x p a n d e d > < W i d t h > 2 0 0 < / W i d t h > < / a : V a l u e > < / a : K e y V a l u e O f D i a g r a m O b j e c t K e y a n y T y p e z b w N T n L X > < a : K e y V a l u e O f D i a g r a m O b j e c t K e y a n y T y p e z b w N T n L X > < a : K e y > < K e y > T a b l e s \ H o s p i t a l   E m e r g e n c y   R o o m   D a t a     3 r d   p r o j e c t \ C o l u m n s \ P a t i e n t   A g e < / K e y > < / a : K e y > < a : V a l u e   i : t y p e = " D i a g r a m D i s p l a y N o d e V i e w S t a t e " > < H e i g h t > 1 5 0 < / H e i g h t > < I s E x p a n d e d > t r u e < / I s E x p a n d e d > < W i d t h > 2 0 0 < / W i d t h > < / a : V a l u e > < / a : K e y V a l u e O f D i a g r a m O b j e c t K e y a n y T y p e z b w N T n L X > < a : K e y V a l u e O f D i a g r a m O b j e c t K e y a n y T y p e z b w N T n L X > < a : K e y > < K e y > T a b l e s \ H o s p i t a l   E m e r g e n c y   R o o m   D a t a     3 r d   p r o j e c t \ C o l u m n s \ P a t i e n t   R a c e < / K e y > < / a : K e y > < a : V a l u e   i : t y p e = " D i a g r a m D i s p l a y N o d e V i e w S t a t e " > < H e i g h t > 1 5 0 < / H e i g h t > < I s E x p a n d e d > t r u e < / I s E x p a n d e d > < W i d t h > 2 0 0 < / W i d t h > < / a : V a l u e > < / a : K e y V a l u e O f D i a g r a m O b j e c t K e y a n y T y p e z b w N T n L X > < a : K e y V a l u e O f D i a g r a m O b j e c t K e y a n y T y p e z b w N T n L X > < a : K e y > < K e y > T a b l e s \ H o s p i t a l   E m e r g e n c y   R o o m   D a t a     3 r d   p r o j e c t \ C o l u m n s \ D e p a r t m e n t   R e f e r r a l < / K e y > < / a : K e y > < a : V a l u e   i : t y p e = " D i a g r a m D i s p l a y N o d e V i e w S t a t e " > < H e i g h t > 1 5 0 < / H e i g h t > < I s E x p a n d e d > t r u e < / I s E x p a n d e d > < W i d t h > 2 0 0 < / W i d t h > < / a : V a l u e > < / a : K e y V a l u e O f D i a g r a m O b j e c t K e y a n y T y p e z b w N T n L X > < a : K e y V a l u e O f D i a g r a m O b j e c t K e y a n y T y p e z b w N T n L X > < a : K e y > < K e y > T a b l e s \ H o s p i t a l   E m e r g e n c y   R o o m   D a t a     3 r d   p r o j e c t \ C o l u m n s \ P a t i e n t   A d m i s s i o n   F l a g < / K e y > < / a : K e y > < a : V a l u e   i : t y p e = " D i a g r a m D i s p l a y N o d e V i e w S t a t e " > < H e i g h t > 1 5 0 < / H e i g h t > < I s E x p a n d e d > t r u e < / I s E x p a n d e d > < W i d t h > 2 0 0 < / W i d t h > < / a : V a l u e > < / a : K e y V a l u e O f D i a g r a m O b j e c t K e y a n y T y p e z b w N T n L X > < a : K e y V a l u e O f D i a g r a m O b j e c t K e y a n y T y p e z b w N T n L X > < a : K e y > < K e y > T a b l e s \ H o s p i t a l   E m e r g e n c y   R o o m   D a t a     3 r d   p r o j e c t \ C o l u m n s \ P a t i e n t   S a t i s f a c t i o n   S c o r e < / K e y > < / a : K e y > < a : V a l u e   i : t y p e = " D i a g r a m D i s p l a y N o d e V i e w S t a t e " > < H e i g h t > 1 5 0 < / H e i g h t > < I s E x p a n d e d > t r u e < / I s E x p a n d e d > < W i d t h > 2 0 0 < / W i d t h > < / a : V a l u e > < / a : K e y V a l u e O f D i a g r a m O b j e c t K e y a n y T y p e z b w N T n L X > < a : K e y V a l u e O f D i a g r a m O b j e c t K e y a n y T y p e z b w N T n L X > < a : K e y > < K e y > T a b l e s \ H o s p i t a l   E m e r g e n c y   R o o m   D a t a     3 r d   p r o j e c t \ C o l u m n s \ P a t i e n t   W a i t t i m e < / K e y > < / a : K e y > < a : V a l u e   i : t y p e = " D i a g r a m D i s p l a y N o d e V i e w S t a t e " > < H e i g h t > 1 5 0 < / H e i g h t > < I s E x p a n d e d > t r u e < / I s E x p a n d e d > < W i d t h > 2 0 0 < / W i d t h > < / a : V a l u e > < / a : K e y V a l u e O f D i a g r a m O b j e c t K e y a n y T y p e z b w N T n L X > < a : K e y V a l u e O f D i a g r a m O b j e c t K e y a n y T y p e z b w N T n L X > < a : K e y > < K e y > T a b l e s \ H o s p i t a l   E m e r g e n c y   R o o m   D a t a     3 r d   p r o j e c t \ C o l u m n s \ A g e   G r o u p < / K e y > < / a : K e y > < a : V a l u e   i : t y p e = " D i a g r a m D i s p l a y N o d e V i e w S t a t e " > < H e i g h t > 1 5 0 < / H e i g h t > < I s E x p a n d e d > t r u e < / I s E x p a n d e d > < W i d t h > 2 0 0 < / W i d t h > < / a : V a l u e > < / a : K e y V a l u e O f D i a g r a m O b j e c t K e y a n y T y p e z b w N T n L X > < a : K e y V a l u e O f D i a g r a m O b j e c t K e y a n y T y p e z b w N T n L X > < a : K e y > < K e y > T a b l e s \ H o s p i t a l   E m e r g e n c y   R o o m   D a t a     3 r d   p r o j e c t \ C o l u m n s \ P a t i e n t   a t t e n d   S t a t u s < / K e y > < / a : K e y > < a : V a l u e   i : t y p e = " D i a g r a m D i s p l a y N o d e V i e w S t a t e " > < H e i g h t > 1 5 0 < / H e i g h t > < I s E x p a n d e d > t r u e < / I s E x p a n d e d > < W i d t h > 2 0 0 < / W i d t h > < / a : V a l u e > < / a : K e y V a l u e O f D i a g r a m O b j e c t K e y a n y T y p e z b w N T n L X > < a : K e y V a l u e O f D i a g r a m O b j e c t K e y a n y T y p e z b w N T n L X > < a : K e y > < K e y > T a b l e s \ H o s p i t a l   E m e r g e n c y   R o o m   D a t a     3 r d   p r o j e c t \ M e a s u r e s \ C o u n t   o f   P a t i e n t   I d < / K e y > < / a : K e y > < a : V a l u e   i : t y p e = " D i a g r a m D i s p l a y N o d e V i e w S t a t e " > < H e i g h t > 1 5 0 < / H e i g h t > < I s E x p a n d e d > t r u e < / I s E x p a n d e d > < W i d t h > 2 0 0 < / W i d t h > < / a : V a l u e > < / a : K e y V a l u e O f D i a g r a m O b j e c t K e y a n y T y p e z b w N T n L X > < a : K e y V a l u e O f D i a g r a m O b j e c t K e y a n y T y p e z b w N T n L X > < a : K e y > < K e y > T a b l e s \ H o s p i t a l   E m e r g e n c y   R o o m   D a t a     3 r d   p r o j e c t \ C o u n t   o f   P a t i e n t   I d \ A d d i t i o n a l   I n f o \ I m p l i c i t   M e a s u r e < / K e y > < / a : K e y > < a : V a l u e   i : t y p e = " D i a g r a m D i s p l a y V i e w S t a t e I D i a g r a m T a g A d d i t i o n a l I n f o " / > < / a : K e y V a l u e O f D i a g r a m O b j e c t K e y a n y T y p e z b w N T n L X > < a : K e y V a l u e O f D i a g r a m O b j e c t K e y a n y T y p e z b w N T n L X > < a : K e y > < K e y > T a b l e s \ H o s p i t a l   E m e r g e n c y   R o o m   D a t a     3 r d   p r o j e c t \ M e a s u r e s \ D i s t i n c t   C o u n t   o f   P a t i e n t   I d < / K e y > < / a : K e y > < a : V a l u e   i : t y p e = " D i a g r a m D i s p l a y N o d e V i e w S t a t e " > < H e i g h t > 1 5 0 < / H e i g h t > < I s E x p a n d e d > t r u e < / I s E x p a n d e d > < W i d t h > 2 0 0 < / W i d t h > < / a : V a l u e > < / a : K e y V a l u e O f D i a g r a m O b j e c t K e y a n y T y p e z b w N T n L X > < a : K e y V a l u e O f D i a g r a m O b j e c t K e y a n y T y p e z b w N T n L X > < a : K e y > < K e y > T a b l e s \ H o s p i t a l   E m e r g e n c y   R o o m   D a t a     3 r d   p r o j e c t \ D i s t i n c t   C o u n t   o f   P a t i e n t   I d \ A d d i t i o n a l   I n f o \ I m p l i c i t   M e a s u r e < / K e y > < / a : K e y > < a : V a l u e   i : t y p e = " D i a g r a m D i s p l a y V i e w S t a t e I D i a g r a m T a g A d d i t i o n a l I n f o " / > < / a : K e y V a l u e O f D i a g r a m O b j e c t K e y a n y T y p e z b w N T n L X > < a : K e y V a l u e O f D i a g r a m O b j e c t K e y a n y T y p e z b w N T n L X > < a : K e y > < K e y > T a b l e s \ c a l a n d e r < / K e y > < / a : K e y > < a : V a l u e   i : t y p e = " D i a g r a m D i s p l a y N o d e V i e w S t a t e " > < H e i g h t > 1 5 0 < / H e i g h t > < I s E x p a n d e d > t r u e < / I s E x p a n d e d > < L a y e d O u t > t r u e < / L a y e d O u t > < L e f t > 3 2 9 . 9 0 3 8 1 0 5 6 7 6 6 5 8 < / L e f t > < T a b I n d e x > 1 < / T a b I n d e x > < W i d t h > 2 0 0 < / W i d t h > < / a : V a l u e > < / a : K e y V a l u e O f D i a g r a m O b j e c t K e y a n y T y p e z b w N T n L X > < a : K e y V a l u e O f D i a g r a m O b j e c t K e y a n y T y p e z b w N T n L X > < a : K e y > < K e y > T a b l e s \ c a l a n d e r \ C o l u m n s \ D a t e < / K e y > < / a : K e y > < a : V a l u e   i : t y p e = " D i a g r a m D i s p l a y N o d e V i e w S t a t e " > < H e i g h t > 1 5 0 < / H e i g h t > < I s E x p a n d e d > t r u e < / I s E x p a n d e d > < W i d t h > 2 0 0 < / W i d t h > < / a : V a l u e > < / a : K e y V a l u e O f D i a g r a m O b j e c t K e y a n y T y p e z b w N T n L X > < a : K e y V a l u e O f D i a g r a m O b j e c t K e y a n y T y p e z b w N T n L X > < a : K e y > < K e y > R e l a t i o n s h i p s \ & l t ; T a b l e s \ H o s p i t a l   E m e r g e n c y   R o o m   D a t a     3 r d   p r o j e c t \ C o l u m n s \ P a t i e n t   A d m i s s i o n   D a t e & g t ; - & l t ; T a b l e s \ c a l a n d e r \ C o l u m n s \ D a t e & g t ; < / K e y > < / a : K e y > < a : V a l u e   i : t y p e = " D i a g r a m D i s p l a y L i n k V i e w S t a t e " > < A u t o m a t i o n P r o p e r t y H e l p e r T e x t > E n d   p o i n t   1 :   ( 2 1 6 , 1 7 7 ) .   E n d   p o i n t   2 :   ( 3 1 3 . 9 0 3 8 1 0 5 6 7 6 6 6 , 7 5 )   < / A u t o m a t i o n P r o p e r t y H e l p e r T e x t > < I s F o c u s e d > t r u e < / I s F o c u s e d > < L a y e d O u t > t r u e < / L a y e d O u t > < P o i n t s   x m l n s : b = " h t t p : / / s c h e m a s . d a t a c o n t r a c t . o r g / 2 0 0 4 / 0 7 / S y s t e m . W i n d o w s " > < b : P o i n t > < b : _ x > 2 1 6 < / b : _ x > < b : _ y > 1 7 7 < / b : _ y > < / b : P o i n t > < b : P o i n t > < b : _ x > 2 6 2 . 9 5 1 9 0 5 5 < / b : _ x > < b : _ y > 1 7 7 < / b : _ y > < / b : P o i n t > < b : P o i n t > < b : _ x > 2 6 4 . 9 5 1 9 0 5 5 < / b : _ x > < b : _ y > 1 7 5 < / b : _ y > < / b : P o i n t > < b : P o i n t > < b : _ x > 2 6 4 . 9 5 1 9 0 5 5 < / b : _ x > < b : _ y > 7 7 < / b : _ y > < / b : P o i n t > < b : P o i n t > < b : _ x > 2 6 6 . 9 5 1 9 0 5 5 < / b : _ x > < b : _ y > 7 5 < / b : _ y > < / b : P o i n t > < b : P o i n t > < b : _ x > 3 1 3 . 9 0 3 8 1 0 5 6 7 6 6 5 8 < / b : _ x > < b : _ y > 7 5 < / b : _ y > < / b : P o i n t > < / P o i n t s > < / a : V a l u e > < / a : K e y V a l u e O f D i a g r a m O b j e c t K e y a n y T y p e z b w N T n L X > < a : K e y V a l u e O f D i a g r a m O b j e c t K e y a n y T y p e z b w N T n L X > < a : K e y > < K e y > R e l a t i o n s h i p s \ & l t ; T a b l e s \ H o s p i t a l   E m e r g e n c y   R o o m   D a t a     3 r d   p r o j e c t \ C o l u m n s \ P a t i e n t   A d m i s s i o n   D a t e & g t ; - & l t ; T a b l e s \ c a l a n d e r \ C o l u m n s \ D a t e & g t ; \ F K < / K e y > < / a : K e y > < a : V a l u e   i : t y p e = " D i a g r a m D i s p l a y L i n k E n d p o i n t V i e w S t a t e " > < H e i g h t > 1 6 < / H e i g h t > < L a b e l L o c a t i o n   x m l n s : b = " h t t p : / / s c h e m a s . d a t a c o n t r a c t . o r g / 2 0 0 4 / 0 7 / S y s t e m . W i n d o w s " > < b : _ x > 2 0 0 < / b : _ x > < b : _ y > 1 6 9 < / b : _ y > < / L a b e l L o c a t i o n > < L o c a t i o n   x m l n s : b = " h t t p : / / s c h e m a s . d a t a c o n t r a c t . o r g / 2 0 0 4 / 0 7 / S y s t e m . W i n d o w s " > < b : _ x > 2 0 0 < / b : _ x > < b : _ y > 1 7 7 < / b : _ y > < / L o c a t i o n > < S h a p e R o t a t e A n g l e > 3 6 0 < / S h a p e R o t a t e A n g l e > < W i d t h > 1 6 < / W i d t h > < / a : V a l u e > < / a : K e y V a l u e O f D i a g r a m O b j e c t K e y a n y T y p e z b w N T n L X > < a : K e y V a l u e O f D i a g r a m O b j e c t K e y a n y T y p e z b w N T n L X > < a : K e y > < K e y > R e l a t i o n s h i p s \ & l t ; T a b l e s \ H o s p i t a l   E m e r g e n c y   R o o m   D a t a     3 r d   p r o j e c t \ C o l u m n s \ P a t i e n t   A d m i s s i o n   D a t e & g t ; - & l t ; T a b l e s \ c a l a n d e r \ C o l u m n s \ D a t e & g t ; \ P K 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 3 r d   p r o j e c t \ C o l u m n s \ P a t i e n t   A d m i s s i o n   D a t e & g t ; - & l t ; T a b l e s \ c a l a n d e r \ C o l u m n s \ D a t e & g t ; \ C r o s s F i l t e r < / K e y > < / a : K e y > < a : V a l u e   i : t y p e = " D i a g r a m D i s p l a y L i n k C r o s s F i l t e r V i e w S t a t e " > < P o i n t s   x m l n s : b = " h t t p : / / s c h e m a s . d a t a c o n t r a c t . o r g / 2 0 0 4 / 0 7 / S y s t e m . W i n d o w s " > < b : P o i n t > < b : _ x > 2 1 6 < / b : _ x > < b : _ y > 1 7 7 < / b : _ y > < / b : P o i n t > < b : P o i n t > < b : _ x > 2 6 2 . 9 5 1 9 0 5 5 < / b : _ x > < b : _ y > 1 7 7 < / b : _ y > < / b : P o i n t > < b : P o i n t > < b : _ x > 2 6 4 . 9 5 1 9 0 5 5 < / b : _ x > < b : _ y > 1 7 5 < / 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    3 r d 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 3 r d 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T a b l e X M L _ H o s p i t a l   E m e r g e n c y   R o o m   D a t a     3 r d   p r o j e c t _ a 5 4 e 0 9 0 1 - 0 a d 2 - 4 4 3 b - 9 6 2 2 - 4 c c c 8 b 5 e a e 4 5 " > < C u s t o m C o n t e n t   x m l n s = " h t t p : / / g e m i n i / p i v o t c u s t o m i z a t i o n / T a b l e X M L _ H o s p i t a l   E m e r g e n c y   R o o m   D a t a   3 r d   p r o j e c t _ a 5 4 e 0 9 0 1 - 0 a d 2 - 4 4 3 b - 9 6 2 2 - 4 c c c 8 b 5 e a e 4 5 " > < ! [ 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 P a t i e n t   a t t e n d   S t a t u s < / s t r i n g > < / k e y > < v a l u e > < i n t > 1 6 5 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H o s p i t a l   E m e r g e n c y   R o o m   D a t a     3 r d   p r o j e c t _ a 5 4 e 0 9 0 1 - 0 a d 2 - 4 4 3 b - 9 6 2 2 - 4 c c c 8 b 5 e a e 4 5 " > < C u s t o m C o n t e n t   x m l n s = " h t t p : / / g e m i n i / p i v o t c u s t o m i z a t i o n / T a b l e X M L _ H o s p i t a l   E m e r g e n c y   R o o m   D a t a   3 r d   p r o j e c t _ a 5 4 e 0 9 0 1 - 0 a d 2 - 4 4 3 b - 9 6 2 2 - 4 c c c 8 b 5 e a e 4 5 " > < ! [ 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 P a t i e n t   a t t e n d   S t a t u s < / s t r i n g > < / k e y > < v a l u e > < i n t > 1 6 5 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  s t a n d a l o n e = " n o " ? > < D a t a M a s h u p   x m l n s = " h t t p : / / s c h e m a s . m i c r o s o f t . c o m / D a t a M a s h u p " > A A A A A F 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E p v 7 r Z h A w A A K Q w A A B M A A A B G b 3 J t d W x h c y 9 T Z W N 0 a W 9 u M S 5 t t F Z b T 9 s w F H 5 H 4 j 9 Y 4 S W V r I i 0 j E l D f Y B e B h J j j F Z j E k y T S U z x 5 N i V 7 T I q 1 P + + 4 y Q l V w e E t q L S 1 u f k O 9 + 5 + m g a G S Y F m m W f 4 d H u z u 6 O f i C K x m j P O 5 V 6 y Q z h a J J Q t a A i W q M r K R M 0 J o Y g N F A x W i r 5 G x 7 1 0 B B x a n Z 3 E L x m c q U i C i c j / R i M Z b R K q D D + l H E a j K Q w 8 E P 7 3 v j T 7 e T H 6 H x y + 2 Y b Q a Q f v R 6 + G V P O E m a o G n r Y w 2 g k + S o R e h j 2 M Z q I S M Z M L I a H H / b 3 Q 4 y + r a S h M 7 P m d F h 8 D S 6 k o D 9 7 O C O 7 5 1 0 q m Y A s R q e U x F R p 6 8 u c 3 I F i L s n P / c w v j G 7 y 8 2 P O Z x H h R O m h U a s y 5 O i B i A U g z t d L W s D N F R H 6 X q o k o 2 y F 2 m + x j 5 + f v U t i G A Q K n c X g o g F N Z O i T 2 W B U i I 7 j h G l t k w e h o k 6 1 K V M a c I S N s V P p n I D O B U n c M J + p A H J u M g v 7 6 J k w h w e B d a w i v C J R E 3 h M l 0 S Z J J X T e 6 p U B 7 3 C 1 S k n i 6 0 a l w s G 8 a 9 o z u B T 3 5 O 8 q C O p O m h d E 2 Y M S z o 0 q n Z / h X X L m y L l X 2 z x x t t q L J I + k s k d E z Q / 9 2 u 1 g Z 1 5 a k n N B u d g a o s 6 h 0 C d r F 8 a w v c C 5 J W r P i 3 1 H s 7 J e Q X b K 7 r k k J Q Y f S d 8 V S r R / D w 9 9 R t O A Z B 9 E w 7 E c 0 1 V e Q Q 3 6 m X j s h k 6 j d a 4 Y W 9 q 3 z R 5 p 9 l y v M N X m 7 F O s t y L 7 V W Y F q v T z b 7 T z S o v 7 M 1 V 6 q w 1 Y m A a N F 2 1 y c Z O N k 4 G g z c G u g / G z X / i c P B G D g M w f k + 4 t i Q u p E H k X x B J 5 G N b Y 2 a C o i / r j H H H G C j h z 5 a c m R w d 3 a 3 R S z M W l l K V T M N v E i q 1 e m O i p 0 8 C V g b R 6 P Z a s 8 N 1 2 3 N f E E H o N h X 0 X R 3 T f 7 V j 3 A F o 7 5 3 c 3 r Z 7 Y P 5 W u 0 f A q G t N l x W 0 j 9 F + l 6 k O t 7 2 O + z S l 2 C K b 2 w t j 4 4 j W 4 A 3 z p e q f m / g 2 Q j F 8 3 7 Q U 9 E Q p q R r 1 f C X / 6 G t m H j K p X 6 f X s T + U a 1 o q u 4 9 Y r F I V w 6 H f M N / J / 6 u C W R w c 6 w i G M m x l 4 M X u D h N t V s p r p 1 2 p 7 B B v X S n P m T a B h Q f f b G T 8 / n 5 / g G H X 2 w 9 7 + O M g x H v x S h F 7 + / t w Z v 9 6 p V R J 8 U h T o 0 Z m X h X u T W E L s + A v W 1 6 1 9 0 7 W M I 8 e w A k f W k y s O N / + n z w Z R d K R o Y M 0 J u / c A l u 4 2 d h m S q G 7 G N 7 R L j V g L 0 t / N T l 1 4 K O / A A A A / / 8 D A F B L A Q I t A B Q A B g A I A A A A I Q A q 3 a p A 0 g A A A D c B A A A T A A A A A A A A A A A A A A A A A A A A A A B b Q 2 9 u d G V u d F 9 U e X B l c 1 0 u e G 1 s U E s B A i 0 A F A A C A A g A A A A h A E s w y + O s A A A A 9 g A A A B I A A A A A A A A A A A A A A A A A C w M A A E N v b m Z p Z y 9 Q Y W N r Y W d l L n h t b F B L A Q I t A B Q A A g A I A A A A I Q B K b + 6 2 Y Q M A A C k M A A A T A A A A A A A A A A A A A A A A A O c D A A B G b 3 J t d W x h c y 9 T Z W N 0 a W 9 u M S 5 t U E s F B g A A A A A D A A M A w g A A A H k 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J A A A A A A A A M U 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S U y M C U y M D N y Z C U y M H B y b 2 p l Y 3 Q 8 L 0 l 0 Z W 1 Q Y X R o P j w v S X R l b U x v Y 2 F 0 a W 9 u P j x T d G F i b G V F b n R y a W V z P j x F b n R y e S B U e X B l P S J B Z G R l Z F R v R G F 0 Y U 1 v Z G V s I i B W Y W x 1 Z T 0 i b D E i L z 4 8 R W 5 0 c n k g V H l w Z T 0 i Q n V m Z m V y T m V 4 d F J l Z n J l c 2 g i I F Z h b H V l P S J s M S I v P j x F b n R y e S B U e X B l P S J G a W x s Q 2 9 1 b n Q i I F Z h b H V l P S J s M z Y x M y I v P j x F b n R y e S B U e X B l P S J G a W x s R W 5 h Y m x l Z C I g V m F s d W U 9 I m w w I i 8 + P E V u d H J 5 I F R 5 c G U 9 I k Z p b G x F c n J v c k N v Z G U i I F Z h b H V l P S J z V W 5 r b m 9 3 b i I v P j x F b n R y e S B U e X B l P S J G a W x s R X J y b 3 J D b 3 V u d C I g V m F s d W U 9 I m w w I i 8 + P E V u d H J 5 I F R 5 c G U 9 I k Z p b G x M Y X N 0 V X B k Y X R l Z C I g V m F s d W U 9 I m Q y M D I 1 L T A 5 L T A 0 V D E w O j U 1 O j M 1 L j M 3 N D A 3 M T d 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I C A z c m Q g c H J v a m V j d C 9 S Z W 1 v d m V k I E V y c m 9 y c y 5 7 U G F 0 a W V u d C B J Z C w w f S Z x d W 9 0 O y w m c X V v d D t T Z W N 0 a W 9 u M S 9 I b 3 N w a X R h b C B F b W V y Z 2 V u Y 3 k g U m 9 v b S B E Y X R h I C A z c m Q g c H J v a m V j d C 9 S Z W 1 v d m V k I E V y c m 9 y c y 5 7 U G F 0 a W V u d C B B Z G 1 p c 3 N p b 2 4 g R G F 0 Z S w x f S Z x d W 9 0 O y w m c X V v d D t T Z W N 0 a W 9 u M S 9 I b 3 N w a X R h b C B F b W V y Z 2 V u Y 3 k g U m 9 v b S B E Y X R h I C A z c m Q g c H J v a m V j d C 9 S Z W 1 v d m V k I E V y c m 9 y c y 5 7 U G F 0 a W V u d C B B Z G 1 p c 3 N p b 2 4 g V G l t Z S w y f S Z x d W 9 0 O y w m c X V v d D t T Z W N 0 a W 9 u M S 9 I b 3 N w a X R h b C B F b W V y Z 2 V u Y 3 k g U m 9 v b S B E Y X R h I C A z c m Q g c H J v a m V j d C 9 S Z W 1 v d m V k I E V y c m 9 y c y 5 7 T W V y Z 2 V k L D N 9 J n F 1 b 3 Q 7 L C Z x d W 9 0 O 1 N l Y 3 R p b 2 4 x L 0 h v c 3 B p d G F s I E V t Z X J n Z W 5 j e S B S b 2 9 t I E R h d G E g I D N y Z C B w c m 9 q Z W N 0 L 1 J l b W 9 2 Z W Q g R X J y b 3 J z L n t Q Y X R p Z W 5 0 I E d l b m R l c i w 0 f S Z x d W 9 0 O y w m c X V v d D t T Z W N 0 a W 9 u M S 9 I b 3 N w a X R h b C B F b W V y Z 2 V u Y 3 k g U m 9 v b S B E Y X R h I C A z c m Q g c H J v a m V j d C 9 S Z W 1 v d m V k I E V y c m 9 y c y 5 7 U G F 0 a W V u d C B B Z 2 U s N X 0 m c X V v d D s s J n F 1 b 3 Q 7 U 2 V j d G l v b j E v S G 9 z c G l 0 Y W w g R W 1 l c m d l b m N 5 I F J v b 2 0 g R G F 0 Y S A g M 3 J k I H B y b 2 p l Y 3 Q v U m V t b 3 Z l Z C B F c n J v c n M u e 1 B h d G l l b n Q g U m F j Z S w 2 f S Z x d W 9 0 O y w m c X V v d D t T Z W N 0 a W 9 u M S 9 I b 3 N w a X R h b C B F b W V y Z 2 V u Y 3 k g U m 9 v b S B E Y X R h I C A z c m Q g c H J v a m V j d C 9 S Z W 1 v d m V k I E V y c m 9 y c y 5 7 R G V w Y X J 0 b W V u d C B S Z W Z l c n J h b C w 3 f S Z x d W 9 0 O y w m c X V v d D t T Z W N 0 a W 9 u M S 9 I b 3 N w a X R h b C B F b W V y Z 2 V u Y 3 k g U m 9 v b S B E Y X R h I C A z c m Q g c H J v a m V j d C 9 S Z W 1 v d m V k I E V y c m 9 y c y 5 7 U G F 0 a W V u d C B B Z G 1 p c 3 N p b 2 4 g R m x h Z y w 4 f S Z x d W 9 0 O y w m c X V v d D t T Z W N 0 a W 9 u M S 9 I b 3 N w a X R h b C B F b W V y Z 2 V u Y 3 k g U m 9 v b S B E Y X R h I C A z c m Q g c H J v a m V j d C 9 S Z W 1 v d m V k I E V y c m 9 y c y 5 7 U G F 0 a W V u d C B T Y X R p c 2 Z h Y 3 R p b 2 4 g U 2 N v c m U s O X 0 m c X V v d D s s J n F 1 b 3 Q 7 U 2 V j d G l v b j E v S G 9 z c G l 0 Y W w g R W 1 l c m d l b m N 5 I F J v b 2 0 g R G F 0 Y S A g M 3 J k I H B y b 2 p l Y 3 Q v U m V t b 3 Z l Z C B F c n J v c n M u e 1 B h d G l l b n Q g V 2 F p d H R p b W U s M T B 9 J n F 1 b 3 Q 7 X S w m c X V v d D t D b 2 x 1 b W 5 D b 3 V u d C Z x d W 9 0 O z o x M S w m c X V v d D t L Z X l D b 2 x 1 b W 5 O Y W 1 l c y Z x d W 9 0 O z p b X S w m c X V v d D t D b 2 x 1 b W 5 J Z G V u d G l 0 a W V z J n F 1 b 3 Q 7 O l s m c X V v d D t T Z W N 0 a W 9 u M S 9 I b 3 N w a X R h b C B F b W V y Z 2 V u Y 3 k g U m 9 v b S B E Y X R h I C A z c m Q g c H J v a m V j d C 9 S Z W 1 v d m V k I E V y c m 9 y c y 5 7 U G F 0 a W V u d C B J Z C w w f S Z x d W 9 0 O y w m c X V v d D t T Z W N 0 a W 9 u M S 9 I b 3 N w a X R h b C B F b W V y Z 2 V u Y 3 k g U m 9 v b S B E Y X R h I C A z c m Q g c H J v a m V j d C 9 S Z W 1 v d m V k I E V y c m 9 y c y 5 7 U G F 0 a W V u d C B B Z G 1 p c 3 N p b 2 4 g R G F 0 Z S w x f S Z x d W 9 0 O y w m c X V v d D t T Z W N 0 a W 9 u M S 9 I b 3 N w a X R h b C B F b W V y Z 2 V u Y 3 k g U m 9 v b S B E Y X R h I C A z c m Q g c H J v a m V j d C 9 S Z W 1 v d m V k I E V y c m 9 y c y 5 7 U G F 0 a W V u d C B B Z G 1 p c 3 N p b 2 4 g V G l t Z S w y f S Z x d W 9 0 O y w m c X V v d D t T Z W N 0 a W 9 u M S 9 I b 3 N w a X R h b C B F b W V y Z 2 V u Y 3 k g U m 9 v b S B E Y X R h I C A z c m Q g c H J v a m V j d C 9 S Z W 1 v d m V k I E V y c m 9 y c y 5 7 T W V y Z 2 V k L D N 9 J n F 1 b 3 Q 7 L C Z x d W 9 0 O 1 N l Y 3 R p b 2 4 x L 0 h v c 3 B p d G F s I E V t Z X J n Z W 5 j e S B S b 2 9 t I E R h d G E g I D N y Z C B w c m 9 q Z W N 0 L 1 J l b W 9 2 Z W Q g R X J y b 3 J z L n t Q Y X R p Z W 5 0 I E d l b m R l c i w 0 f S Z x d W 9 0 O y w m c X V v d D t T Z W N 0 a W 9 u M S 9 I b 3 N w a X R h b C B F b W V y Z 2 V u Y 3 k g U m 9 v b S B E Y X R h I C A z c m Q g c H J v a m V j d C 9 S Z W 1 v d m V k I E V y c m 9 y c y 5 7 U G F 0 a W V u d C B B Z 2 U s N X 0 m c X V v d D s s J n F 1 b 3 Q 7 U 2 V j d G l v b j E v S G 9 z c G l 0 Y W w g R W 1 l c m d l b m N 5 I F J v b 2 0 g R G F 0 Y S A g M 3 J k I H B y b 2 p l Y 3 Q v U m V t b 3 Z l Z C B F c n J v c n M u e 1 B h d G l l b n Q g U m F j Z S w 2 f S Z x d W 9 0 O y w m c X V v d D t T Z W N 0 a W 9 u M S 9 I b 3 N w a X R h b C B F b W V y Z 2 V u Y 3 k g U m 9 v b S B E Y X R h I C A z c m Q g c H J v a m V j d C 9 S Z W 1 v d m V k I E V y c m 9 y c y 5 7 R G V w Y X J 0 b W V u d C B S Z W Z l c n J h b C w 3 f S Z x d W 9 0 O y w m c X V v d D t T Z W N 0 a W 9 u M S 9 I b 3 N w a X R h b C B F b W V y Z 2 V u Y 3 k g U m 9 v b S B E Y X R h I C A z c m Q g c H J v a m V j d C 9 S Z W 1 v d m V k I E V y c m 9 y c y 5 7 U G F 0 a W V u d C B B Z G 1 p c 3 N p b 2 4 g R m x h Z y w 4 f S Z x d W 9 0 O y w m c X V v d D t T Z W N 0 a W 9 u M S 9 I b 3 N w a X R h b C B F b W V y Z 2 V u Y 3 k g U m 9 v b S B E Y X R h I C A z c m Q g c H J v a m V j d C 9 S Z W 1 v d m V k I E V y c m 9 y c y 5 7 U G F 0 a W V u d C B T Y X R p c 2 Z h Y 3 R p b 2 4 g U 2 N v c m U s O X 0 m c X V v d D s s J n F 1 b 3 Q 7 U 2 V j d G l v b j E v S G 9 z c G l 0 Y W w g R W 1 l c m d l b m N 5 I F J v b 2 0 g R G F 0 Y S A g M 3 J k I H B y b 2 p l Y 3 Q v U m V t b 3 Z l Z C B F c n J v c n M 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U m V w b 3 J 0 I V B p d m 9 0 V G F i b G U y I i 8 + P C 9 T d G F i b G V F b n R y a W V z P j w v S X R l b T 4 8 S X R l b T 4 8 S X R l b U x v Y 2 F 0 a W 9 u P j x J d G V t V H l w Z T 5 G b 3 J t d W x h P C 9 J d G V t V H l w Z T 4 8 S X R l b V B h d G g + U 2 V j d G l v b j E v Y 2 F s Y W 5 k Z X I 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k t M D R U M T A 6 N T U 6 M z U u M z k y M z A 2 M 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Y 2 F s Y W 5 k Z X I v Q 2 h h b m d l Z C B U e X B l L n t D b 2 x 1 b W 4 x L D B 9 J n F 1 b 3 Q 7 X S w m c X V v d D t D b 2 x 1 b W 5 D b 3 V u d C Z x d W 9 0 O z o x L C Z x d W 9 0 O 0 t l e U N v b H V t b k 5 h b W V z J n F 1 b 3 Q 7 O l t d L C Z x d W 9 0 O 0 N v b H V t b k l k Z W 5 0 a X R p Z X M m c X V v d D s 6 W y Z x d W 9 0 O 1 N l Y 3 R p b 2 4 x L 2 N h b G F u Z G V y 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F J l c G 9 y d C F Q a X Z v d F R h Y m x l N S I v P j w v U 3 R h Y m x l R W 5 0 c m l l c z 4 8 L 0 l 0 Z W 0 + P E l 0 Z W 0 + P E l 0 Z W 1 M b 2 N h d G l v b j 4 8 S X R l b V R 5 c G U + R m 9 y b X V s Y T w v S X R l b V R 5 c G U + P E l 0 Z W 1 Q Y X R o P l N l Y 3 R p b 2 4 x L 0 h v c 3 B p d G F s J T I w R W 1 l c m d l b m N 5 J T I w U m 9 v b S U y M E R h d G E l M j A l M j A z c m Q l M j B w c m 9 q Z W N 0 L 1 N v d X J j Z T w v S X R l b V B h d G g + P C 9 J d G V t T G 9 j Y X R p b 2 4 + P F N 0 Y W J s Z U V u d H J p Z X M v P j w v S X R l b T 4 8 S X R l b T 4 8 S X R l b U x v Y 2 F 0 a W 9 u P j x J d G V t V H l w Z T 5 G b 3 J t d W x h P C 9 J d G V t V H l w Z T 4 8 S X R l b V B h d G g + U 2 V j d G l v b j E v S G 9 z c G l 0 Y W w l M j B F b W V y Z 2 V u Y 3 k l M j B S b 2 9 t J T I w R G F 0 Y S U y M C U y M D N y Z C U y M H B y b 2 p l Y 3 Q v U H J v b W 9 0 Z W Q l M j B I Z W F k Z X J z P C 9 J d G V t U G F 0 a D 4 8 L 0 l 0 Z W 1 M b 2 N h d G l v b j 4 8 U 3 R h Y m x l R W 5 0 c m l l c y 8 + P C 9 J d G V t P j x J d G V t P j x J d G V t T G 9 j Y X R p b 2 4 + P E l 0 Z W 1 U e X B l P k Z v c m 1 1 b G E 8 L 0 l 0 Z W 1 U e X B l P j x J d G V t U G F 0 a D 5 T Z W N 0 a W 9 u M S 9 I b 3 N w a X R h b C U y M E V t Z X J n Z W 5 j e S U y M F J v b 2 0 l M j B E Y X R h J T I w J T I w M 3 J k J T I w c H J v a m V j d C 9 D a G F u Z 2 V k J T I w V H l w Z T w v S X R l b V B h d G g + P C 9 J d G V t T G 9 j Y X R p b 2 4 + P F N 0 Y W J s Z U V u d H J p Z X M v P j w v S X R l b T 4 8 S X R l b T 4 8 S X R l b U x v Y 2 F 0 a W 9 u P j x J d G V t V H l w Z T 5 G b 3 J t d W x h P C 9 J d G V t V H l w Z T 4 8 S X R l b V B h d G g + U 2 V j d G l v b j E v S G 9 z c G l 0 Y W w l M j B F b W V y Z 2 V u Y 3 k l M j B S b 2 9 t J T I w R G F 0 Y S U y M C U y M D N y Z C U y M H B y b 2 p l Y 3 Q v T W V y Z 2 V k J T I w Q 2 9 s d W 1 u c z w v S X R l b V B h d G g + P C 9 J d G V t T G 9 j Y X R p b 2 4 + P F N 0 Y W J s Z U V u d H J p Z X M v P j w v S X R l b T 4 8 S X R l b T 4 8 S X R l b U x v Y 2 F 0 a W 9 u P j x J d G V t V H l w Z T 5 G b 3 J t d W x h P C 9 J d G V t V H l w Z T 4 8 S X R l b V B h d G g + U 2 V j d G l v b j E v S G 9 z c G l 0 Y W w l M j B F b W V y Z 2 V u Y 3 k l M j B S b 2 9 t J T I w R G F 0 Y S U y M C U y M D N y Z C U y M H B y b 2 p l Y 3 Q v U m V w b G F j Z W Q l M j B W Y W x 1 Z T w v S X R l b V B h d G g + P C 9 J d G V t T G 9 j Y X R p b 2 4 + P F N 0 Y W J s Z U V u d H J p Z X M v P j w v S X R l b T 4 8 S X R l b T 4 8 S X R l b U x v Y 2 F 0 a W 9 u P j x J d G V t V H l w Z T 5 G b 3 J t d W x h P C 9 J d G V t V H l w Z T 4 8 S X R l b V B h d G g + U 2 V j d G l v b j E v S G 9 z c G l 0 Y W w l M j B F b W V y Z 2 V u Y 3 k l M j B S b 2 9 t J T I w R G F 0 Y S U y M C U y M D N y Z C U y M H B y b 2 p l Y 3 Q v U m V w b G F j Z W Q l M j B W Y W x 1 Z T E 8 L 0 l 0 Z W 1 Q Y X R o P j w v S X R l b U x v Y 2 F 0 a W 9 u P j x T d G F i b G V F b n R y a W V z L z 4 8 L 0 l 0 Z W 0 + P E l 0 Z W 0 + P E l 0 Z W 1 M b 2 N h d G l v b j 4 8 S X R l b V R 5 c G U + R m 9 y b X V s Y T w v S X R l b V R 5 c G U + P E l 0 Z W 1 Q Y X R o P l N l Y 3 R p b 2 4 x L 0 h v c 3 B p d G F s J T I w R W 1 l c m d l b m N 5 J T I w U m 9 v b S U y M E R h d G E l M j A l M j A z c m Q l M j B w c m 9 q Z W N 0 L 0 N o Y W 5 n Z W Q l M j B U e X B l M T w v S X R l b V B h d G g + P C 9 J d G V t T G 9 j Y X R p b 2 4 + P F N 0 Y W J s Z U V u d H J p Z X M v P j w v S X R l b T 4 8 S X R l b T 4 8 S X R l b U x v Y 2 F 0 a W 9 u P j x J d G V t V H l w Z T 5 G b 3 J t d W x h P C 9 J d G V t V H l w Z T 4 8 S X R l b V B h d G g + U 2 V j d G l v b j E v S G 9 z c G l 0 Y W w l M j B F b W V y Z 2 V u Y 3 k l M j B S b 2 9 t J T I w R G F 0 Y S U y M C U y M D N y Z C U y M H B y b 2 p l Y 3 Q v U m V w b G F j Z W Q l M j B W Y W x 1 Z T I 8 L 0 l 0 Z W 1 Q Y X R o P j w v S X R l b U x v Y 2 F 0 a W 9 u P j x T d G F i b G V F b n R y a W V z L z 4 8 L 0 l 0 Z W 0 + P E l 0 Z W 0 + P E l 0 Z W 1 M b 2 N h d G l v b j 4 8 S X R l b V R 5 c G U + R m 9 y b X V s Y T w v S X R l b V R 5 c G U + P E l 0 Z W 1 Q Y X R o P l N l Y 3 R p b 2 4 x L 0 h v c 3 B p d G F s J T I w R W 1 l c m d l b m N 5 J T I w U m 9 v b S U y M E R h d G E l M j A l M j A z c m Q l M j B w c m 9 q Z W N 0 L 1 J l c G x h Y 2 V k J T I w V m F s d W U z P C 9 J d G V t U G F 0 a D 4 8 L 0 l 0 Z W 1 M b 2 N h d G l v b j 4 8 U 3 R h Y m x l R W 5 0 c m l l c y 8 + P C 9 J d G V t P j x J d G V t P j x J d G V t T G 9 j Y X R p b 2 4 + P E l 0 Z W 1 U e X B l P k Z v c m 1 1 b G E 8 L 0 l 0 Z W 1 U e X B l P j x J d G V t U G F 0 a D 5 T Z W N 0 a W 9 u M S 9 I b 3 N w a X R h b C U y M E V t Z X J n Z W 5 j e S U y M F J v b 2 0 l M j B E Y X R h J T I w J T I w M 3 J k J T I w c H J v a m V j d C 9 S Z X B s Y W N l Z C U y M F Z h b H V l N D w v S X R l b V B h d G g + P C 9 J d G V t T G 9 j Y X R p b 2 4 + P F N 0 Y W J s Z U V u d H J p Z X M v P j w v S X R l b T 4 8 S X R l b T 4 8 S X R l b U x v Y 2 F 0 a W 9 u P j x J d G V t V H l w Z T 5 G b 3 J t d W x h P C 9 J d G V t V H l w Z T 4 8 S X R l b V B h d G g + U 2 V j d G l v b j E v S G 9 z c G l 0 Y W w l M j B F b W V y Z 2 V u Y 3 k l M j B S b 2 9 t J T I w R G F 0 Y S U y M C U y M D N y Z C U y M H B y b 2 p l Y 3 Q v U m V t b 3 Z l Z C U y M E N v b H V t b n M 8 L 0 l 0 Z W 1 Q Y X R o P j w v S X R l b U x v Y 2 F 0 a W 9 u P j x T d G F i b G V F b n R y a W V z L z 4 8 L 0 l 0 Z W 0 + P E l 0 Z W 0 + P E l 0 Z W 1 M b 2 N h d G l v b j 4 8 S X R l b V R 5 c G U + R m 9 y b X V s Y T w v S X R l b V R 5 c G U + P E l 0 Z W 1 Q Y X R o P l N l Y 3 R p b 2 4 x L 0 h v c 3 B p d G F s J T I w R W 1 l c m d l b m N 5 J T I w U m 9 v b S U y M E R h d G E l M j A l M j A z c m Q l M j B w c m 9 q Z W N 0 L 1 N w b G l 0 J T I w Q 2 9 s d W 1 u J T I w Y n k l M j B E Z W x p b W l 0 Z X I 8 L 0 l 0 Z W 1 Q Y X R o P j w v S X R l b U x v Y 2 F 0 a W 9 u P j x T d G F i b G V F b n R y a W V z L z 4 8 L 0 l 0 Z W 0 + P E l 0 Z W 0 + P E l 0 Z W 1 M b 2 N h d G l v b j 4 8 S X R l b V R 5 c G U + R m 9 y b X V s Y T w v S X R l b V R 5 c G U + P E l 0 Z W 1 Q Y X R o P l N l Y 3 R p b 2 4 x L 0 h v c 3 B p d G F s J T I w R W 1 l c m d l b m N 5 J T I w U m 9 v b S U y M E R h d G E l M j A l M j A z c m Q l M j B w c m 9 q Z W N 0 L 0 N o Y W 5 n Z W Q l M j B U e X B l M j w v S X R l b V B h d G g + P C 9 J d G V t T G 9 j Y X R p b 2 4 + P F N 0 Y W J s Z U V u d H J p Z X M v P j w v S X R l b T 4 8 S X R l b T 4 8 S X R l b U x v Y 2 F 0 a W 9 u P j x J d G V t V H l w Z T 5 G b 3 J t d W x h P C 9 J d G V t V H l w Z T 4 8 S X R l b V B h d G g + U 2 V j d G l v b j E v S G 9 z c G l 0 Y W w l M j B F b W V y Z 2 V u Y 3 k l M j B S b 2 9 t J T I w R G F 0 Y S U y M C U y M D N y Z C U y M H B y b 2 p l Y 3 Q v U m V u Y W 1 l Z C U y M E N v b H V t b n M 8 L 0 l 0 Z W 1 Q Y X R o P j w v S X R l b U x v Y 2 F 0 a W 9 u P j x T d G F i b G V F b n R y a W V z L z 4 8 L 0 l 0 Z W 0 + P E l 0 Z W 0 + P E l 0 Z W 1 M b 2 N h d G l v b j 4 8 S X R l b V R 5 c G U + R m 9 y b X V s Y T w v S X R l b V R 5 c G U + P E l 0 Z W 1 Q Y X R o P l N l Y 3 R p b 2 4 x L 0 h v c 3 B p d G F s J T I w R W 1 l c m d l b m N 5 J T I w U m 9 v b S U y M E R h d G E l M j A l M j A z c m Q l M j B w c m 9 q Z W N 0 L 0 N o Y W 5 n Z W Q l M j B U e X B l M z w v S X R l b V B h d G g + P C 9 J d G V t T G 9 j Y X R p b 2 4 + P F N 0 Y W J s Z U V u d H J p Z X M v P j w v S X R l b T 4 8 S X R l b T 4 8 S X R l b U x v Y 2 F 0 a W 9 u P j x J d G V t V H l w Z T 5 G b 3 J t d W x h P C 9 J d G V t V H l w Z T 4 8 S X R l b V B h d G g + U 2 V j d G l v b j E v S G 9 z c G l 0 Y W w l M j B F b W V y Z 2 V u Y 3 k l M j B S b 2 9 t J T I w R G F 0 Y S U y M C U y M D N y Z C U y M H B y b 2 p l Y 3 Q v U m V t b 3 Z l Z C U y M E V y c m 9 y c z w v S X R l b V B h d G g + P C 9 J d G V t T G 9 j Y X R p b 2 4 + P F N 0 Y W J s Z U V u d H J p Z X M v P j w v S X R l b T 4 8 S X R l b T 4 8 S X R l b U x v Y 2 F 0 a W 9 u P j x J d G V t V H l w Z T 5 G b 3 J t d W x h P C 9 J d G V t V H l w Z T 4 8 S X R l b V B h d G g + U 2 V j d G l v b j E v S G 9 z c G l 0 Y W w l M j B F b W V y Z 2 V u Y 3 k l M j B S b 2 9 t J T I w R G F 0 Y S U y M C U y M D N y Z C U y M H B y b 2 p l Y 3 Q v U 2 9 y d G V k J T I w U m 9 3 c z w v S X R l b V B h d G g + P C 9 J d G V t T G 9 j Y X R p b 2 4 + P F N 0 Y W J s Z U V u d H J p Z X M v P j w v S X R l b T 4 8 S X R l b T 4 8 S X R l b U x v Y 2 F 0 a W 9 u P j x J d G V t V H l w Z T 5 G b 3 J t d W x h P C 9 J d G V t V H l w Z T 4 8 S X R l b V B h d G g + U 2 V j d G l v b j E v Y 2 F s Y W 5 k Z X I v U 2 9 1 c m N l P C 9 J d G V t U G F 0 a D 4 8 L 0 l 0 Z W 1 M b 2 N h d G l v b j 4 8 U 3 R h Y m x l R W 5 0 c m l l c y 8 + P C 9 J d G V t P j x J d G V t P j x J d G V t T G 9 j Y X R p b 2 4 + P E l 0 Z W 1 U e X B l P k Z v c m 1 1 b G E 8 L 0 l 0 Z W 1 U e X B l P j x J d G V t U G F 0 a D 5 T Z W N 0 a W 9 u M S 9 j Y W x h b m R l c i 9 D b 2 5 2 Z X J 0 Z W Q l M j B 0 b y U y M F R h Y m x l P C 9 J d G V t U G F 0 a D 4 8 L 0 l 0 Z W 1 M b 2 N h d G l v b j 4 8 U 3 R h Y m x l R W 5 0 c m l l c y 8 + P C 9 J d G V t P j x J d G V t P j x J d G V t T G 9 j Y X R p b 2 4 + P E l 0 Z W 1 U e X B l P k Z v c m 1 1 b G E 8 L 0 l 0 Z W 1 U e X B l P j x J d G V t U G F 0 a D 5 T Z W N 0 a W 9 u M S 9 j Y W x h b m R l c i 9 D a G F u Z 2 V k J T I w V H l w Z T w v S X R l b V B h d G g + P C 9 J d G V t T G 9 j Y X R p b 2 4 + P F N 0 Y W J s Z U V u d H J p Z X M v P j w v S X R l b T 4 8 S X R l b T 4 8 S X R l b U x v Y 2 F 0 a W 9 u P j x J d G V t V H l w Z T 5 G b 3 J t d W x h P C 9 J d G V t V H l w Z T 4 8 S X R l b V B h d G g + U 2 V j d G l v b j E v Y 2 F s Y W 5 k Z X I 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p 8 U E j q C Y h B j l e u t A I u Y 3 4 A A A A A A g A A A A A A E G Y A A A A B A A A g A A A A w 5 m d 8 o x t O p G 8 / 7 e 5 9 L g E D c N q b T o D V z x S 4 B G 3 p I S I C j 8 A A A A A D o A A A A A C A A A g A A A A 6 + x 5 + F H Q p 4 1 V U v s v g 0 I C n 7 g 5 z b a p W m j b L u T 3 0 3 U I Z / h Q A A A A q f T d r e k 0 x 9 n Y V V M v V r q 7 s F 6 K r s n C 1 O / M 5 K u 9 C 5 l O r a q 0 C b H K z F V L K 0 C / K 4 f x J d H 3 K L h X W B r F L Y H G t D N M k Y b j L 6 v i z o O l I K Y N s Z A / A u G Y R e h A A A A A y G v v E B b B c r E f C E M A P 7 3 M D B n 7 W J J e V R U V k Y n g k A 6 8 I P N F f l H j z B n 0 D i b G T 3 7 / N s + P O 0 i / J p 2 N S D 7 N t A / C H I P m g w = = < / D a t a M a s h u p > 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 2 0 2 5 - 0 9 - 0 5 T 1 2 : 1 7 : 1 2 . 6 5 7 3 7 6 4 + 0 5 : 3 0 < / L a s t P r o c e s s e d T i m e > < / D a t a M o d e l i n g S a n d b o x . S e r i a l i z e d S a n d b o x E r r o r C a c h e > ] ] > < / C u s t o m C o n t e n t > < / G e m i n i > 
</file>

<file path=customXml/item21.xml>��< ? x m l   v e r s i o n = " 1 . 0 "   e n c o d i n g = " U T F - 1 6 " ? > < G e m i n i   x m l n s = " h t t p : / / g e m i n i / p i v o t c u s t o m i z a t i o n / C l i e n t W i n d o w X M L " > < C u s t o m C o n t e n t > < ! [ C D A T A [ H o s p i t a l   E m e r g e n c y   R o o m   D a t a     3 r d   p r o j e c t _ a 5 4 e 0 9 0 1 - 0 a d 2 - 4 4 3 b - 9 6 2 2 - 4 c c c 8 b 5 e a e 4 5 ] ] > < / C u s t o m C o n t e n t > < / G e m i n i > 
</file>

<file path=customXml/item22.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 3 r d   p r o j e c t _ a 5 4 e 0 9 0 1 - 0 a d 2 - 4 4 3 b - 9 6 2 2 - 4 c c c 8 b 5 e a e 4 5 < / K e y > < V a l u e   x m l n s : a = " h t t p : / / s c h e m a s . d a t a c o n t r a c t . o r g / 2 0 0 4 / 0 7 / M i c r o s o f t . A n a l y s i s S e r v i c e s . C o m m o n " > < a : H a s F o c u s > t r u e < / a : H a s F o c u s > < a : S i z e A t D p i 9 6 > 1 1 3 < / a : S i z e A t D p i 9 6 > < a : V i s i b l e > t r u e < / a : V i s i b l e > < / V a l u e > < / K e y V a l u e O f s t r i n g S a n d b o x E d i t o r . M e a s u r e G r i d S t a t e S c d E 3 5 R y > < K e y V a l u e O f s t r i n g S a n d b o x E d i t o r . M e a s u r e G r i d S t a t e S c d E 3 5 R y > < K e y > c a l a n d e r _ c 7 2 0 8 7 b a - 5 4 7 5 - 4 d 9 4 - b 9 9 e - 3 e 2 a 1 e e 0 8 4 f 8 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5 . 3 1 8 ] ] > < / 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H o s p i t a l   E m e r g e n c y   R o o m   D a t a     3 r d   p r o j e c t _ a 5 4 e 0 9 0 1 - 0 a d 2 - 4 4 3 b - 9 6 2 2 - 4 c c c 8 b 5 e a e 4 5 , c a l a n d e r _ c 7 2 0 8 7 b a - 5 4 7 5 - 4 d 9 4 - b 9 9 e - 3 e 2 a 1 e e 0 8 4 f 8 ] ] > < / 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 c a l a n d e r 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 3 r d 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 3 r d 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H o s p i t a l   E m e r g e n c y   R o o m   D a t a     3 r d   p r o j e c t _ a 5 4 e 0 9 0 1 - 0 a d 2 - 4 4 3 b - 9 6 2 2 - 4 c c c 8 b 5 e a e 4 5 " > < C u s t o m C o n t e n t   x m l n s = " h t t p : / / g e m i n i / p i v o t c u s t o m i z a t i o n / T a b l e X M L _ H o s p i t a l   E m e r g e n c y   R o o m   D a t a   3 r d   p r o j e c t _ a 5 4 e 0 9 0 1 - 0 a d 2 - 4 4 3 b - 9 6 2 2 - 4 c c c 8 b 5 e a e 4 5 " > < ! [ 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C79A61F-575A-45D7-A31A-1E7C344BF1B9}">
  <ds:schemaRefs/>
</ds:datastoreItem>
</file>

<file path=customXml/itemProps10.xml><?xml version="1.0" encoding="utf-8"?>
<ds:datastoreItem xmlns:ds="http://schemas.openxmlformats.org/officeDocument/2006/customXml" ds:itemID="{3FBB6D71-4878-4E72-B6D4-F4F3119C8F22}">
  <ds:schemaRefs/>
</ds:datastoreItem>
</file>

<file path=customXml/itemProps11.xml><?xml version="1.0" encoding="utf-8"?>
<ds:datastoreItem xmlns:ds="http://schemas.openxmlformats.org/officeDocument/2006/customXml" ds:itemID="{9FA40CB3-8747-4BD9-AE56-E340BAA066C0}">
  <ds:schemaRefs/>
</ds:datastoreItem>
</file>

<file path=customXml/itemProps12.xml><?xml version="1.0" encoding="utf-8"?>
<ds:datastoreItem xmlns:ds="http://schemas.openxmlformats.org/officeDocument/2006/customXml" ds:itemID="{E5AF7005-4A29-4F13-B2D1-72CF787E41C7}">
  <ds:schemaRefs/>
</ds:datastoreItem>
</file>

<file path=customXml/itemProps13.xml><?xml version="1.0" encoding="utf-8"?>
<ds:datastoreItem xmlns:ds="http://schemas.openxmlformats.org/officeDocument/2006/customXml" ds:itemID="{81B62988-338E-44C7-B2CC-A5F120D10997}">
  <ds:schemaRefs/>
</ds:datastoreItem>
</file>

<file path=customXml/itemProps14.xml><?xml version="1.0" encoding="utf-8"?>
<ds:datastoreItem xmlns:ds="http://schemas.openxmlformats.org/officeDocument/2006/customXml" ds:itemID="{9C493941-5AF3-419A-8037-ED5FE0316703}">
  <ds:schemaRefs/>
</ds:datastoreItem>
</file>

<file path=customXml/itemProps15.xml><?xml version="1.0" encoding="utf-8"?>
<ds:datastoreItem xmlns:ds="http://schemas.openxmlformats.org/officeDocument/2006/customXml" ds:itemID="{C07E948A-B6FB-4325-90BE-D83F7DA0640A}">
  <ds:schemaRefs/>
</ds:datastoreItem>
</file>

<file path=customXml/itemProps16.xml><?xml version="1.0" encoding="utf-8"?>
<ds:datastoreItem xmlns:ds="http://schemas.openxmlformats.org/officeDocument/2006/customXml" ds:itemID="{50CD0B8D-2C9B-48BF-A4D7-FEA6A9CD69EA}">
  <ds:schemaRefs/>
</ds:datastoreItem>
</file>

<file path=customXml/itemProps17.xml><?xml version="1.0" encoding="utf-8"?>
<ds:datastoreItem xmlns:ds="http://schemas.openxmlformats.org/officeDocument/2006/customXml" ds:itemID="{8B0D082C-BA02-4CC1-B20D-156F3C50EDA9}">
  <ds:schemaRefs/>
</ds:datastoreItem>
</file>

<file path=customXml/itemProps18.xml><?xml version="1.0" encoding="utf-8"?>
<ds:datastoreItem xmlns:ds="http://schemas.openxmlformats.org/officeDocument/2006/customXml" ds:itemID="{8A0B8E43-C5F7-422E-896C-9692AB5F763E}">
  <ds:schemaRefs/>
</ds:datastoreItem>
</file>

<file path=customXml/itemProps19.xml><?xml version="1.0" encoding="utf-8"?>
<ds:datastoreItem xmlns:ds="http://schemas.openxmlformats.org/officeDocument/2006/customXml" ds:itemID="{519DBB52-6FA9-4B7E-A66D-1F500B35FB9D}">
  <ds:schemaRefs/>
</ds:datastoreItem>
</file>

<file path=customXml/itemProps2.xml><?xml version="1.0" encoding="utf-8"?>
<ds:datastoreItem xmlns:ds="http://schemas.openxmlformats.org/officeDocument/2006/customXml" ds:itemID="{4A9765B4-7231-4D1A-9D2D-3DD8908BE8C1}">
  <ds:schemaRefs>
    <ds:schemaRef ds:uri="http://schemas.microsoft.com/DataMashup"/>
  </ds:schemaRefs>
</ds:datastoreItem>
</file>

<file path=customXml/itemProps20.xml><?xml version="1.0" encoding="utf-8"?>
<ds:datastoreItem xmlns:ds="http://schemas.openxmlformats.org/officeDocument/2006/customXml" ds:itemID="{39FCE911-CA5C-42D4-8470-D662982668AE}">
  <ds:schemaRefs/>
</ds:datastoreItem>
</file>

<file path=customXml/itemProps21.xml><?xml version="1.0" encoding="utf-8"?>
<ds:datastoreItem xmlns:ds="http://schemas.openxmlformats.org/officeDocument/2006/customXml" ds:itemID="{EA59B55B-CA29-4E5D-907A-A97A78F97F7F}">
  <ds:schemaRefs/>
</ds:datastoreItem>
</file>

<file path=customXml/itemProps22.xml><?xml version="1.0" encoding="utf-8"?>
<ds:datastoreItem xmlns:ds="http://schemas.openxmlformats.org/officeDocument/2006/customXml" ds:itemID="{F7009725-5788-44C6-A925-4A9C4BAB8680}">
  <ds:schemaRefs/>
</ds:datastoreItem>
</file>

<file path=customXml/itemProps3.xml><?xml version="1.0" encoding="utf-8"?>
<ds:datastoreItem xmlns:ds="http://schemas.openxmlformats.org/officeDocument/2006/customXml" ds:itemID="{0E20D0D0-AB22-4B3D-87E4-941BF8737E12}">
  <ds:schemaRefs/>
</ds:datastoreItem>
</file>

<file path=customXml/itemProps4.xml><?xml version="1.0" encoding="utf-8"?>
<ds:datastoreItem xmlns:ds="http://schemas.openxmlformats.org/officeDocument/2006/customXml" ds:itemID="{A2DF8C9D-448A-4DD8-9ABD-B723FDF3E171}">
  <ds:schemaRefs/>
</ds:datastoreItem>
</file>

<file path=customXml/itemProps5.xml><?xml version="1.0" encoding="utf-8"?>
<ds:datastoreItem xmlns:ds="http://schemas.openxmlformats.org/officeDocument/2006/customXml" ds:itemID="{66AF224B-F78D-4ADF-B010-1310ECCA058D}">
  <ds:schemaRefs/>
</ds:datastoreItem>
</file>

<file path=customXml/itemProps6.xml><?xml version="1.0" encoding="utf-8"?>
<ds:datastoreItem xmlns:ds="http://schemas.openxmlformats.org/officeDocument/2006/customXml" ds:itemID="{C55FECA6-4E91-4F27-A0B0-6C5981B21E7A}">
  <ds:schemaRefs/>
</ds:datastoreItem>
</file>

<file path=customXml/itemProps7.xml><?xml version="1.0" encoding="utf-8"?>
<ds:datastoreItem xmlns:ds="http://schemas.openxmlformats.org/officeDocument/2006/customXml" ds:itemID="{880F08EB-D18E-4FE4-B78F-AF7BAB392F6B}">
  <ds:schemaRefs/>
</ds:datastoreItem>
</file>

<file path=customXml/itemProps8.xml><?xml version="1.0" encoding="utf-8"?>
<ds:datastoreItem xmlns:ds="http://schemas.openxmlformats.org/officeDocument/2006/customXml" ds:itemID="{F5D57BFF-19E7-49B0-A4C2-E46220027B31}">
  <ds:schemaRefs/>
</ds:datastoreItem>
</file>

<file path=customXml/itemProps9.xml><?xml version="1.0" encoding="utf-8"?>
<ds:datastoreItem xmlns:ds="http://schemas.openxmlformats.org/officeDocument/2006/customXml" ds:itemID="{885DCEC7-2399-4069-9486-5C923E5EE4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2025-09-04T10:27:57Z</dcterms:created>
  <dcterms:modified xsi:type="dcterms:W3CDTF">2025-09-05T07:55:12Z</dcterms:modified>
</cp:coreProperties>
</file>