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2\Week4\"/>
    </mc:Choice>
  </mc:AlternateContent>
  <xr:revisionPtr revIDLastSave="0" documentId="13_ncr:1_{3DD60773-5C46-4ED7-BD2C-40171BC2E19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4" i="3"/>
  <c r="B15" i="3"/>
  <c r="B16" i="3"/>
  <c r="B17" i="3"/>
  <c r="B18" i="3"/>
  <c r="B13" i="3"/>
  <c r="C5" i="3"/>
  <c r="D5" i="3"/>
  <c r="E5" i="3"/>
  <c r="C6" i="3"/>
  <c r="D6" i="3"/>
  <c r="E6" i="3"/>
  <c r="C7" i="3"/>
  <c r="D7" i="3"/>
  <c r="E7" i="3"/>
  <c r="C8" i="3"/>
  <c r="D8" i="3"/>
  <c r="E8" i="3"/>
  <c r="D4" i="3"/>
  <c r="E4" i="3"/>
  <c r="C4" i="3"/>
  <c r="B5" i="3"/>
  <c r="B6" i="3"/>
  <c r="B7" i="3"/>
  <c r="B8" i="3"/>
  <c r="B4" i="3"/>
  <c r="C3" i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<sst xmlns="http://schemas.openxmlformats.org/spreadsheetml/2006/main" count="5955" uniqueCount="1684">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</sst>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31D-8603-48153EDD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842175"/>
        <c:axId val="1428690095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1-431D-8603-48153EDD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543263"/>
        <c:axId val="1122969295"/>
      </c:lineChart>
      <c:catAx>
        <c:axId val="111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69295"/>
        <c:crosses val="autoZero"/>
        <c:auto val="1"/>
        <c:lblAlgn val="ctr"/>
        <c:lblOffset val="100"/>
        <c:noMultiLvlLbl val="0"/>
      </c:catAx>
      <c:valAx>
        <c:axId val="11229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3263"/>
        <c:crosses val="autoZero"/>
        <c:crossBetween val="between"/>
      </c:valAx>
      <c:valAx>
        <c:axId val="1428690095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42175"/>
        <c:crosses val="max"/>
        <c:crossBetween val="between"/>
      </c:valAx>
      <c:catAx>
        <c:axId val="1435842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8690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11430</xdr:rowOff>
    </xdr:from>
    <xdr:to>
      <xdr:col>10</xdr:col>
      <xdr:colOff>441960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5FF4-A5D8-4E1F-81A9-1FFBEDE1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topLeftCell="A2" workbookViewId="0">
      <selection activeCell="B4" sqref="B4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COUNTA(ID)</f>
        <v>786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B12" sqref="B12:B18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COUNTIFS(Town,'Summary Data'!$A$12,Year_Sold,2015,Month_Sold,'Summary Data'!$A13)</f>
        <v>37</v>
      </c>
      <c r="C13" s="10">
        <f>SUMIFS(Price_Paid,Town,$A$12,Year_Sold,2015,Month_Sold,$A13)</f>
        <v>27259601</v>
      </c>
    </row>
    <row r="14" spans="1:6" x14ac:dyDescent="0.3">
      <c r="A14" t="s">
        <v>1676</v>
      </c>
      <c r="B14">
        <f>COUNTIFS(Town,'Summary Data'!$A$12,Year_Sold,2015,Month_Sold,'Summary Data'!$A14)</f>
        <v>28</v>
      </c>
      <c r="C14" s="10">
        <f>SUMIFS(Price_Paid,Town,$A$12,Year_Sold,2015,Month_Sold,$A14)</f>
        <v>18390849</v>
      </c>
    </row>
    <row r="15" spans="1:6" x14ac:dyDescent="0.3">
      <c r="A15" t="s">
        <v>1677</v>
      </c>
      <c r="B15">
        <f>COUNTIFS(Town,'Summary Data'!$A$12,Year_Sold,2015,Month_Sold,'Summary Data'!$A15)</f>
        <v>19</v>
      </c>
      <c r="C15" s="10">
        <f>SUMIFS(Price_Paid,Town,$A$12,Year_Sold,2015,Month_Sold,$A15)</f>
        <v>15697350</v>
      </c>
    </row>
    <row r="16" spans="1:6" x14ac:dyDescent="0.3">
      <c r="A16" t="s">
        <v>1678</v>
      </c>
      <c r="B16">
        <f>COUNTIFS(Town,'Summary Data'!$A$12,Year_Sold,2015,Month_Sold,'Summary Data'!$A16)</f>
        <v>13</v>
      </c>
      <c r="C16" s="10">
        <f>SUMIFS(Price_Paid,Town,$A$12,Year_Sold,2015,Month_Sold,$A16)</f>
        <v>7555000</v>
      </c>
    </row>
    <row r="17" spans="1:3" x14ac:dyDescent="0.3">
      <c r="A17" t="s">
        <v>1679</v>
      </c>
      <c r="B17">
        <f>COUNTIFS(Town,'Summary Data'!$A$12,Year_Sold,2015,Month_Sold,'Summary Data'!$A17)</f>
        <v>12</v>
      </c>
      <c r="C17" s="10">
        <f>SUMIFS(Price_Paid,Town,$A$12,Year_Sold,2015,Month_Sold,$A17)</f>
        <v>8462550</v>
      </c>
    </row>
    <row r="18" spans="1:3" x14ac:dyDescent="0.3">
      <c r="A18" t="s">
        <v>1680</v>
      </c>
      <c r="B18">
        <f>COUNTIFS(Town,'Summary Data'!$A$12,Year_Sold,2015,Month_Sold,'Summary Data'!$A18)</f>
        <v>14</v>
      </c>
      <c r="C18" s="10">
        <f>SUMIFS(Price_Paid,Town,$A$12,Year_Sold,2015,Month_Sold,$A18)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C1FD2E4-566D-466C-914F-CE673DC0B8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Ayush Singh</cp:lastModifiedBy>
  <dcterms:created xsi:type="dcterms:W3CDTF">2017-07-27T01:27:30Z</dcterms:created>
  <dcterms:modified xsi:type="dcterms:W3CDTF">2020-06-02T17:04:53Z</dcterms:modified>
</cp:coreProperties>
</file>