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ell-Number\"/>
    </mc:Choice>
  </mc:AlternateContent>
  <xr:revisionPtr revIDLastSave="0" documentId="13_ncr:1_{C5B3ACCE-E6A2-41B6-90D6-04D6137D8E4C}" xr6:coauthVersionLast="45" xr6:coauthVersionMax="45" xr10:uidLastSave="{00000000-0000-0000-0000-000000000000}"/>
  <bookViews>
    <workbookView xWindow="-120" yWindow="-120" windowWidth="20730" windowHeight="11160" xr2:uid="{FF3D4D1C-66F5-4202-BAC1-3857E6F10B9C}"/>
  </bookViews>
  <sheets>
    <sheet name="Spell 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F25" i="1" l="1"/>
  <c r="F23" i="1"/>
  <c r="F21" i="1"/>
  <c r="F20" i="1"/>
  <c r="C14" i="1"/>
  <c r="C15" i="1" s="1"/>
  <c r="B15" i="1"/>
  <c r="B16" i="1" s="1"/>
  <c r="C141" i="1"/>
  <c r="C140" i="1"/>
  <c r="C139" i="1"/>
  <c r="C138" i="1"/>
  <c r="C137" i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1" i="1"/>
  <c r="C100" i="1"/>
  <c r="C99" i="1"/>
  <c r="C98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1" i="1"/>
  <c r="C70" i="1"/>
  <c r="C69" i="1"/>
  <c r="C68" i="1"/>
  <c r="C67" i="1"/>
  <c r="C66" i="1"/>
  <c r="C65" i="1"/>
  <c r="C64" i="1"/>
  <c r="C63" i="1"/>
  <c r="C16" i="1" l="1"/>
  <c r="B18" i="1"/>
  <c r="B19" i="1" s="1"/>
  <c r="C19" i="1" s="1"/>
  <c r="C30" i="1" l="1"/>
  <c r="C31" i="1" s="1"/>
  <c r="B31" i="1" s="1"/>
  <c r="B33" i="1"/>
  <c r="B20" i="1"/>
  <c r="B21" i="1" s="1"/>
  <c r="C18" i="1"/>
  <c r="D18" i="1" s="1"/>
  <c r="C20" i="1" l="1"/>
  <c r="D20" i="1" s="1"/>
  <c r="E20" i="1" s="1"/>
  <c r="G20" i="1" s="1"/>
  <c r="E18" i="1"/>
  <c r="G18" i="1" s="1"/>
  <c r="B22" i="1"/>
  <c r="C21" i="1"/>
  <c r="C22" i="1" l="1"/>
  <c r="D21" i="1" s="1"/>
  <c r="B23" i="1"/>
  <c r="E21" i="1" l="1"/>
  <c r="G21" i="1" s="1"/>
  <c r="C23" i="1"/>
  <c r="B24" i="1"/>
  <c r="B25" i="1" l="1"/>
  <c r="C24" i="1"/>
  <c r="D23" i="1" s="1"/>
  <c r="E23" i="1" l="1"/>
  <c r="G23" i="1" s="1"/>
  <c r="C25" i="1"/>
  <c r="B26" i="1"/>
  <c r="C26" i="1" l="1"/>
  <c r="D25" i="1" s="1"/>
  <c r="E25" i="1" l="1"/>
  <c r="G25" i="1" l="1"/>
  <c r="C28" i="1" l="1"/>
  <c r="C29" i="1" s="1"/>
  <c r="B29" i="1" s="1"/>
  <c r="C36" i="1" l="1"/>
  <c r="B39" i="1" s="1"/>
  <c r="B7" i="1" s="1"/>
  <c r="C35" i="1"/>
  <c r="C37" i="1"/>
</calcChain>
</file>

<file path=xl/sharedStrings.xml><?xml version="1.0" encoding="utf-8"?>
<sst xmlns="http://schemas.openxmlformats.org/spreadsheetml/2006/main" count="32" uniqueCount="32">
  <si>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</si>
  <si>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</si>
  <si>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</si>
  <si>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</si>
  <si>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</si>
  <si>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</si>
  <si>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</si>
  <si>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</si>
  <si>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</si>
  <si>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</si>
  <si>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</si>
  <si>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</si>
  <si>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</si>
  <si>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</si>
  <si>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</si>
  <si>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</si>
  <si>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</si>
  <si>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</si>
  <si>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</si>
  <si>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</si>
  <si>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</si>
  <si>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</si>
  <si>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</si>
  <si>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</si>
  <si>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</si>
  <si>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</si>
  <si>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</si>
  <si>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# R # P</t>
  </si>
  <si>
    <t>R # P #</t>
  </si>
  <si>
    <t>R # # P</t>
  </si>
  <si>
    <t>Format:</t>
  </si>
  <si>
    <t>B39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</si>
</sst>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NumberFormat="1" applyFont="1" applyFill="1" applyAlignment="1">
      <alignment vertical="center"/>
    </xf>
    <xf numFmtId="0" fontId="1" fillId="2" borderId="1" xfId="0" applyNumberFormat="1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DCE8E2-BAFE-4463-9841-37CF3C199159}"/>
            </a:ext>
          </a:extLst>
        </xdr:cNvPr>
        <xdr:cNvSpPr txBox="1"/>
      </xdr:nvSpPr>
      <xdr:spPr>
        <a:xfrm>
          <a:off x="5819775" y="161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ED13-DC66-4399-B449-925EAAC007DC}">
  <dimension ref="A3:G143"/>
  <sheetViews>
    <sheetView tabSelected="1" workbookViewId="0"/>
  </sheetViews>
  <sheetFormatPr defaultRowHeight="14.25" x14ac:dyDescent="0.25"/>
  <cols>
    <col min="1" max="1" width="3.85546875" style="1" bestFit="1" customWidth="1"/>
    <col min="2" max="3" width="34.5703125" style="1" bestFit="1" customWidth="1"/>
    <col min="4" max="4" width="3.28515625" style="1" bestFit="1" customWidth="1"/>
    <col min="5" max="5" width="14" style="1" bestFit="1" customWidth="1"/>
    <col min="6" max="6" width="10.7109375" style="1" bestFit="1" customWidth="1"/>
    <col min="7" max="7" width="24" style="1" bestFit="1" customWidth="1"/>
    <col min="8" max="16384" width="9.140625" style="1"/>
  </cols>
  <sheetData>
    <row r="3" spans="2:7" x14ac:dyDescent="0.25">
      <c r="B3" s="19"/>
    </row>
    <row r="5" spans="2:7" x14ac:dyDescent="0.25">
      <c r="B5" s="13" t="s">
        <v>30</v>
      </c>
      <c r="C5" s="17"/>
    </row>
    <row r="7" spans="2:7" ht="57" x14ac:dyDescent="0.25">
      <c r="B7" s="20" t="str">
        <f>B39</f>
        <v/>
      </c>
    </row>
    <row r="9" spans="2:7" x14ac:dyDescent="0.25">
      <c r="B9" s="1" t="s">
        <v>31</v>
      </c>
    </row>
    <row r="12" spans="2:7" hidden="1" x14ac:dyDescent="0.25">
      <c r="D12" s="10"/>
      <c r="E12" s="6"/>
      <c r="F12" s="6"/>
      <c r="G12" s="6"/>
    </row>
    <row r="13" spans="2:7" hidden="1" x14ac:dyDescent="0.25"/>
    <row r="14" spans="2:7" hidden="1" x14ac:dyDescent="0.25">
      <c r="B14" s="3"/>
      <c r="C14" s="4">
        <f>ROUND(B3,2)</f>
        <v>0</v>
      </c>
      <c r="D14" s="11"/>
      <c r="E14" s="11"/>
      <c r="F14" s="11"/>
    </row>
    <row r="15" spans="2:7" hidden="1" x14ac:dyDescent="0.25">
      <c r="B15" s="4">
        <f>IF(B3&gt;=0,INT(B3),INT(ABS(B3))*(-1))</f>
        <v>0</v>
      </c>
      <c r="C15" s="18">
        <f>IFERROR(REPLACE(C14,1,SEARCH(".",C14,1),""),0)</f>
        <v>0</v>
      </c>
      <c r="D15" s="2"/>
      <c r="E15" s="11"/>
      <c r="F15" s="2"/>
    </row>
    <row r="16" spans="2:7" hidden="1" x14ac:dyDescent="0.25">
      <c r="B16" s="5">
        <f>ABS(B15)</f>
        <v>0</v>
      </c>
      <c r="C16" s="14">
        <f>IF(LEN(C15)=1,VALUE(C15&amp;"0"),IF(LEFT(C15,1)=0,VALUE(RIGHT(C15,1)),VALUE(C15)))</f>
        <v>0</v>
      </c>
    </row>
    <row r="17" spans="2:7" hidden="1" x14ac:dyDescent="0.25">
      <c r="B17" s="11"/>
    </row>
    <row r="18" spans="2:7" hidden="1" x14ac:dyDescent="0.25">
      <c r="B18" s="7">
        <f>B16</f>
        <v>0</v>
      </c>
      <c r="C18" s="15">
        <f t="shared" ref="C18:C26" si="0">MOD(B18,10)</f>
        <v>0</v>
      </c>
      <c r="D18" s="7">
        <f>VALUE(C19&amp;C18)</f>
        <v>0</v>
      </c>
      <c r="E18" s="8" t="str">
        <f>IFERROR(VLOOKUP(D18,$B$43:$C$141,2,0),"")</f>
        <v/>
      </c>
      <c r="F18" s="9"/>
      <c r="G18" s="8" t="str">
        <f>E18&amp;" "</f>
        <v xml:space="preserve"> </v>
      </c>
    </row>
    <row r="19" spans="2:7" hidden="1" x14ac:dyDescent="0.25">
      <c r="B19" s="7">
        <f>INT(B18/10)</f>
        <v>0</v>
      </c>
      <c r="C19" s="15">
        <f t="shared" si="0"/>
        <v>0</v>
      </c>
      <c r="D19" s="10"/>
      <c r="E19" s="6"/>
      <c r="F19" s="6"/>
      <c r="G19" s="6"/>
    </row>
    <row r="20" spans="2:7" hidden="1" x14ac:dyDescent="0.25">
      <c r="B20" s="7">
        <f t="shared" ref="B20:B26" si="1">INT(B19/10)</f>
        <v>0</v>
      </c>
      <c r="C20" s="15">
        <f t="shared" si="0"/>
        <v>0</v>
      </c>
      <c r="D20" s="7">
        <f>C20</f>
        <v>0</v>
      </c>
      <c r="E20" s="8" t="str">
        <f>IFERROR(VLOOKUP(D20,$B$43:$C$141,2,0),"")</f>
        <v/>
      </c>
      <c r="F20" s="8" t="str">
        <f>" Hundred "</f>
        <v xml:space="preserve"> Hundred </v>
      </c>
      <c r="G20" s="8" t="str">
        <f>IF(D20=0,"",E20&amp;F20)</f>
        <v/>
      </c>
    </row>
    <row r="21" spans="2:7" hidden="1" x14ac:dyDescent="0.25">
      <c r="B21" s="7">
        <f t="shared" si="1"/>
        <v>0</v>
      </c>
      <c r="C21" s="15">
        <f t="shared" si="0"/>
        <v>0</v>
      </c>
      <c r="D21" s="7">
        <f>VALUE(C22&amp;C21)</f>
        <v>0</v>
      </c>
      <c r="E21" s="8" t="str">
        <f>IFERROR(VLOOKUP(D21,$B$43:$C$141,2,0),"")</f>
        <v/>
      </c>
      <c r="F21" s="8" t="str">
        <f>" Thousand "</f>
        <v xml:space="preserve"> Thousand </v>
      </c>
      <c r="G21" s="8" t="str">
        <f>IF(D21=0,"",E21&amp;F21)</f>
        <v/>
      </c>
    </row>
    <row r="22" spans="2:7" hidden="1" x14ac:dyDescent="0.25">
      <c r="B22" s="7">
        <f t="shared" si="1"/>
        <v>0</v>
      </c>
      <c r="C22" s="15">
        <f t="shared" si="0"/>
        <v>0</v>
      </c>
      <c r="D22" s="10"/>
      <c r="E22" s="6"/>
      <c r="F22" s="6"/>
      <c r="G22" s="6"/>
    </row>
    <row r="23" spans="2:7" hidden="1" x14ac:dyDescent="0.25">
      <c r="B23" s="7">
        <f t="shared" si="1"/>
        <v>0</v>
      </c>
      <c r="C23" s="15">
        <f t="shared" si="0"/>
        <v>0</v>
      </c>
      <c r="D23" s="7">
        <f>VALUE(C24&amp;C23)</f>
        <v>0</v>
      </c>
      <c r="E23" s="8" t="str">
        <f>IFERROR(VLOOKUP(D23,$B$43:$C$141,2,0),"")</f>
        <v/>
      </c>
      <c r="F23" s="8" t="str">
        <f>" Lakh "</f>
        <v xml:space="preserve"> Lakh </v>
      </c>
      <c r="G23" s="8" t="str">
        <f>IF(D23=0,"",E23&amp;F23)</f>
        <v/>
      </c>
    </row>
    <row r="24" spans="2:7" hidden="1" x14ac:dyDescent="0.25">
      <c r="B24" s="7">
        <f t="shared" si="1"/>
        <v>0</v>
      </c>
      <c r="C24" s="15">
        <f t="shared" si="0"/>
        <v>0</v>
      </c>
      <c r="D24" s="10"/>
      <c r="E24" s="6"/>
      <c r="F24" s="6"/>
      <c r="G24" s="6"/>
    </row>
    <row r="25" spans="2:7" hidden="1" x14ac:dyDescent="0.25">
      <c r="B25" s="7">
        <f t="shared" si="1"/>
        <v>0</v>
      </c>
      <c r="C25" s="15">
        <f t="shared" si="0"/>
        <v>0</v>
      </c>
      <c r="D25" s="7">
        <f>VALUE(C26&amp;C25)</f>
        <v>0</v>
      </c>
      <c r="E25" s="8" t="str">
        <f>IFERROR(VLOOKUP(D25,$B$43:$C$141,2,0),"")</f>
        <v/>
      </c>
      <c r="F25" s="8" t="str">
        <f>" Crore "</f>
        <v xml:space="preserve"> Crore </v>
      </c>
      <c r="G25" s="8" t="str">
        <f>IF(D25=0,"",E25&amp;F25)</f>
        <v/>
      </c>
    </row>
    <row r="26" spans="2:7" hidden="1" x14ac:dyDescent="0.25">
      <c r="B26" s="7">
        <f t="shared" si="1"/>
        <v>0</v>
      </c>
      <c r="C26" s="15">
        <f t="shared" si="0"/>
        <v>0</v>
      </c>
    </row>
    <row r="27" spans="2:7" hidden="1" x14ac:dyDescent="0.25"/>
    <row r="28" spans="2:7" ht="42.75" hidden="1" x14ac:dyDescent="0.25">
      <c r="C28" s="12" t="str">
        <f>IF(B3=0,"Zero ",G25&amp;G23&amp;G21&amp;G20&amp;G18)</f>
        <v xml:space="preserve">Zero </v>
      </c>
    </row>
    <row r="29" spans="2:7" ht="42.75" hidden="1" x14ac:dyDescent="0.25">
      <c r="B29" s="8" t="str">
        <f>IF(C29="","",IF(B16=1,"Rupee ","Rupees "))</f>
        <v/>
      </c>
      <c r="C29" s="12" t="str">
        <f>IF(B3="","",IF(AND(B16=0,C16&lt;&gt;0),"",C28))</f>
        <v/>
      </c>
    </row>
    <row r="30" spans="2:7" hidden="1" x14ac:dyDescent="0.25">
      <c r="C30" s="8" t="str">
        <f>IFERROR(VLOOKUP(C16,$B$43:$C$141,2,0),"")&amp;" "</f>
        <v xml:space="preserve"> </v>
      </c>
    </row>
    <row r="31" spans="2:7" hidden="1" x14ac:dyDescent="0.25">
      <c r="B31" s="8" t="str">
        <f>IF(C31="","",IF(C16=1,"Paisa ","Paise "))</f>
        <v/>
      </c>
      <c r="C31" s="8" t="str">
        <f>IF(OR(B3="",C16=0),"",C30)</f>
        <v/>
      </c>
    </row>
    <row r="32" spans="2:7" hidden="1" x14ac:dyDescent="0.25"/>
    <row r="33" spans="1:3" hidden="1" x14ac:dyDescent="0.25">
      <c r="B33" s="8" t="str">
        <f>IF(OR(B16=0,C16=0),"","and ")</f>
        <v/>
      </c>
      <c r="C33" s="8" t="str">
        <f>IF(B3="","","Only.")</f>
        <v/>
      </c>
    </row>
    <row r="34" spans="1:3" hidden="1" x14ac:dyDescent="0.25"/>
    <row r="35" spans="1:3" ht="57" hidden="1" x14ac:dyDescent="0.25">
      <c r="B35" s="8" t="s">
        <v>28</v>
      </c>
      <c r="C35" s="12" t="str">
        <f>B29&amp;C29&amp;B33&amp;B31&amp;C31&amp;C33</f>
        <v/>
      </c>
    </row>
    <row r="36" spans="1:3" ht="57" hidden="1" x14ac:dyDescent="0.25">
      <c r="B36" s="8" t="s">
        <v>29</v>
      </c>
      <c r="C36" s="12" t="str">
        <f>B29&amp;C29&amp;B33&amp;C31&amp;B31&amp;C33</f>
        <v/>
      </c>
    </row>
    <row r="37" spans="1:3" ht="57" hidden="1" x14ac:dyDescent="0.25">
      <c r="B37" s="8" t="s">
        <v>27</v>
      </c>
      <c r="C37" s="12" t="str">
        <f>C29&amp;B29&amp;B33&amp;C31&amp;B31&amp;C33</f>
        <v/>
      </c>
    </row>
    <row r="38" spans="1:3" hidden="1" x14ac:dyDescent="0.25"/>
    <row r="39" spans="1:3" ht="57" hidden="1" x14ac:dyDescent="0.25">
      <c r="B39" s="12" t="str">
        <f>IFERROR(VLOOKUP(C5,B35:C37,2,0),"")</f>
        <v/>
      </c>
    </row>
    <row r="40" spans="1:3" hidden="1" x14ac:dyDescent="0.25">
      <c r="B40" s="11"/>
    </row>
    <row r="41" spans="1:3" hidden="1" x14ac:dyDescent="0.25">
      <c r="A41" s="16"/>
      <c r="B41" s="11"/>
    </row>
    <row r="42" spans="1:3" hidden="1" x14ac:dyDescent="0.25"/>
    <row r="43" spans="1:3" hidden="1" x14ac:dyDescent="0.25">
      <c r="B43" s="8">
        <v>1</v>
      </c>
      <c r="C43" s="8" t="s">
        <v>0</v>
      </c>
    </row>
    <row r="44" spans="1:3" hidden="1" x14ac:dyDescent="0.25">
      <c r="B44" s="8">
        <v>2</v>
      </c>
      <c r="C44" s="8" t="s">
        <v>1</v>
      </c>
    </row>
    <row r="45" spans="1:3" hidden="1" x14ac:dyDescent="0.25">
      <c r="B45" s="8">
        <v>3</v>
      </c>
      <c r="C45" s="8" t="s">
        <v>2</v>
      </c>
    </row>
    <row r="46" spans="1:3" hidden="1" x14ac:dyDescent="0.25">
      <c r="B46" s="8">
        <v>4</v>
      </c>
      <c r="C46" s="8" t="s">
        <v>3</v>
      </c>
    </row>
    <row r="47" spans="1:3" hidden="1" x14ac:dyDescent="0.25">
      <c r="B47" s="8">
        <v>5</v>
      </c>
      <c r="C47" s="8" t="s">
        <v>4</v>
      </c>
    </row>
    <row r="48" spans="1:3" hidden="1" x14ac:dyDescent="0.25">
      <c r="B48" s="8">
        <v>6</v>
      </c>
      <c r="C48" s="8" t="s">
        <v>5</v>
      </c>
    </row>
    <row r="49" spans="2:3" hidden="1" x14ac:dyDescent="0.25">
      <c r="B49" s="8">
        <v>7</v>
      </c>
      <c r="C49" s="8" t="s">
        <v>6</v>
      </c>
    </row>
    <row r="50" spans="2:3" hidden="1" x14ac:dyDescent="0.25">
      <c r="B50" s="8">
        <v>8</v>
      </c>
      <c r="C50" s="8" t="s">
        <v>7</v>
      </c>
    </row>
    <row r="51" spans="2:3" hidden="1" x14ac:dyDescent="0.25">
      <c r="B51" s="8">
        <v>9</v>
      </c>
      <c r="C51" s="8" t="s">
        <v>8</v>
      </c>
    </row>
    <row r="52" spans="2:3" hidden="1" x14ac:dyDescent="0.25">
      <c r="B52" s="8">
        <v>10</v>
      </c>
      <c r="C52" s="8" t="s">
        <v>9</v>
      </c>
    </row>
    <row r="53" spans="2:3" hidden="1" x14ac:dyDescent="0.25">
      <c r="B53" s="8">
        <v>11</v>
      </c>
      <c r="C53" s="8" t="s">
        <v>10</v>
      </c>
    </row>
    <row r="54" spans="2:3" hidden="1" x14ac:dyDescent="0.25">
      <c r="B54" s="8">
        <v>12</v>
      </c>
      <c r="C54" s="8" t="s">
        <v>11</v>
      </c>
    </row>
    <row r="55" spans="2:3" hidden="1" x14ac:dyDescent="0.25">
      <c r="B55" s="8">
        <v>13</v>
      </c>
      <c r="C55" s="8" t="s">
        <v>12</v>
      </c>
    </row>
    <row r="56" spans="2:3" hidden="1" x14ac:dyDescent="0.25">
      <c r="B56" s="8">
        <v>14</v>
      </c>
      <c r="C56" s="8" t="s">
        <v>13</v>
      </c>
    </row>
    <row r="57" spans="2:3" hidden="1" x14ac:dyDescent="0.25">
      <c r="B57" s="8">
        <v>15</v>
      </c>
      <c r="C57" s="8" t="s">
        <v>14</v>
      </c>
    </row>
    <row r="58" spans="2:3" hidden="1" x14ac:dyDescent="0.25">
      <c r="B58" s="8">
        <v>16</v>
      </c>
      <c r="C58" s="8" t="s">
        <v>15</v>
      </c>
    </row>
    <row r="59" spans="2:3" hidden="1" x14ac:dyDescent="0.25">
      <c r="B59" s="8">
        <v>17</v>
      </c>
      <c r="C59" s="8" t="s">
        <v>16</v>
      </c>
    </row>
    <row r="60" spans="2:3" hidden="1" x14ac:dyDescent="0.25">
      <c r="B60" s="8">
        <v>18</v>
      </c>
      <c r="C60" s="8" t="s">
        <v>17</v>
      </c>
    </row>
    <row r="61" spans="2:3" hidden="1" x14ac:dyDescent="0.25">
      <c r="B61" s="8">
        <v>19</v>
      </c>
      <c r="C61" s="8" t="s">
        <v>18</v>
      </c>
    </row>
    <row r="62" spans="2:3" hidden="1" x14ac:dyDescent="0.25">
      <c r="B62" s="8">
        <v>20</v>
      </c>
      <c r="C62" s="8" t="s">
        <v>19</v>
      </c>
    </row>
    <row r="63" spans="2:3" hidden="1" x14ac:dyDescent="0.25">
      <c r="B63" s="8">
        <v>21</v>
      </c>
      <c r="C63" s="8" t="str">
        <f>"Twenty "&amp;C43</f>
        <v>Twenty One</v>
      </c>
    </row>
    <row r="64" spans="2:3" hidden="1" x14ac:dyDescent="0.25">
      <c r="B64" s="8">
        <v>22</v>
      </c>
      <c r="C64" s="8" t="str">
        <f t="shared" ref="C64:C70" si="2">"Twenty "&amp;C44</f>
        <v>Twenty Two</v>
      </c>
    </row>
    <row r="65" spans="2:3" hidden="1" x14ac:dyDescent="0.25">
      <c r="B65" s="8">
        <v>23</v>
      </c>
      <c r="C65" s="8" t="str">
        <f t="shared" si="2"/>
        <v>Twenty Three</v>
      </c>
    </row>
    <row r="66" spans="2:3" hidden="1" x14ac:dyDescent="0.25">
      <c r="B66" s="8">
        <v>24</v>
      </c>
      <c r="C66" s="8" t="str">
        <f t="shared" si="2"/>
        <v>Twenty Four</v>
      </c>
    </row>
    <row r="67" spans="2:3" hidden="1" x14ac:dyDescent="0.25">
      <c r="B67" s="8">
        <v>25</v>
      </c>
      <c r="C67" s="8" t="str">
        <f t="shared" si="2"/>
        <v>Twenty Five</v>
      </c>
    </row>
    <row r="68" spans="2:3" hidden="1" x14ac:dyDescent="0.25">
      <c r="B68" s="8">
        <v>26</v>
      </c>
      <c r="C68" s="8" t="str">
        <f>"Twenty "&amp;C48</f>
        <v>Twenty Six</v>
      </c>
    </row>
    <row r="69" spans="2:3" hidden="1" x14ac:dyDescent="0.25">
      <c r="B69" s="8">
        <v>27</v>
      </c>
      <c r="C69" s="8" t="str">
        <f t="shared" si="2"/>
        <v>Twenty Seven</v>
      </c>
    </row>
    <row r="70" spans="2:3" hidden="1" x14ac:dyDescent="0.25">
      <c r="B70" s="8">
        <v>28</v>
      </c>
      <c r="C70" s="8" t="str">
        <f t="shared" si="2"/>
        <v>Twenty Eight</v>
      </c>
    </row>
    <row r="71" spans="2:3" hidden="1" x14ac:dyDescent="0.25">
      <c r="B71" s="8">
        <v>29</v>
      </c>
      <c r="C71" s="8" t="str">
        <f>"Twenty "&amp;C51</f>
        <v>Twenty Nine</v>
      </c>
    </row>
    <row r="72" spans="2:3" hidden="1" x14ac:dyDescent="0.25">
      <c r="B72" s="8">
        <v>30</v>
      </c>
      <c r="C72" s="8" t="s">
        <v>20</v>
      </c>
    </row>
    <row r="73" spans="2:3" hidden="1" x14ac:dyDescent="0.25">
      <c r="B73" s="8">
        <v>31</v>
      </c>
      <c r="C73" s="8" t="str">
        <f>"Thirty "&amp;C43</f>
        <v>Thirty One</v>
      </c>
    </row>
    <row r="74" spans="2:3" hidden="1" x14ac:dyDescent="0.25">
      <c r="B74" s="8">
        <v>32</v>
      </c>
      <c r="C74" s="8" t="str">
        <f t="shared" ref="C74:C81" si="3">"Thirty "&amp;C44</f>
        <v>Thirty Two</v>
      </c>
    </row>
    <row r="75" spans="2:3" hidden="1" x14ac:dyDescent="0.25">
      <c r="B75" s="8">
        <v>33</v>
      </c>
      <c r="C75" s="8" t="str">
        <f t="shared" si="3"/>
        <v>Thirty Three</v>
      </c>
    </row>
    <row r="76" spans="2:3" hidden="1" x14ac:dyDescent="0.25">
      <c r="B76" s="8">
        <v>34</v>
      </c>
      <c r="C76" s="8" t="str">
        <f t="shared" si="3"/>
        <v>Thirty Four</v>
      </c>
    </row>
    <row r="77" spans="2:3" hidden="1" x14ac:dyDescent="0.25">
      <c r="B77" s="8">
        <v>35</v>
      </c>
      <c r="C77" s="8" t="str">
        <f t="shared" si="3"/>
        <v>Thirty Five</v>
      </c>
    </row>
    <row r="78" spans="2:3" hidden="1" x14ac:dyDescent="0.25">
      <c r="B78" s="8">
        <v>36</v>
      </c>
      <c r="C78" s="8" t="str">
        <f t="shared" si="3"/>
        <v>Thirty Six</v>
      </c>
    </row>
    <row r="79" spans="2:3" hidden="1" x14ac:dyDescent="0.25">
      <c r="B79" s="8">
        <v>37</v>
      </c>
      <c r="C79" s="8" t="str">
        <f t="shared" si="3"/>
        <v>Thirty Seven</v>
      </c>
    </row>
    <row r="80" spans="2:3" hidden="1" x14ac:dyDescent="0.25">
      <c r="B80" s="8">
        <v>38</v>
      </c>
      <c r="C80" s="8" t="str">
        <f>"Thirty "&amp;C50</f>
        <v>Thirty Eight</v>
      </c>
    </row>
    <row r="81" spans="2:3" hidden="1" x14ac:dyDescent="0.25">
      <c r="B81" s="8">
        <v>39</v>
      </c>
      <c r="C81" s="8" t="str">
        <f t="shared" si="3"/>
        <v>Thirty Nine</v>
      </c>
    </row>
    <row r="82" spans="2:3" hidden="1" x14ac:dyDescent="0.25">
      <c r="B82" s="8">
        <v>40</v>
      </c>
      <c r="C82" s="8" t="s">
        <v>21</v>
      </c>
    </row>
    <row r="83" spans="2:3" hidden="1" x14ac:dyDescent="0.25">
      <c r="B83" s="8">
        <v>41</v>
      </c>
      <c r="C83" s="8" t="str">
        <f>"Forty "&amp;C43</f>
        <v>Forty One</v>
      </c>
    </row>
    <row r="84" spans="2:3" hidden="1" x14ac:dyDescent="0.25">
      <c r="B84" s="8">
        <v>42</v>
      </c>
      <c r="C84" s="8" t="str">
        <f t="shared" ref="C84:C91" si="4">"Forty "&amp;C44</f>
        <v>Forty Two</v>
      </c>
    </row>
    <row r="85" spans="2:3" hidden="1" x14ac:dyDescent="0.25">
      <c r="B85" s="8">
        <v>43</v>
      </c>
      <c r="C85" s="8" t="str">
        <f t="shared" si="4"/>
        <v>Forty Three</v>
      </c>
    </row>
    <row r="86" spans="2:3" hidden="1" x14ac:dyDescent="0.25">
      <c r="B86" s="8">
        <v>44</v>
      </c>
      <c r="C86" s="8" t="str">
        <f t="shared" si="4"/>
        <v>Forty Four</v>
      </c>
    </row>
    <row r="87" spans="2:3" hidden="1" x14ac:dyDescent="0.25">
      <c r="B87" s="8">
        <v>45</v>
      </c>
      <c r="C87" s="8" t="str">
        <f t="shared" si="4"/>
        <v>Forty Five</v>
      </c>
    </row>
    <row r="88" spans="2:3" hidden="1" x14ac:dyDescent="0.25">
      <c r="B88" s="8">
        <v>46</v>
      </c>
      <c r="C88" s="8" t="str">
        <f t="shared" si="4"/>
        <v>Forty Six</v>
      </c>
    </row>
    <row r="89" spans="2:3" hidden="1" x14ac:dyDescent="0.25">
      <c r="B89" s="8">
        <v>47</v>
      </c>
      <c r="C89" s="8" t="str">
        <f t="shared" si="4"/>
        <v>Forty Seven</v>
      </c>
    </row>
    <row r="90" spans="2:3" hidden="1" x14ac:dyDescent="0.25">
      <c r="B90" s="8">
        <v>48</v>
      </c>
      <c r="C90" s="8" t="str">
        <f t="shared" si="4"/>
        <v>Forty Eight</v>
      </c>
    </row>
    <row r="91" spans="2:3" hidden="1" x14ac:dyDescent="0.25">
      <c r="B91" s="8">
        <v>49</v>
      </c>
      <c r="C91" s="8" t="str">
        <f t="shared" si="4"/>
        <v>Forty Nine</v>
      </c>
    </row>
    <row r="92" spans="2:3" hidden="1" x14ac:dyDescent="0.25">
      <c r="B92" s="8">
        <v>50</v>
      </c>
      <c r="C92" s="8" t="s">
        <v>22</v>
      </c>
    </row>
    <row r="93" spans="2:3" hidden="1" x14ac:dyDescent="0.25">
      <c r="B93" s="8">
        <v>51</v>
      </c>
      <c r="C93" s="8" t="str">
        <f>"Fifty "&amp;C43</f>
        <v>Fifty One</v>
      </c>
    </row>
    <row r="94" spans="2:3" hidden="1" x14ac:dyDescent="0.25">
      <c r="B94" s="8">
        <v>52</v>
      </c>
      <c r="C94" s="8" t="str">
        <f t="shared" ref="C94:C101" si="5">"Fifty "&amp;C44</f>
        <v>Fifty Two</v>
      </c>
    </row>
    <row r="95" spans="2:3" hidden="1" x14ac:dyDescent="0.25">
      <c r="B95" s="8">
        <v>53</v>
      </c>
      <c r="C95" s="8" t="str">
        <f t="shared" si="5"/>
        <v>Fifty Three</v>
      </c>
    </row>
    <row r="96" spans="2:3" hidden="1" x14ac:dyDescent="0.25">
      <c r="B96" s="8">
        <v>54</v>
      </c>
      <c r="C96" s="8" t="str">
        <f t="shared" si="5"/>
        <v>Fifty Four</v>
      </c>
    </row>
    <row r="97" spans="2:3" hidden="1" x14ac:dyDescent="0.25">
      <c r="B97" s="8">
        <v>55</v>
      </c>
      <c r="C97" s="8" t="str">
        <f t="shared" si="5"/>
        <v>Fifty Five</v>
      </c>
    </row>
    <row r="98" spans="2:3" hidden="1" x14ac:dyDescent="0.25">
      <c r="B98" s="8">
        <v>56</v>
      </c>
      <c r="C98" s="8" t="str">
        <f t="shared" si="5"/>
        <v>Fifty Six</v>
      </c>
    </row>
    <row r="99" spans="2:3" hidden="1" x14ac:dyDescent="0.25">
      <c r="B99" s="8">
        <v>57</v>
      </c>
      <c r="C99" s="8" t="str">
        <f t="shared" si="5"/>
        <v>Fifty Seven</v>
      </c>
    </row>
    <row r="100" spans="2:3" hidden="1" x14ac:dyDescent="0.25">
      <c r="B100" s="8">
        <v>58</v>
      </c>
      <c r="C100" s="8" t="str">
        <f t="shared" si="5"/>
        <v>Fifty Eight</v>
      </c>
    </row>
    <row r="101" spans="2:3" hidden="1" x14ac:dyDescent="0.25">
      <c r="B101" s="8">
        <v>59</v>
      </c>
      <c r="C101" s="8" t="str">
        <f t="shared" si="5"/>
        <v>Fifty Nine</v>
      </c>
    </row>
    <row r="102" spans="2:3" hidden="1" x14ac:dyDescent="0.25">
      <c r="B102" s="8">
        <v>60</v>
      </c>
      <c r="C102" s="8" t="s">
        <v>23</v>
      </c>
    </row>
    <row r="103" spans="2:3" hidden="1" x14ac:dyDescent="0.25">
      <c r="B103" s="8">
        <v>61</v>
      </c>
      <c r="C103" s="8" t="str">
        <f>"Sixty "&amp;C43</f>
        <v>Sixty One</v>
      </c>
    </row>
    <row r="104" spans="2:3" hidden="1" x14ac:dyDescent="0.25">
      <c r="B104" s="8">
        <v>62</v>
      </c>
      <c r="C104" s="8" t="str">
        <f t="shared" ref="C104:C110" si="6">"Sixty "&amp;C44</f>
        <v>Sixty Two</v>
      </c>
    </row>
    <row r="105" spans="2:3" hidden="1" x14ac:dyDescent="0.25">
      <c r="B105" s="8">
        <v>63</v>
      </c>
      <c r="C105" s="8" t="str">
        <f t="shared" si="6"/>
        <v>Sixty Three</v>
      </c>
    </row>
    <row r="106" spans="2:3" hidden="1" x14ac:dyDescent="0.25">
      <c r="B106" s="8">
        <v>64</v>
      </c>
      <c r="C106" s="8" t="str">
        <f t="shared" si="6"/>
        <v>Sixty Four</v>
      </c>
    </row>
    <row r="107" spans="2:3" hidden="1" x14ac:dyDescent="0.25">
      <c r="B107" s="8">
        <v>65</v>
      </c>
      <c r="C107" s="8" t="str">
        <f t="shared" si="6"/>
        <v>Sixty Five</v>
      </c>
    </row>
    <row r="108" spans="2:3" hidden="1" x14ac:dyDescent="0.25">
      <c r="B108" s="8">
        <v>66</v>
      </c>
      <c r="C108" s="8" t="str">
        <f t="shared" si="6"/>
        <v>Sixty Six</v>
      </c>
    </row>
    <row r="109" spans="2:3" hidden="1" x14ac:dyDescent="0.25">
      <c r="B109" s="8">
        <v>67</v>
      </c>
      <c r="C109" s="8" t="str">
        <f t="shared" si="6"/>
        <v>Sixty Seven</v>
      </c>
    </row>
    <row r="110" spans="2:3" hidden="1" x14ac:dyDescent="0.25">
      <c r="B110" s="8">
        <v>68</v>
      </c>
      <c r="C110" s="8" t="str">
        <f t="shared" si="6"/>
        <v>Sixty Eight</v>
      </c>
    </row>
    <row r="111" spans="2:3" hidden="1" x14ac:dyDescent="0.25">
      <c r="B111" s="8">
        <v>69</v>
      </c>
      <c r="C111" s="8" t="str">
        <f>"Sixty "&amp;C51</f>
        <v>Sixty Nine</v>
      </c>
    </row>
    <row r="112" spans="2:3" hidden="1" x14ac:dyDescent="0.25">
      <c r="B112" s="8">
        <v>70</v>
      </c>
      <c r="C112" s="8" t="s">
        <v>24</v>
      </c>
    </row>
    <row r="113" spans="2:3" hidden="1" x14ac:dyDescent="0.25">
      <c r="B113" s="8">
        <v>71</v>
      </c>
      <c r="C113" s="8" t="str">
        <f>"Seventy "&amp;C43</f>
        <v>Seventy One</v>
      </c>
    </row>
    <row r="114" spans="2:3" hidden="1" x14ac:dyDescent="0.25">
      <c r="B114" s="8">
        <v>72</v>
      </c>
      <c r="C114" s="8" t="str">
        <f t="shared" ref="C114:C120" si="7">"Seventy "&amp;C44</f>
        <v>Seventy Two</v>
      </c>
    </row>
    <row r="115" spans="2:3" hidden="1" x14ac:dyDescent="0.25">
      <c r="B115" s="8">
        <v>73</v>
      </c>
      <c r="C115" s="8" t="str">
        <f t="shared" si="7"/>
        <v>Seventy Three</v>
      </c>
    </row>
    <row r="116" spans="2:3" hidden="1" x14ac:dyDescent="0.25">
      <c r="B116" s="8">
        <v>74</v>
      </c>
      <c r="C116" s="8" t="str">
        <f t="shared" si="7"/>
        <v>Seventy Four</v>
      </c>
    </row>
    <row r="117" spans="2:3" hidden="1" x14ac:dyDescent="0.25">
      <c r="B117" s="8">
        <v>75</v>
      </c>
      <c r="C117" s="8" t="str">
        <f t="shared" si="7"/>
        <v>Seventy Five</v>
      </c>
    </row>
    <row r="118" spans="2:3" hidden="1" x14ac:dyDescent="0.25">
      <c r="B118" s="8">
        <v>76</v>
      </c>
      <c r="C118" s="8" t="str">
        <f t="shared" si="7"/>
        <v>Seventy Six</v>
      </c>
    </row>
    <row r="119" spans="2:3" hidden="1" x14ac:dyDescent="0.25">
      <c r="B119" s="8">
        <v>77</v>
      </c>
      <c r="C119" s="8" t="str">
        <f t="shared" si="7"/>
        <v>Seventy Seven</v>
      </c>
    </row>
    <row r="120" spans="2:3" hidden="1" x14ac:dyDescent="0.25">
      <c r="B120" s="8">
        <v>78</v>
      </c>
      <c r="C120" s="8" t="str">
        <f t="shared" si="7"/>
        <v>Seventy Eight</v>
      </c>
    </row>
    <row r="121" spans="2:3" hidden="1" x14ac:dyDescent="0.25">
      <c r="B121" s="8">
        <v>79</v>
      </c>
      <c r="C121" s="8" t="str">
        <f>"Seventy "&amp;C51</f>
        <v>Seventy Nine</v>
      </c>
    </row>
    <row r="122" spans="2:3" hidden="1" x14ac:dyDescent="0.25">
      <c r="B122" s="8">
        <v>80</v>
      </c>
      <c r="C122" s="8" t="s">
        <v>25</v>
      </c>
    </row>
    <row r="123" spans="2:3" hidden="1" x14ac:dyDescent="0.25">
      <c r="B123" s="8">
        <v>81</v>
      </c>
      <c r="C123" s="8" t="str">
        <f>"Eighty "&amp;C43</f>
        <v>Eighty One</v>
      </c>
    </row>
    <row r="124" spans="2:3" hidden="1" x14ac:dyDescent="0.25">
      <c r="B124" s="8">
        <v>82</v>
      </c>
      <c r="C124" s="8" t="str">
        <f t="shared" ref="C124:C130" si="8">"Eighty "&amp;C44</f>
        <v>Eighty Two</v>
      </c>
    </row>
    <row r="125" spans="2:3" hidden="1" x14ac:dyDescent="0.25">
      <c r="B125" s="8">
        <v>83</v>
      </c>
      <c r="C125" s="8" t="str">
        <f t="shared" si="8"/>
        <v>Eighty Three</v>
      </c>
    </row>
    <row r="126" spans="2:3" hidden="1" x14ac:dyDescent="0.25">
      <c r="B126" s="8">
        <v>84</v>
      </c>
      <c r="C126" s="8" t="str">
        <f t="shared" si="8"/>
        <v>Eighty Four</v>
      </c>
    </row>
    <row r="127" spans="2:3" hidden="1" x14ac:dyDescent="0.25">
      <c r="B127" s="8">
        <v>85</v>
      </c>
      <c r="C127" s="8" t="str">
        <f t="shared" si="8"/>
        <v>Eighty Five</v>
      </c>
    </row>
    <row r="128" spans="2:3" hidden="1" x14ac:dyDescent="0.25">
      <c r="B128" s="8">
        <v>86</v>
      </c>
      <c r="C128" s="8" t="str">
        <f t="shared" si="8"/>
        <v>Eighty Six</v>
      </c>
    </row>
    <row r="129" spans="2:3" hidden="1" x14ac:dyDescent="0.25">
      <c r="B129" s="8">
        <v>87</v>
      </c>
      <c r="C129" s="8" t="str">
        <f t="shared" si="8"/>
        <v>Eighty Seven</v>
      </c>
    </row>
    <row r="130" spans="2:3" hidden="1" x14ac:dyDescent="0.25">
      <c r="B130" s="8">
        <v>88</v>
      </c>
      <c r="C130" s="8" t="str">
        <f t="shared" si="8"/>
        <v>Eighty Eight</v>
      </c>
    </row>
    <row r="131" spans="2:3" hidden="1" x14ac:dyDescent="0.25">
      <c r="B131" s="8">
        <v>89</v>
      </c>
      <c r="C131" s="8" t="str">
        <f>"Eighty "&amp;C51</f>
        <v>Eighty Nine</v>
      </c>
    </row>
    <row r="132" spans="2:3" hidden="1" x14ac:dyDescent="0.25">
      <c r="B132" s="8">
        <v>90</v>
      </c>
      <c r="C132" s="8" t="s">
        <v>26</v>
      </c>
    </row>
    <row r="133" spans="2:3" hidden="1" x14ac:dyDescent="0.25">
      <c r="B133" s="8">
        <v>91</v>
      </c>
      <c r="C133" s="8" t="str">
        <f>"Ninety "&amp;C43</f>
        <v>Ninety One</v>
      </c>
    </row>
    <row r="134" spans="2:3" hidden="1" x14ac:dyDescent="0.25">
      <c r="B134" s="8">
        <v>92</v>
      </c>
      <c r="C134" s="8" t="str">
        <f t="shared" ref="C134:C140" si="9">"Ninety "&amp;C44</f>
        <v>Ninety Two</v>
      </c>
    </row>
    <row r="135" spans="2:3" hidden="1" x14ac:dyDescent="0.25">
      <c r="B135" s="8">
        <v>93</v>
      </c>
      <c r="C135" s="8" t="str">
        <f t="shared" si="9"/>
        <v>Ninety Three</v>
      </c>
    </row>
    <row r="136" spans="2:3" hidden="1" x14ac:dyDescent="0.25">
      <c r="B136" s="8">
        <v>94</v>
      </c>
      <c r="C136" s="8" t="str">
        <f t="shared" si="9"/>
        <v>Ninety Four</v>
      </c>
    </row>
    <row r="137" spans="2:3" hidden="1" x14ac:dyDescent="0.25">
      <c r="B137" s="8">
        <v>95</v>
      </c>
      <c r="C137" s="8" t="str">
        <f t="shared" si="9"/>
        <v>Ninety Five</v>
      </c>
    </row>
    <row r="138" spans="2:3" hidden="1" x14ac:dyDescent="0.25">
      <c r="B138" s="8">
        <v>96</v>
      </c>
      <c r="C138" s="8" t="str">
        <f t="shared" si="9"/>
        <v>Ninety Six</v>
      </c>
    </row>
    <row r="139" spans="2:3" hidden="1" x14ac:dyDescent="0.25">
      <c r="B139" s="8">
        <v>97</v>
      </c>
      <c r="C139" s="8" t="str">
        <f t="shared" si="9"/>
        <v>Ninety Seven</v>
      </c>
    </row>
    <row r="140" spans="2:3" hidden="1" x14ac:dyDescent="0.25">
      <c r="B140" s="8">
        <v>98</v>
      </c>
      <c r="C140" s="8" t="str">
        <f t="shared" si="9"/>
        <v>Ninety Eight</v>
      </c>
    </row>
    <row r="141" spans="2:3" hidden="1" x14ac:dyDescent="0.25">
      <c r="B141" s="8">
        <v>99</v>
      </c>
      <c r="C141" s="8" t="str">
        <f>"Ninety "&amp;C51</f>
        <v>Ninety Nine</v>
      </c>
    </row>
    <row r="142" spans="2:3" hidden="1" x14ac:dyDescent="0.25"/>
    <row r="143" spans="2:3" hidden="1" x14ac:dyDescent="0.25"/>
  </sheetData>
  <sheetProtection selectLockedCells="1"/>
  <dataValidations count="1">
    <dataValidation type="list" allowBlank="1" showInputMessage="1" showErrorMessage="1" sqref="C5" xr:uid="{B38D4939-ECE5-4EC0-B987-82E4587F9908}">
      <formula1>"R # P #,R # # P,# R # P"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Spell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 Maurya</dc:creator>
  <cp:lastModifiedBy>Ayushkumar Maurya</cp:lastModifiedBy>
  <dcterms:created xsi:type="dcterms:W3CDTF">2019-12-19T15:01:30Z</dcterms:created>
  <dcterms:modified xsi:type="dcterms:W3CDTF">2020-11-10T18:01:11Z</dcterms:modified>
</cp:coreProperties>
</file>