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240" yWindow="240" windowWidth="25360" windowHeight="15240" tabRatio="500"/>
  </bookViews>
  <sheets>
    <sheet name="LTC2418_Sweeps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R31" i="1" l="1"/>
  <c r="R30" i="1"/>
  <c r="R29" i="1"/>
  <c r="R28" i="1"/>
  <c r="R27" i="1"/>
  <c r="R26" i="1"/>
  <c r="R25" i="1"/>
  <c r="R24" i="1"/>
  <c r="R23" i="1"/>
  <c r="R22" i="1"/>
  <c r="R21" i="1"/>
  <c r="R20" i="1"/>
  <c r="R19" i="1"/>
  <c r="R18" i="1"/>
  <c r="R17" i="1"/>
  <c r="R16" i="1"/>
  <c r="R15" i="1"/>
  <c r="R14" i="1"/>
  <c r="R13" i="1"/>
  <c r="R12" i="1"/>
  <c r="R11" i="1"/>
  <c r="R10" i="1"/>
  <c r="R9" i="1"/>
  <c r="R8" i="1"/>
  <c r="R7" i="1"/>
  <c r="R6" i="1"/>
  <c r="L31" i="1"/>
  <c r="L30" i="1"/>
  <c r="L29" i="1"/>
  <c r="L28" i="1"/>
  <c r="L27" i="1"/>
  <c r="L26" i="1"/>
  <c r="L25" i="1"/>
  <c r="L24" i="1"/>
  <c r="L23" i="1"/>
  <c r="L22" i="1"/>
  <c r="L21" i="1"/>
  <c r="L20" i="1"/>
  <c r="L19" i="1"/>
  <c r="L18" i="1"/>
  <c r="L17" i="1"/>
  <c r="L16" i="1"/>
  <c r="L15" i="1"/>
  <c r="L14" i="1"/>
  <c r="L13" i="1"/>
  <c r="L12" i="1"/>
  <c r="L11" i="1"/>
  <c r="L10" i="1"/>
  <c r="L9" i="1"/>
  <c r="L8" i="1"/>
  <c r="L7" i="1"/>
  <c r="L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6" i="1"/>
</calcChain>
</file>

<file path=xl/sharedStrings.xml><?xml version="1.0" encoding="utf-8"?>
<sst xmlns="http://schemas.openxmlformats.org/spreadsheetml/2006/main" count="24" uniqueCount="9">
  <si>
    <t>setting both outputs to 2.5V</t>
  </si>
  <si>
    <t>experiment 1: Low CM</t>
  </si>
  <si>
    <t>neg</t>
  </si>
  <si>
    <t>pos</t>
  </si>
  <si>
    <t>LTC2449</t>
  </si>
  <si>
    <t>HP3456</t>
  </si>
  <si>
    <t>experiment 2: Ideal CM</t>
  </si>
  <si>
    <t>experiment 3: High CM</t>
  </si>
  <si>
    <t>Error(uv)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</si>
</sst>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xVal>
            <c:numRef>
              <c:f>LTC2418_Sweeps.csv!$A$6:$A$31</c:f>
              <c:numCache>
                <c:formatCode>General</c:formatCode>
                <c:ptCount val="26"/>
                <c:pt idx="0">
                  <c:v>-0.4</c:v>
                </c:pt>
                <c:pt idx="1">
                  <c:v>-0.368</c:v>
                </c:pt>
                <c:pt idx="2">
                  <c:v>-0.336</c:v>
                </c:pt>
                <c:pt idx="3">
                  <c:v>-0.304</c:v>
                </c:pt>
                <c:pt idx="4">
                  <c:v>-0.272</c:v>
                </c:pt>
                <c:pt idx="5">
                  <c:v>-0.24</c:v>
                </c:pt>
                <c:pt idx="6">
                  <c:v>-0.208</c:v>
                </c:pt>
                <c:pt idx="7">
                  <c:v>-0.176</c:v>
                </c:pt>
                <c:pt idx="8">
                  <c:v>-0.144</c:v>
                </c:pt>
                <c:pt idx="9">
                  <c:v>-0.112</c:v>
                </c:pt>
                <c:pt idx="10">
                  <c:v>-0.08</c:v>
                </c:pt>
                <c:pt idx="11">
                  <c:v>-0.048</c:v>
                </c:pt>
                <c:pt idx="12">
                  <c:v>-0.016</c:v>
                </c:pt>
                <c:pt idx="13">
                  <c:v>0.016</c:v>
                </c:pt>
                <c:pt idx="14">
                  <c:v>0.048</c:v>
                </c:pt>
                <c:pt idx="15">
                  <c:v>0.08</c:v>
                </c:pt>
                <c:pt idx="16">
                  <c:v>0.112</c:v>
                </c:pt>
                <c:pt idx="17">
                  <c:v>0.144</c:v>
                </c:pt>
                <c:pt idx="18">
                  <c:v>0.176</c:v>
                </c:pt>
                <c:pt idx="19">
                  <c:v>0.208</c:v>
                </c:pt>
                <c:pt idx="20">
                  <c:v>0.24</c:v>
                </c:pt>
                <c:pt idx="21">
                  <c:v>0.272</c:v>
                </c:pt>
                <c:pt idx="22">
                  <c:v>0.304</c:v>
                </c:pt>
                <c:pt idx="23">
                  <c:v>0.336</c:v>
                </c:pt>
                <c:pt idx="24">
                  <c:v>0.368</c:v>
                </c:pt>
                <c:pt idx="25">
                  <c:v>0.4</c:v>
                </c:pt>
              </c:numCache>
            </c:numRef>
          </c:xVal>
          <c:yVal>
            <c:numRef>
              <c:f>LTC2418_Sweeps.csv!$F$6:$F$31</c:f>
              <c:numCache>
                <c:formatCode>0.00E+00</c:formatCode>
                <c:ptCount val="26"/>
                <c:pt idx="0">
                  <c:v>4.963312512817897</c:v>
                </c:pt>
                <c:pt idx="1">
                  <c:v>6.346376597576864</c:v>
                </c:pt>
                <c:pt idx="2">
                  <c:v>3.715928149183867</c:v>
                </c:pt>
                <c:pt idx="3">
                  <c:v>4.431754402733911</c:v>
                </c:pt>
                <c:pt idx="4">
                  <c:v>4.890680870617281</c:v>
                </c:pt>
                <c:pt idx="5">
                  <c:v>5.282536999468013</c:v>
                </c:pt>
                <c:pt idx="6">
                  <c:v>2.406650274788813</c:v>
                </c:pt>
                <c:pt idx="7">
                  <c:v>2.539868786649579</c:v>
                </c:pt>
                <c:pt idx="8">
                  <c:v>1.990798252082815</c:v>
                </c:pt>
                <c:pt idx="9">
                  <c:v>2.779433343411131</c:v>
                </c:pt>
                <c:pt idx="10">
                  <c:v>1.313564671034939</c:v>
                </c:pt>
                <c:pt idx="11">
                  <c:v>2.39192871236138</c:v>
                </c:pt>
                <c:pt idx="12">
                  <c:v>0.551551249800691</c:v>
                </c:pt>
                <c:pt idx="13">
                  <c:v>-0.00446819611171767</c:v>
                </c:pt>
                <c:pt idx="14">
                  <c:v>-0.989482293593802</c:v>
                </c:pt>
                <c:pt idx="15">
                  <c:v>-1.682714725032008</c:v>
                </c:pt>
                <c:pt idx="16">
                  <c:v>-0.0920391422382094</c:v>
                </c:pt>
                <c:pt idx="17">
                  <c:v>-0.0985920965701492</c:v>
                </c:pt>
                <c:pt idx="18">
                  <c:v>-0.239535102308785</c:v>
                </c:pt>
                <c:pt idx="19">
                  <c:v>-0.733272272013252</c:v>
                </c:pt>
                <c:pt idx="20">
                  <c:v>-2.320285822698942</c:v>
                </c:pt>
                <c:pt idx="21">
                  <c:v>-1.799516231193454</c:v>
                </c:pt>
                <c:pt idx="22">
                  <c:v>-1.950138870054907</c:v>
                </c:pt>
                <c:pt idx="23">
                  <c:v>-1.848243928681548</c:v>
                </c:pt>
                <c:pt idx="24">
                  <c:v>-2.771947256563489</c:v>
                </c:pt>
                <c:pt idx="25">
                  <c:v>-1.652042961930444</c:v>
                </c:pt>
              </c:numCache>
            </c:numRef>
          </c:yVal>
          <c:smooth val="1"/>
        </c:ser>
        <c:ser>
          <c:idx val="1"/>
          <c:order val="1"/>
          <c:xVal>
            <c:numRef>
              <c:f>LTC2418_Sweeps.csv!$A$6:$A$31</c:f>
              <c:numCache>
                <c:formatCode>General</c:formatCode>
                <c:ptCount val="26"/>
                <c:pt idx="0">
                  <c:v>-0.4</c:v>
                </c:pt>
                <c:pt idx="1">
                  <c:v>-0.368</c:v>
                </c:pt>
                <c:pt idx="2">
                  <c:v>-0.336</c:v>
                </c:pt>
                <c:pt idx="3">
                  <c:v>-0.304</c:v>
                </c:pt>
                <c:pt idx="4">
                  <c:v>-0.272</c:v>
                </c:pt>
                <c:pt idx="5">
                  <c:v>-0.24</c:v>
                </c:pt>
                <c:pt idx="6">
                  <c:v>-0.208</c:v>
                </c:pt>
                <c:pt idx="7">
                  <c:v>-0.176</c:v>
                </c:pt>
                <c:pt idx="8">
                  <c:v>-0.144</c:v>
                </c:pt>
                <c:pt idx="9">
                  <c:v>-0.112</c:v>
                </c:pt>
                <c:pt idx="10">
                  <c:v>-0.08</c:v>
                </c:pt>
                <c:pt idx="11">
                  <c:v>-0.048</c:v>
                </c:pt>
                <c:pt idx="12">
                  <c:v>-0.016</c:v>
                </c:pt>
                <c:pt idx="13">
                  <c:v>0.016</c:v>
                </c:pt>
                <c:pt idx="14">
                  <c:v>0.048</c:v>
                </c:pt>
                <c:pt idx="15">
                  <c:v>0.08</c:v>
                </c:pt>
                <c:pt idx="16">
                  <c:v>0.112</c:v>
                </c:pt>
                <c:pt idx="17">
                  <c:v>0.144</c:v>
                </c:pt>
                <c:pt idx="18">
                  <c:v>0.176</c:v>
                </c:pt>
                <c:pt idx="19">
                  <c:v>0.208</c:v>
                </c:pt>
                <c:pt idx="20">
                  <c:v>0.24</c:v>
                </c:pt>
                <c:pt idx="21">
                  <c:v>0.272</c:v>
                </c:pt>
                <c:pt idx="22">
                  <c:v>0.304</c:v>
                </c:pt>
                <c:pt idx="23">
                  <c:v>0.336</c:v>
                </c:pt>
                <c:pt idx="24">
                  <c:v>0.368</c:v>
                </c:pt>
                <c:pt idx="25">
                  <c:v>0.4</c:v>
                </c:pt>
              </c:numCache>
            </c:numRef>
          </c:xVal>
          <c:yVal>
            <c:numRef>
              <c:f>LTC2418_Sweeps.csv!$L$6:$L$31</c:f>
              <c:numCache>
                <c:formatCode>0.00E+00</c:formatCode>
                <c:ptCount val="26"/>
                <c:pt idx="0">
                  <c:v>-4.99736717618493</c:v>
                </c:pt>
                <c:pt idx="1">
                  <c:v>-5.318364049156088</c:v>
                </c:pt>
                <c:pt idx="2">
                  <c:v>-4.090675146561917</c:v>
                </c:pt>
                <c:pt idx="3">
                  <c:v>-1.169812018197991</c:v>
                </c:pt>
                <c:pt idx="4">
                  <c:v>-1.495521166572367</c:v>
                </c:pt>
                <c:pt idx="5">
                  <c:v>-2.577065974423975</c:v>
                </c:pt>
                <c:pt idx="6">
                  <c:v>-3.346998983022598</c:v>
                </c:pt>
                <c:pt idx="7">
                  <c:v>-1.221053025218799</c:v>
                </c:pt>
                <c:pt idx="8">
                  <c:v>-1.607823834098854</c:v>
                </c:pt>
                <c:pt idx="9">
                  <c:v>-1.100275280066509</c:v>
                </c:pt>
                <c:pt idx="10">
                  <c:v>-0.92579488929212</c:v>
                </c:pt>
                <c:pt idx="11">
                  <c:v>1.288444474063788</c:v>
                </c:pt>
                <c:pt idx="12">
                  <c:v>0.231736194660631</c:v>
                </c:pt>
                <c:pt idx="13">
                  <c:v>-1.348018568683024</c:v>
                </c:pt>
                <c:pt idx="14">
                  <c:v>-0.771103332956879</c:v>
                </c:pt>
                <c:pt idx="15">
                  <c:v>-0.269018417362044</c:v>
                </c:pt>
                <c:pt idx="16">
                  <c:v>-0.43285444739638</c:v>
                </c:pt>
                <c:pt idx="17">
                  <c:v>2.423877825230569</c:v>
                </c:pt>
                <c:pt idx="18">
                  <c:v>0.650406917074298</c:v>
                </c:pt>
                <c:pt idx="19">
                  <c:v>2.533398836990219</c:v>
                </c:pt>
                <c:pt idx="20">
                  <c:v>1.455944596162606</c:v>
                </c:pt>
                <c:pt idx="21">
                  <c:v>2.859752178396846</c:v>
                </c:pt>
                <c:pt idx="22">
                  <c:v>2.924053352171274</c:v>
                </c:pt>
                <c:pt idx="23">
                  <c:v>3.372988665928389</c:v>
                </c:pt>
                <c:pt idx="24">
                  <c:v>5.253982439890059</c:v>
                </c:pt>
                <c:pt idx="25">
                  <c:v>7.234698045199827</c:v>
                </c:pt>
              </c:numCache>
            </c:numRef>
          </c:yVal>
          <c:smooth val="1"/>
        </c:ser>
        <c:ser>
          <c:idx val="2"/>
          <c:order val="2"/>
          <c:xVal>
            <c:numRef>
              <c:f>LTC2418_Sweeps.csv!$A$6:$A$31</c:f>
              <c:numCache>
                <c:formatCode>General</c:formatCode>
                <c:ptCount val="26"/>
                <c:pt idx="0">
                  <c:v>-0.4</c:v>
                </c:pt>
                <c:pt idx="1">
                  <c:v>-0.368</c:v>
                </c:pt>
                <c:pt idx="2">
                  <c:v>-0.336</c:v>
                </c:pt>
                <c:pt idx="3">
                  <c:v>-0.304</c:v>
                </c:pt>
                <c:pt idx="4">
                  <c:v>-0.272</c:v>
                </c:pt>
                <c:pt idx="5">
                  <c:v>-0.24</c:v>
                </c:pt>
                <c:pt idx="6">
                  <c:v>-0.208</c:v>
                </c:pt>
                <c:pt idx="7">
                  <c:v>-0.176</c:v>
                </c:pt>
                <c:pt idx="8">
                  <c:v>-0.144</c:v>
                </c:pt>
                <c:pt idx="9">
                  <c:v>-0.112</c:v>
                </c:pt>
                <c:pt idx="10">
                  <c:v>-0.08</c:v>
                </c:pt>
                <c:pt idx="11">
                  <c:v>-0.048</c:v>
                </c:pt>
                <c:pt idx="12">
                  <c:v>-0.016</c:v>
                </c:pt>
                <c:pt idx="13">
                  <c:v>0.016</c:v>
                </c:pt>
                <c:pt idx="14">
                  <c:v>0.048</c:v>
                </c:pt>
                <c:pt idx="15">
                  <c:v>0.08</c:v>
                </c:pt>
                <c:pt idx="16">
                  <c:v>0.112</c:v>
                </c:pt>
                <c:pt idx="17">
                  <c:v>0.144</c:v>
                </c:pt>
                <c:pt idx="18">
                  <c:v>0.176</c:v>
                </c:pt>
                <c:pt idx="19">
                  <c:v>0.208</c:v>
                </c:pt>
                <c:pt idx="20">
                  <c:v>0.24</c:v>
                </c:pt>
                <c:pt idx="21">
                  <c:v>0.272</c:v>
                </c:pt>
                <c:pt idx="22">
                  <c:v>0.304</c:v>
                </c:pt>
                <c:pt idx="23">
                  <c:v>0.336</c:v>
                </c:pt>
                <c:pt idx="24">
                  <c:v>0.368</c:v>
                </c:pt>
                <c:pt idx="25">
                  <c:v>0.4</c:v>
                </c:pt>
              </c:numCache>
            </c:numRef>
          </c:xVal>
          <c:yVal>
            <c:numRef>
              <c:f>LTC2418_Sweeps.csv!$R$6:$R$31</c:f>
              <c:numCache>
                <c:formatCode>0.00E+00</c:formatCode>
                <c:ptCount val="26"/>
                <c:pt idx="0">
                  <c:v>-9.152757902641805</c:v>
                </c:pt>
                <c:pt idx="1">
                  <c:v>-8.921226992142373</c:v>
                </c:pt>
                <c:pt idx="2">
                  <c:v>-8.16929238117714</c:v>
                </c:pt>
                <c:pt idx="3">
                  <c:v>-6.825509413888042</c:v>
                </c:pt>
                <c:pt idx="4">
                  <c:v>-7.342706858204373</c:v>
                </c:pt>
                <c:pt idx="5">
                  <c:v>-7.087395806321117</c:v>
                </c:pt>
                <c:pt idx="6">
                  <c:v>-5.370483515426683</c:v>
                </c:pt>
                <c:pt idx="7">
                  <c:v>-4.45393028483676</c:v>
                </c:pt>
                <c:pt idx="8">
                  <c:v>-4.638799132150594</c:v>
                </c:pt>
                <c:pt idx="9">
                  <c:v>-2.917665009677384</c:v>
                </c:pt>
                <c:pt idx="10">
                  <c:v>-2.490151773795746</c:v>
                </c:pt>
                <c:pt idx="11">
                  <c:v>-1.761723296238304</c:v>
                </c:pt>
                <c:pt idx="12">
                  <c:v>-1.549600864556022</c:v>
                </c:pt>
                <c:pt idx="13">
                  <c:v>-1.282281319486822</c:v>
                </c:pt>
                <c:pt idx="14">
                  <c:v>-1.039491330803721</c:v>
                </c:pt>
                <c:pt idx="15">
                  <c:v>-1.010095748307793</c:v>
                </c:pt>
                <c:pt idx="16">
                  <c:v>1.451943571345593</c:v>
                </c:pt>
                <c:pt idx="17">
                  <c:v>2.182266264028065</c:v>
                </c:pt>
                <c:pt idx="18">
                  <c:v>3.97117320657947</c:v>
                </c:pt>
                <c:pt idx="19">
                  <c:v>2.480249845199234</c:v>
                </c:pt>
                <c:pt idx="20">
                  <c:v>3.570442511480199</c:v>
                </c:pt>
                <c:pt idx="21">
                  <c:v>3.209774732337855</c:v>
                </c:pt>
                <c:pt idx="22">
                  <c:v>4.141650505495864</c:v>
                </c:pt>
                <c:pt idx="23">
                  <c:v>7.135413447434402</c:v>
                </c:pt>
                <c:pt idx="24">
                  <c:v>6.995485909488952</c:v>
                </c:pt>
                <c:pt idx="25">
                  <c:v>5.771447898206272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2439128"/>
        <c:axId val="2082443544"/>
      </c:scatterChart>
      <c:valAx>
        <c:axId val="20824391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82443544"/>
        <c:crosses val="autoZero"/>
        <c:crossBetween val="midCat"/>
      </c:valAx>
      <c:valAx>
        <c:axId val="2082443544"/>
        <c:scaling>
          <c:orientation val="minMax"/>
        </c:scaling>
        <c:delete val="0"/>
        <c:axPos val="l"/>
        <c:majorGridlines/>
        <c:numFmt formatCode="0.00E+00" sourceLinked="1"/>
        <c:majorTickMark val="out"/>
        <c:minorTickMark val="none"/>
        <c:tickLblPos val="nextTo"/>
        <c:crossAx val="208243912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508000</xdr:colOff>
      <xdr:row>14</xdr:row>
      <xdr:rowOff>0</xdr:rowOff>
    </xdr:from>
    <xdr:to>
      <xdr:col>17</xdr:col>
      <xdr:colOff>444500</xdr:colOff>
      <xdr:row>35</xdr:row>
      <xdr:rowOff>146050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7"/>
  <sheetViews>
    <sheetView tabSelected="1" workbookViewId="0">
      <selection activeCell="G1" sqref="G1"/>
    </sheetView>
  </sheetViews>
  <sheetFormatPr baseColWidth="10" defaultRowHeight="15" x14ac:dyDescent="0"/>
  <sheetData>
    <row r="1" spans="1:18">
      <c r="B1" t="s">
        <v>0</v>
      </c>
    </row>
    <row r="2" spans="1:18">
      <c r="B2">
        <v>-1.99996217154</v>
      </c>
    </row>
    <row r="3" spans="1:18">
      <c r="B3" s="1">
        <v>-2.0000908000000002</v>
      </c>
    </row>
    <row r="4" spans="1:18">
      <c r="B4" t="s">
        <v>1</v>
      </c>
      <c r="H4" t="s">
        <v>6</v>
      </c>
      <c r="N4" t="s">
        <v>7</v>
      </c>
    </row>
    <row r="5" spans="1:18">
      <c r="B5" t="s">
        <v>2</v>
      </c>
      <c r="C5" t="s">
        <v>3</v>
      </c>
      <c r="D5" t="s">
        <v>4</v>
      </c>
      <c r="E5" t="s">
        <v>5</v>
      </c>
      <c r="F5" t="s">
        <v>8</v>
      </c>
      <c r="H5" t="s">
        <v>2</v>
      </c>
      <c r="I5" t="s">
        <v>3</v>
      </c>
      <c r="J5" t="s">
        <v>4</v>
      </c>
      <c r="K5" t="s">
        <v>5</v>
      </c>
      <c r="L5" t="s">
        <v>8</v>
      </c>
      <c r="N5" t="s">
        <v>2</v>
      </c>
      <c r="O5" t="s">
        <v>3</v>
      </c>
      <c r="P5" t="s">
        <v>4</v>
      </c>
      <c r="Q5" t="s">
        <v>5</v>
      </c>
      <c r="R5" t="s">
        <v>8</v>
      </c>
    </row>
    <row r="6" spans="1:18">
      <c r="A6">
        <f>B6-C6</f>
        <v>-0.4</v>
      </c>
      <c r="B6">
        <v>0</v>
      </c>
      <c r="C6">
        <v>0.4</v>
      </c>
      <c r="D6">
        <v>-7.9992119967899997E-2</v>
      </c>
      <c r="E6" s="1">
        <v>-0.39999755999999997</v>
      </c>
      <c r="F6" s="1">
        <f>1000000*((D6*5.0004)-E6)</f>
        <v>4.9633125128178968</v>
      </c>
      <c r="H6">
        <v>2.2999999999999998</v>
      </c>
      <c r="I6">
        <v>2.7</v>
      </c>
      <c r="J6">
        <v>-8.0012910440599994E-2</v>
      </c>
      <c r="K6" s="1">
        <v>-0.40009156000000001</v>
      </c>
      <c r="L6" s="1">
        <f>1000000*((J6*5.0004)-K6)</f>
        <v>-4.9973671761849303</v>
      </c>
      <c r="N6">
        <v>4.5999999999999996</v>
      </c>
      <c r="O6">
        <v>5</v>
      </c>
      <c r="P6">
        <v>-8.0041187256600005E-2</v>
      </c>
      <c r="Q6" s="1">
        <v>-0.4002288</v>
      </c>
      <c r="R6" s="1">
        <f>1000000*((P6*5.0004)-Q6)</f>
        <v>-9.152757902641806</v>
      </c>
    </row>
    <row r="7" spans="1:18">
      <c r="A7">
        <f t="shared" ref="A7:A31" si="0">B7-C7</f>
        <v>-0.36799999999999999</v>
      </c>
      <c r="B7">
        <v>1.6E-2</v>
      </c>
      <c r="C7">
        <v>0.38400000000000001</v>
      </c>
      <c r="D7">
        <v>-7.3618357256099998E-2</v>
      </c>
      <c r="E7" s="1">
        <v>-0.36812758000000001</v>
      </c>
      <c r="F7" s="1">
        <f t="shared" ref="F7:F31" si="1">1000000*((D7*5.0004)-E7)</f>
        <v>6.3463765975768638</v>
      </c>
      <c r="H7">
        <v>2.3159999999999998</v>
      </c>
      <c r="I7">
        <v>2.6840000000000002</v>
      </c>
      <c r="J7">
        <v>-7.3634998872899995E-2</v>
      </c>
      <c r="K7" s="1">
        <v>-0.36819912999999999</v>
      </c>
      <c r="L7" s="1">
        <f t="shared" ref="L7:L31" si="2">1000000*((J7*5.0004)-K7)</f>
        <v>-5.318364049156088</v>
      </c>
      <c r="N7">
        <v>4.6159999999999997</v>
      </c>
      <c r="O7">
        <v>4.984</v>
      </c>
      <c r="P7">
        <v>-7.3647062480399997E-2</v>
      </c>
      <c r="Q7" s="1">
        <v>-0.36825585</v>
      </c>
      <c r="R7" s="1">
        <f t="shared" ref="R7:R31" si="3">1000000*((P7*5.0004)-Q7)</f>
        <v>-8.9212269921423726</v>
      </c>
    </row>
    <row r="8" spans="1:18">
      <c r="A8">
        <f t="shared" si="0"/>
        <v>-0.33599999999999997</v>
      </c>
      <c r="B8">
        <v>3.2000000000000001E-2</v>
      </c>
      <c r="C8">
        <v>0.36799999999999999</v>
      </c>
      <c r="D8">
        <v>-6.7211715877099995E-2</v>
      </c>
      <c r="E8" s="1">
        <v>-0.33608917999999999</v>
      </c>
      <c r="F8" s="1">
        <f t="shared" si="1"/>
        <v>3.7159281491838669</v>
      </c>
      <c r="H8">
        <v>2.3319999999999999</v>
      </c>
      <c r="I8">
        <v>2.6680000000000001</v>
      </c>
      <c r="J8">
        <v>-6.7228357866399996E-2</v>
      </c>
      <c r="K8" s="1">
        <v>-0.33616458999999999</v>
      </c>
      <c r="L8" s="1">
        <f t="shared" si="2"/>
        <v>-4.0906751465619173</v>
      </c>
      <c r="N8">
        <v>4.6319999999999997</v>
      </c>
      <c r="O8">
        <v>4.968</v>
      </c>
      <c r="P8">
        <v>-6.7239444702899998E-2</v>
      </c>
      <c r="Q8" s="1">
        <v>-0.33621594999999999</v>
      </c>
      <c r="R8" s="1">
        <f t="shared" si="3"/>
        <v>-8.1692923811771401</v>
      </c>
    </row>
    <row r="9" spans="1:18">
      <c r="A9">
        <f t="shared" si="0"/>
        <v>-0.30399999999999999</v>
      </c>
      <c r="B9">
        <v>4.8000000000000001E-2</v>
      </c>
      <c r="C9">
        <v>0.35199999999999998</v>
      </c>
      <c r="D9">
        <v>-6.0805075243099999E-2</v>
      </c>
      <c r="E9" s="1">
        <v>-0.30405412999999998</v>
      </c>
      <c r="F9" s="1">
        <f t="shared" si="1"/>
        <v>4.4317544027339117</v>
      </c>
      <c r="H9">
        <v>2.3479999999999999</v>
      </c>
      <c r="I9">
        <v>2.6520000000000001</v>
      </c>
      <c r="J9">
        <v>-6.0817712545399999E-2</v>
      </c>
      <c r="K9" s="1">
        <v>-0.30411171999999997</v>
      </c>
      <c r="L9" s="1">
        <f t="shared" si="2"/>
        <v>-1.169812018197991</v>
      </c>
      <c r="N9">
        <v>4.6479999999999997</v>
      </c>
      <c r="O9">
        <v>4.952</v>
      </c>
      <c r="P9">
        <v>-6.0828964784699999E-2</v>
      </c>
      <c r="Q9" s="1">
        <v>-0.30416232999999998</v>
      </c>
      <c r="R9" s="1">
        <f t="shared" si="3"/>
        <v>-6.8255094138880423</v>
      </c>
    </row>
    <row r="10" spans="1:18">
      <c r="A10">
        <f t="shared" si="0"/>
        <v>-0.27200000000000002</v>
      </c>
      <c r="B10">
        <v>6.4000000000000001E-2</v>
      </c>
      <c r="C10">
        <v>0.33600000000000002</v>
      </c>
      <c r="D10">
        <v>-5.4409879073499999E-2</v>
      </c>
      <c r="E10" s="1">
        <v>-0.27207605000000001</v>
      </c>
      <c r="F10" s="1">
        <f t="shared" si="1"/>
        <v>4.8906808706172811</v>
      </c>
      <c r="H10">
        <v>2.3639999999999999</v>
      </c>
      <c r="I10">
        <v>2.6360000000000001</v>
      </c>
      <c r="J10">
        <v>-5.4439847916399997E-2</v>
      </c>
      <c r="K10" s="1">
        <v>-0.27221951999999999</v>
      </c>
      <c r="L10" s="1">
        <f t="shared" si="2"/>
        <v>-1.4955211665723667</v>
      </c>
      <c r="N10">
        <v>4.6639999999999997</v>
      </c>
      <c r="O10">
        <v>4.9359999999999999</v>
      </c>
      <c r="P10">
        <v>-5.4439323395499999E-2</v>
      </c>
      <c r="Q10" s="1">
        <v>-0.27221105000000001</v>
      </c>
      <c r="R10" s="1">
        <f t="shared" si="3"/>
        <v>-7.3427068582043731</v>
      </c>
    </row>
    <row r="11" spans="1:18">
      <c r="A11">
        <f t="shared" si="0"/>
        <v>-0.24</v>
      </c>
      <c r="B11">
        <v>0.08</v>
      </c>
      <c r="C11">
        <v>0.32</v>
      </c>
      <c r="D11">
        <v>-4.8015516251300003E-2</v>
      </c>
      <c r="E11" s="1">
        <v>-0.24010207</v>
      </c>
      <c r="F11" s="1">
        <f t="shared" si="1"/>
        <v>5.2825369994680127</v>
      </c>
      <c r="H11">
        <v>2.38</v>
      </c>
      <c r="I11">
        <v>2.62</v>
      </c>
      <c r="J11">
        <v>-4.8034088686099999E-2</v>
      </c>
      <c r="K11" s="1">
        <v>-0.24018708</v>
      </c>
      <c r="L11" s="1">
        <f t="shared" si="2"/>
        <v>-2.5770659744239754</v>
      </c>
      <c r="N11">
        <v>4.68</v>
      </c>
      <c r="O11">
        <v>4.92</v>
      </c>
      <c r="P11">
        <v>-4.8043292015800002E-2</v>
      </c>
      <c r="Q11" s="1">
        <v>-0.24022858999999999</v>
      </c>
      <c r="R11" s="1">
        <f t="shared" si="3"/>
        <v>-7.0873958063211173</v>
      </c>
    </row>
    <row r="12" spans="1:18">
      <c r="A12">
        <f t="shared" si="0"/>
        <v>-0.20799999999999999</v>
      </c>
      <c r="B12">
        <v>9.6000000000000002E-2</v>
      </c>
      <c r="C12">
        <v>0.30399999999999999</v>
      </c>
      <c r="D12">
        <v>-4.1610711813000002E-2</v>
      </c>
      <c r="E12" s="1">
        <v>-0.20807260999999999</v>
      </c>
      <c r="F12" s="1">
        <f t="shared" si="1"/>
        <v>2.406650274788813</v>
      </c>
      <c r="H12">
        <v>2.3959999999999999</v>
      </c>
      <c r="I12">
        <v>2.6040000000000001</v>
      </c>
      <c r="J12">
        <v>-4.1624277457600001E-2</v>
      </c>
      <c r="K12" s="1">
        <v>-0.20813469000000001</v>
      </c>
      <c r="L12" s="1">
        <f t="shared" si="2"/>
        <v>-3.3469989830225977</v>
      </c>
      <c r="N12">
        <v>4.6959999999999997</v>
      </c>
      <c r="O12">
        <v>4.9039999999999999</v>
      </c>
      <c r="P12">
        <v>-4.1635101288599999E-2</v>
      </c>
      <c r="Q12" s="1">
        <v>-0.20818679000000001</v>
      </c>
      <c r="R12" s="1">
        <f t="shared" si="3"/>
        <v>-5.3704835154266828</v>
      </c>
    </row>
    <row r="13" spans="1:18">
      <c r="A13">
        <f t="shared" si="0"/>
        <v>-0.17599999999999999</v>
      </c>
      <c r="B13">
        <v>0.112</v>
      </c>
      <c r="C13">
        <v>0.28799999999999998</v>
      </c>
      <c r="D13">
        <v>-3.5218660533399997E-2</v>
      </c>
      <c r="E13" s="1">
        <v>-0.17610993</v>
      </c>
      <c r="F13" s="1">
        <f t="shared" si="1"/>
        <v>2.5398687866495795</v>
      </c>
      <c r="H13">
        <v>2.4119999999999999</v>
      </c>
      <c r="I13">
        <v>2.5880000000000001</v>
      </c>
      <c r="J13">
        <v>-3.5217468813099999E-2</v>
      </c>
      <c r="K13" s="1">
        <v>-0.17610021000000001</v>
      </c>
      <c r="L13" s="1">
        <f t="shared" si="2"/>
        <v>-1.221053025218799</v>
      </c>
      <c r="N13">
        <v>4.7119999999999997</v>
      </c>
      <c r="O13">
        <v>4.8879999999999999</v>
      </c>
      <c r="P13">
        <v>-3.5241549462100001E-2</v>
      </c>
      <c r="Q13" s="1">
        <v>-0.17621739</v>
      </c>
      <c r="R13" s="1">
        <f t="shared" si="3"/>
        <v>-4.4539302848367601</v>
      </c>
    </row>
    <row r="14" spans="1:18">
      <c r="A14">
        <f t="shared" si="0"/>
        <v>-0.14400000000000002</v>
      </c>
      <c r="B14">
        <v>0.128</v>
      </c>
      <c r="C14">
        <v>0.27200000000000002</v>
      </c>
      <c r="D14">
        <v>-2.8824631869799999E-2</v>
      </c>
      <c r="E14" s="1">
        <v>-0.14413667999999999</v>
      </c>
      <c r="F14" s="1">
        <f t="shared" si="1"/>
        <v>1.9907982520828149</v>
      </c>
      <c r="H14">
        <v>2.4279999999999999</v>
      </c>
      <c r="I14">
        <v>2.5720000000000001</v>
      </c>
      <c r="J14">
        <v>-2.8837244585200001E-2</v>
      </c>
      <c r="K14" s="1">
        <v>-0.14419615</v>
      </c>
      <c r="L14" s="1">
        <f t="shared" si="2"/>
        <v>-1.6078238340988538</v>
      </c>
      <c r="N14">
        <v>4.7279999999999998</v>
      </c>
      <c r="O14">
        <v>4.8719999999999999</v>
      </c>
      <c r="P14">
        <v>-2.8849117830399999E-2</v>
      </c>
      <c r="Q14" s="1">
        <v>-0.14425249000000001</v>
      </c>
      <c r="R14" s="1">
        <f t="shared" si="3"/>
        <v>-4.638799132150595</v>
      </c>
    </row>
    <row r="15" spans="1:18">
      <c r="A15">
        <f t="shared" si="0"/>
        <v>-0.11200000000000002</v>
      </c>
      <c r="B15">
        <v>0.14399999999999999</v>
      </c>
      <c r="C15">
        <v>0.25600000000000001</v>
      </c>
      <c r="D15">
        <v>-2.2415272891499999E-2</v>
      </c>
      <c r="E15" s="1">
        <v>-0.11208811</v>
      </c>
      <c r="F15" s="1">
        <f t="shared" si="1"/>
        <v>2.7794333434111307</v>
      </c>
      <c r="H15">
        <v>2.444</v>
      </c>
      <c r="I15">
        <v>2.556</v>
      </c>
      <c r="J15">
        <v>-2.24294357002E-2</v>
      </c>
      <c r="K15" s="1">
        <v>-0.11215505000000001</v>
      </c>
      <c r="L15" s="1">
        <f t="shared" si="2"/>
        <v>-1.1002752800665094</v>
      </c>
      <c r="N15">
        <v>4.7439999999999998</v>
      </c>
      <c r="O15">
        <v>4.8559999999999999</v>
      </c>
      <c r="P15">
        <v>-2.2443860024199999E-2</v>
      </c>
      <c r="Q15" s="1">
        <v>-0.11222536</v>
      </c>
      <c r="R15" s="1">
        <f t="shared" si="3"/>
        <v>-2.9176650096773837</v>
      </c>
    </row>
    <row r="16" spans="1:18">
      <c r="A16">
        <f t="shared" si="0"/>
        <v>-7.9999999999999988E-2</v>
      </c>
      <c r="B16">
        <v>0.16</v>
      </c>
      <c r="C16">
        <v>0.24</v>
      </c>
      <c r="D16">
        <v>-1.60070583224E-2</v>
      </c>
      <c r="E16" s="1">
        <v>-8.0043007999999999E-2</v>
      </c>
      <c r="F16" s="1">
        <f t="shared" si="1"/>
        <v>1.3135646710349391</v>
      </c>
      <c r="H16">
        <v>2.46</v>
      </c>
      <c r="I16">
        <v>2.54</v>
      </c>
      <c r="J16">
        <v>-1.6021697223200002E-2</v>
      </c>
      <c r="K16" s="1">
        <v>-8.0113968999999993E-2</v>
      </c>
      <c r="L16" s="1">
        <f t="shared" si="2"/>
        <v>-0.92579488929211973</v>
      </c>
      <c r="N16">
        <v>4.76</v>
      </c>
      <c r="O16">
        <v>4.84</v>
      </c>
      <c r="P16">
        <v>-1.6035573184499999E-2</v>
      </c>
      <c r="Q16" s="1">
        <v>-8.0181790000000003E-2</v>
      </c>
      <c r="R16" s="1">
        <f t="shared" si="3"/>
        <v>-2.4901517737957457</v>
      </c>
    </row>
    <row r="17" spans="1:18">
      <c r="A17">
        <f t="shared" si="0"/>
        <v>-4.8000000000000015E-2</v>
      </c>
      <c r="B17">
        <v>0.17599999999999999</v>
      </c>
      <c r="C17">
        <v>0.224</v>
      </c>
      <c r="D17">
        <v>-9.6118144690999999E-3</v>
      </c>
      <c r="E17" s="1">
        <v>-4.8065309000000001E-2</v>
      </c>
      <c r="F17" s="1">
        <f t="shared" si="1"/>
        <v>2.3919287123613797</v>
      </c>
      <c r="H17">
        <v>2.476</v>
      </c>
      <c r="I17">
        <v>2.524</v>
      </c>
      <c r="J17">
        <v>-9.6421409398300007E-3</v>
      </c>
      <c r="K17" s="1">
        <v>-4.8215849999999998E-2</v>
      </c>
      <c r="L17" s="1">
        <f t="shared" si="2"/>
        <v>1.2884444740637879</v>
      </c>
      <c r="N17">
        <v>4.7759999999999998</v>
      </c>
      <c r="O17">
        <v>4.8239999999999998</v>
      </c>
      <c r="P17">
        <v>-9.6419259905800008E-3</v>
      </c>
      <c r="Q17" s="1">
        <v>-4.8211724999999997E-2</v>
      </c>
      <c r="R17" s="1">
        <f t="shared" si="3"/>
        <v>-1.7617232962383045</v>
      </c>
    </row>
    <row r="18" spans="1:18">
      <c r="A18">
        <f t="shared" si="0"/>
        <v>-1.5999999999999986E-2</v>
      </c>
      <c r="B18">
        <v>0.192</v>
      </c>
      <c r="C18">
        <v>0.20799999999999999</v>
      </c>
      <c r="D18">
        <v>-3.2220531255E-3</v>
      </c>
      <c r="E18" s="1">
        <v>-1.6112106000000001E-2</v>
      </c>
      <c r="F18" s="1">
        <f t="shared" si="1"/>
        <v>0.55155124980069137</v>
      </c>
      <c r="H18">
        <v>2.492</v>
      </c>
      <c r="I18">
        <v>2.508</v>
      </c>
      <c r="J18">
        <v>-3.2364301383500001E-3</v>
      </c>
      <c r="K18" s="1">
        <v>-1.6183677E-2</v>
      </c>
      <c r="L18" s="1">
        <f t="shared" si="2"/>
        <v>0.23173619466063111</v>
      </c>
      <c r="N18">
        <v>4.7919999999999998</v>
      </c>
      <c r="O18">
        <v>4.8079999999999998</v>
      </c>
      <c r="P18">
        <v>-3.2479222863900001E-3</v>
      </c>
      <c r="Q18" s="1">
        <v>-1.6239361000000001E-2</v>
      </c>
      <c r="R18" s="1">
        <f t="shared" si="3"/>
        <v>-1.5496008645560222</v>
      </c>
    </row>
    <row r="19" spans="1:18">
      <c r="A19">
        <f t="shared" si="0"/>
        <v>1.5999999999999986E-2</v>
      </c>
      <c r="B19">
        <v>0.20799999999999999</v>
      </c>
      <c r="C19">
        <v>0.192</v>
      </c>
      <c r="D19">
        <v>3.1862080097199998E-3</v>
      </c>
      <c r="E19" s="1">
        <v>1.5932319E-2</v>
      </c>
      <c r="F19" s="1">
        <f t="shared" si="1"/>
        <v>-4.4681961117176705E-3</v>
      </c>
      <c r="H19">
        <v>2.508</v>
      </c>
      <c r="I19">
        <v>2.492</v>
      </c>
      <c r="J19">
        <v>3.1742874532900002E-3</v>
      </c>
      <c r="K19" s="1">
        <v>1.5874055000000001E-2</v>
      </c>
      <c r="L19" s="1">
        <f t="shared" si="2"/>
        <v>-1.3480185686830237</v>
      </c>
      <c r="N19">
        <v>4.8079999999999998</v>
      </c>
      <c r="O19">
        <v>4.7919999999999998</v>
      </c>
      <c r="P19">
        <v>3.1605307012800002E-3</v>
      </c>
      <c r="Q19" s="1">
        <v>1.5805199999999998E-2</v>
      </c>
      <c r="R19" s="1">
        <f t="shared" si="3"/>
        <v>-1.2822813194868221</v>
      </c>
    </row>
    <row r="20" spans="1:18">
      <c r="A20">
        <f t="shared" si="0"/>
        <v>4.8000000000000015E-2</v>
      </c>
      <c r="B20">
        <v>0.224</v>
      </c>
      <c r="C20">
        <v>0.17599999999999999</v>
      </c>
      <c r="D20">
        <v>9.5782816410099995E-3</v>
      </c>
      <c r="E20" s="1">
        <v>4.7896228999999998E-2</v>
      </c>
      <c r="F20" s="1">
        <f t="shared" si="1"/>
        <v>-0.98948229359380191</v>
      </c>
      <c r="H20">
        <v>2.524</v>
      </c>
      <c r="I20">
        <v>2.476</v>
      </c>
      <c r="J20">
        <v>9.5795214176199999E-3</v>
      </c>
      <c r="K20" s="1">
        <v>4.7902210000000001E-2</v>
      </c>
      <c r="L20" s="1">
        <f t="shared" si="2"/>
        <v>-0.77110333295687949</v>
      </c>
      <c r="N20">
        <v>4.8239999999999998</v>
      </c>
      <c r="O20">
        <v>4.7759999999999998</v>
      </c>
      <c r="P20">
        <v>9.5537967979900003E-3</v>
      </c>
      <c r="Q20" s="1">
        <v>4.7773845000000002E-2</v>
      </c>
      <c r="R20" s="1">
        <f t="shared" si="3"/>
        <v>-1.0394913308037212</v>
      </c>
    </row>
    <row r="21" spans="1:18">
      <c r="A21">
        <f t="shared" si="0"/>
        <v>7.9999999999999988E-2</v>
      </c>
      <c r="B21">
        <v>0.24</v>
      </c>
      <c r="C21">
        <v>0.16</v>
      </c>
      <c r="D21">
        <v>1.5972120687400001E-2</v>
      </c>
      <c r="E21" s="1">
        <v>7.9868675E-2</v>
      </c>
      <c r="F21" s="1">
        <f t="shared" si="1"/>
        <v>-1.6827147250320085</v>
      </c>
      <c r="H21">
        <v>2.54</v>
      </c>
      <c r="I21">
        <v>2.46</v>
      </c>
      <c r="J21">
        <v>1.5959246456600001E-2</v>
      </c>
      <c r="K21" s="1">
        <v>7.9802885000000004E-2</v>
      </c>
      <c r="L21" s="1">
        <f t="shared" si="2"/>
        <v>-0.26901841736204357</v>
      </c>
      <c r="N21">
        <v>4.84</v>
      </c>
      <c r="O21">
        <v>4.76</v>
      </c>
      <c r="P21">
        <v>1.59468956292E-2</v>
      </c>
      <c r="Q21" s="1">
        <v>7.9741866999999994E-2</v>
      </c>
      <c r="R21" s="1">
        <f t="shared" si="3"/>
        <v>-1.0100957483077933</v>
      </c>
    </row>
    <row r="22" spans="1:18">
      <c r="A22">
        <f t="shared" si="0"/>
        <v>0.11200000000000002</v>
      </c>
      <c r="B22">
        <v>0.25600000000000001</v>
      </c>
      <c r="C22">
        <v>0.14399999999999999</v>
      </c>
      <c r="D22">
        <v>2.2380597144400001E-2</v>
      </c>
      <c r="E22" s="1">
        <v>0.11191203</v>
      </c>
      <c r="F22" s="1">
        <f t="shared" si="1"/>
        <v>-9.2039142238209415E-2</v>
      </c>
      <c r="H22">
        <v>2.556</v>
      </c>
      <c r="I22">
        <v>2.444</v>
      </c>
      <c r="J22">
        <v>2.2366220131500001E-2</v>
      </c>
      <c r="K22" s="1">
        <v>0.11184048000000001</v>
      </c>
      <c r="L22" s="1">
        <f t="shared" si="2"/>
        <v>-0.43285444739638024</v>
      </c>
      <c r="N22">
        <v>4.8559999999999999</v>
      </c>
      <c r="O22">
        <v>4.7439999999999998</v>
      </c>
      <c r="P22">
        <v>2.2355753928399998E-2</v>
      </c>
      <c r="Q22" s="1">
        <v>0.11178626</v>
      </c>
      <c r="R22" s="1">
        <f t="shared" si="3"/>
        <v>1.451943571345593</v>
      </c>
    </row>
    <row r="23" spans="1:18">
      <c r="A23">
        <f t="shared" si="0"/>
        <v>0.14400000000000002</v>
      </c>
      <c r="B23">
        <v>0.27200000000000002</v>
      </c>
      <c r="C23">
        <v>0.128</v>
      </c>
      <c r="D23">
        <v>2.8787787258600001E-2</v>
      </c>
      <c r="E23" s="1">
        <v>0.14395055000000001</v>
      </c>
      <c r="F23" s="1">
        <f t="shared" si="1"/>
        <v>-9.8592096570149224E-2</v>
      </c>
      <c r="H23">
        <v>2.5720000000000001</v>
      </c>
      <c r="I23">
        <v>2.4279999999999999</v>
      </c>
      <c r="J23">
        <v>2.87745308131E-2</v>
      </c>
      <c r="K23" s="1">
        <v>0.14388174000000001</v>
      </c>
      <c r="L23" s="1">
        <f t="shared" si="2"/>
        <v>2.4238778252305693</v>
      </c>
      <c r="N23">
        <v>4.8719999999999999</v>
      </c>
      <c r="O23">
        <v>4.7279999999999998</v>
      </c>
      <c r="P23">
        <v>2.87630394101E-2</v>
      </c>
      <c r="Q23" s="1">
        <v>0.14382452000000001</v>
      </c>
      <c r="R23" s="1">
        <f t="shared" si="3"/>
        <v>2.1822662640280655</v>
      </c>
    </row>
    <row r="24" spans="1:18">
      <c r="A24">
        <f t="shared" si="0"/>
        <v>0.17599999999999999</v>
      </c>
      <c r="B24">
        <v>0.28799999999999998</v>
      </c>
      <c r="C24">
        <v>0.112</v>
      </c>
      <c r="D24">
        <v>3.5182483494299997E-2</v>
      </c>
      <c r="E24" s="1">
        <v>0.17592673</v>
      </c>
      <c r="F24" s="1">
        <f t="shared" si="1"/>
        <v>-0.2395351023087855</v>
      </c>
      <c r="H24">
        <v>2.5880000000000001</v>
      </c>
      <c r="I24">
        <v>2.4119999999999999</v>
      </c>
      <c r="J24">
        <v>3.5156733542699999E-2</v>
      </c>
      <c r="K24" s="1">
        <v>0.17579707999999999</v>
      </c>
      <c r="L24" s="1">
        <f t="shared" si="2"/>
        <v>0.65040691707429765</v>
      </c>
      <c r="N24">
        <v>4.8879999999999999</v>
      </c>
      <c r="O24">
        <v>4.7119999999999997</v>
      </c>
      <c r="P24">
        <v>3.5155851766499997E-2</v>
      </c>
      <c r="Q24" s="1">
        <v>0.17578935000000001</v>
      </c>
      <c r="R24" s="1">
        <f t="shared" si="3"/>
        <v>3.9711732065794703</v>
      </c>
    </row>
    <row r="25" spans="1:18">
      <c r="A25">
        <f t="shared" si="0"/>
        <v>0.20799999999999999</v>
      </c>
      <c r="B25">
        <v>0.30399999999999999</v>
      </c>
      <c r="C25">
        <v>9.6000000000000002E-2</v>
      </c>
      <c r="D25">
        <v>4.1575319319999998E-2</v>
      </c>
      <c r="E25" s="1">
        <v>0.20789395999999999</v>
      </c>
      <c r="F25" s="1">
        <f t="shared" si="1"/>
        <v>-0.73327227201325229</v>
      </c>
      <c r="H25">
        <v>2.6040000000000001</v>
      </c>
      <c r="I25">
        <v>2.3959999999999999</v>
      </c>
      <c r="J25">
        <v>4.1560465842499998E-2</v>
      </c>
      <c r="K25" s="1">
        <v>0.20781642</v>
      </c>
      <c r="L25" s="1">
        <f t="shared" si="2"/>
        <v>2.5333988369902194</v>
      </c>
      <c r="N25">
        <v>4.9039999999999999</v>
      </c>
      <c r="O25">
        <v>4.6959999999999997</v>
      </c>
      <c r="P25">
        <v>4.1549212113E-2</v>
      </c>
      <c r="Q25" s="1">
        <v>0.20776020000000001</v>
      </c>
      <c r="R25" s="1">
        <f t="shared" si="3"/>
        <v>2.4802498451992339</v>
      </c>
    </row>
    <row r="26" spans="1:18">
      <c r="A26">
        <f t="shared" si="0"/>
        <v>0.24</v>
      </c>
      <c r="B26">
        <v>0.32</v>
      </c>
      <c r="C26">
        <v>0.08</v>
      </c>
      <c r="D26">
        <v>4.7981245443200003E-2</v>
      </c>
      <c r="E26" s="1">
        <v>0.23992774</v>
      </c>
      <c r="F26" s="1">
        <f t="shared" si="1"/>
        <v>-2.320285822698942</v>
      </c>
      <c r="H26">
        <v>2.62</v>
      </c>
      <c r="I26">
        <v>2.38</v>
      </c>
      <c r="J26">
        <v>4.7971231490400001E-2</v>
      </c>
      <c r="K26" s="1">
        <v>0.23987389000000001</v>
      </c>
      <c r="L26" s="1">
        <f t="shared" si="2"/>
        <v>1.4559445961626061</v>
      </c>
      <c r="N26">
        <v>4.92</v>
      </c>
      <c r="O26">
        <v>4.68</v>
      </c>
      <c r="P26">
        <v>4.7956997528700002E-2</v>
      </c>
      <c r="Q26" s="1">
        <v>0.2398006</v>
      </c>
      <c r="R26" s="1">
        <f t="shared" si="3"/>
        <v>3.5704425114801985</v>
      </c>
    </row>
    <row r="27" spans="1:18">
      <c r="A27">
        <f t="shared" si="0"/>
        <v>0.27200000000000002</v>
      </c>
      <c r="B27">
        <v>0.33600000000000002</v>
      </c>
      <c r="C27">
        <v>6.4000000000000001E-2</v>
      </c>
      <c r="D27">
        <v>5.4374058172099997E-2</v>
      </c>
      <c r="E27" s="1">
        <v>0.27189384</v>
      </c>
      <c r="F27" s="1">
        <f t="shared" si="1"/>
        <v>-1.7995162311934543</v>
      </c>
      <c r="H27">
        <v>2.6360000000000001</v>
      </c>
      <c r="I27">
        <v>2.3639999999999999</v>
      </c>
      <c r="J27">
        <v>5.4378181695900002E-2</v>
      </c>
      <c r="K27" s="1">
        <v>0.27190979999999998</v>
      </c>
      <c r="L27" s="1">
        <f t="shared" si="2"/>
        <v>2.859752178396846</v>
      </c>
      <c r="N27">
        <v>4.9359999999999999</v>
      </c>
      <c r="O27">
        <v>4.6639999999999997</v>
      </c>
      <c r="P27">
        <v>5.4351551830800003E-2</v>
      </c>
      <c r="Q27" s="1">
        <v>0.27177628999999998</v>
      </c>
      <c r="R27" s="1">
        <f t="shared" si="3"/>
        <v>3.2097747323378556</v>
      </c>
    </row>
    <row r="28" spans="1:18">
      <c r="A28">
        <f t="shared" si="0"/>
        <v>0.30399999999999999</v>
      </c>
      <c r="B28">
        <v>0.35199999999999998</v>
      </c>
      <c r="C28">
        <v>4.8000000000000001E-2</v>
      </c>
      <c r="D28">
        <v>6.0767466574900002E-2</v>
      </c>
      <c r="E28" s="1">
        <v>0.30386359000000002</v>
      </c>
      <c r="F28" s="1">
        <f t="shared" si="1"/>
        <v>-1.9501388700549072</v>
      </c>
      <c r="H28">
        <v>2.6520000000000001</v>
      </c>
      <c r="I28">
        <v>2.3479999999999999</v>
      </c>
      <c r="J28">
        <v>6.0755378380400002E-2</v>
      </c>
      <c r="K28" s="1">
        <v>0.30379826999999998</v>
      </c>
      <c r="L28" s="1">
        <f t="shared" si="2"/>
        <v>2.9240533521712742</v>
      </c>
      <c r="N28">
        <v>4.952</v>
      </c>
      <c r="O28">
        <v>4.6479999999999997</v>
      </c>
      <c r="P28">
        <v>6.0744578763800003E-2</v>
      </c>
      <c r="Q28" s="1">
        <v>0.30374305000000001</v>
      </c>
      <c r="R28" s="1">
        <f t="shared" si="3"/>
        <v>4.1416505054958641</v>
      </c>
    </row>
    <row r="29" spans="1:18">
      <c r="A29">
        <f t="shared" si="0"/>
        <v>0.33599999999999997</v>
      </c>
      <c r="B29">
        <v>0.36799999999999999</v>
      </c>
      <c r="C29">
        <v>3.2000000000000001E-2</v>
      </c>
      <c r="D29">
        <v>6.7174036428299999E-2</v>
      </c>
      <c r="E29" s="1">
        <v>0.3358989</v>
      </c>
      <c r="F29" s="1">
        <f t="shared" si="1"/>
        <v>-1.8482439286815477</v>
      </c>
      <c r="H29">
        <v>2.6680000000000001</v>
      </c>
      <c r="I29">
        <v>2.3319999999999999</v>
      </c>
      <c r="J29">
        <v>6.7164785414899994E-2</v>
      </c>
      <c r="K29" s="1">
        <v>0.33584742000000001</v>
      </c>
      <c r="L29" s="1">
        <f t="shared" si="2"/>
        <v>3.3729886659283892</v>
      </c>
      <c r="N29">
        <v>4.968</v>
      </c>
      <c r="O29">
        <v>4.6319999999999997</v>
      </c>
      <c r="P29">
        <v>6.7152674868699996E-2</v>
      </c>
      <c r="Q29" s="1">
        <v>0.3357831</v>
      </c>
      <c r="R29" s="1">
        <f t="shared" si="3"/>
        <v>7.1354134474344022</v>
      </c>
    </row>
    <row r="30" spans="1:18">
      <c r="A30">
        <f t="shared" si="0"/>
        <v>0.36799999999999999</v>
      </c>
      <c r="B30">
        <v>0.38400000000000001</v>
      </c>
      <c r="C30">
        <v>1.6E-2</v>
      </c>
      <c r="D30">
        <v>7.3581273108699996E-2</v>
      </c>
      <c r="E30" s="1">
        <v>0.36793857000000002</v>
      </c>
      <c r="F30" s="1">
        <f t="shared" si="1"/>
        <v>-2.7719472565634895</v>
      </c>
      <c r="H30">
        <v>2.6840000000000002</v>
      </c>
      <c r="I30">
        <v>2.3159999999999998</v>
      </c>
      <c r="J30">
        <v>7.3571211099600006E-2</v>
      </c>
      <c r="K30" s="1">
        <v>0.36788022999999997</v>
      </c>
      <c r="L30" s="1">
        <f t="shared" si="2"/>
        <v>5.2539824398900592</v>
      </c>
      <c r="N30">
        <v>4.984</v>
      </c>
      <c r="O30">
        <v>4.6159999999999997</v>
      </c>
      <c r="P30">
        <v>7.3560292273799996E-2</v>
      </c>
      <c r="Q30" s="1">
        <v>0.36782388999999999</v>
      </c>
      <c r="R30" s="1">
        <f t="shared" si="3"/>
        <v>6.9954859094889521</v>
      </c>
    </row>
    <row r="31" spans="1:18">
      <c r="A31">
        <f t="shared" si="0"/>
        <v>0.4</v>
      </c>
      <c r="B31">
        <v>0.4</v>
      </c>
      <c r="C31">
        <v>0</v>
      </c>
      <c r="D31">
        <v>7.99593288451E-2</v>
      </c>
      <c r="E31" s="1">
        <v>0.39983027999999998</v>
      </c>
      <c r="F31" s="1">
        <f t="shared" si="1"/>
        <v>-1.6520429619304444</v>
      </c>
      <c r="H31">
        <v>2.7</v>
      </c>
      <c r="I31">
        <v>2.2999999999999998</v>
      </c>
      <c r="J31">
        <v>7.9950958862900004E-2</v>
      </c>
      <c r="K31" s="1">
        <v>0.39977953999999999</v>
      </c>
      <c r="L31" s="1">
        <f t="shared" si="2"/>
        <v>7.2346980451998277</v>
      </c>
      <c r="N31">
        <v>5</v>
      </c>
      <c r="O31">
        <v>4.5999999999999996</v>
      </c>
      <c r="P31">
        <v>7.9956799745599993E-2</v>
      </c>
      <c r="Q31" s="1">
        <v>0.39981021</v>
      </c>
      <c r="R31" s="1">
        <f t="shared" si="3"/>
        <v>5.7714478982062722</v>
      </c>
    </row>
    <row r="60" spans="2:6">
      <c r="B60" t="s">
        <v>7</v>
      </c>
    </row>
    <row r="61" spans="2:6">
      <c r="B61" t="s">
        <v>2</v>
      </c>
      <c r="C61" t="s">
        <v>3</v>
      </c>
      <c r="D61" t="s">
        <v>4</v>
      </c>
      <c r="E61" t="s">
        <v>5</v>
      </c>
    </row>
    <row r="62" spans="2:6">
      <c r="B62">
        <v>4.5999999999999996</v>
      </c>
      <c r="C62">
        <v>5</v>
      </c>
      <c r="D62">
        <v>-8.0041187256600005E-2</v>
      </c>
      <c r="E62" s="1">
        <v>-0.4002288</v>
      </c>
      <c r="F62" s="1"/>
    </row>
    <row r="63" spans="2:6">
      <c r="B63">
        <v>4.6159999999999997</v>
      </c>
      <c r="C63">
        <v>4.984</v>
      </c>
      <c r="D63">
        <v>-7.3647062480399997E-2</v>
      </c>
      <c r="E63" s="1">
        <v>-0.36825585</v>
      </c>
      <c r="F63" s="1"/>
    </row>
    <row r="64" spans="2:6">
      <c r="B64">
        <v>4.6319999999999997</v>
      </c>
      <c r="C64">
        <v>4.968</v>
      </c>
      <c r="D64">
        <v>-6.7239444702899998E-2</v>
      </c>
      <c r="E64" s="1">
        <v>-0.33621594999999999</v>
      </c>
      <c r="F64" s="1"/>
    </row>
    <row r="65" spans="2:6">
      <c r="B65">
        <v>4.6479999999999997</v>
      </c>
      <c r="C65">
        <v>4.952</v>
      </c>
      <c r="D65">
        <v>-6.0828964784699999E-2</v>
      </c>
      <c r="E65" s="1">
        <v>-0.30416232999999998</v>
      </c>
      <c r="F65" s="1"/>
    </row>
    <row r="66" spans="2:6">
      <c r="B66">
        <v>4.6639999999999997</v>
      </c>
      <c r="C66">
        <v>4.9359999999999999</v>
      </c>
      <c r="D66">
        <v>-5.4439323395499999E-2</v>
      </c>
      <c r="E66" s="1">
        <v>-0.27221105000000001</v>
      </c>
      <c r="F66" s="1"/>
    </row>
    <row r="67" spans="2:6">
      <c r="B67">
        <v>4.68</v>
      </c>
      <c r="C67">
        <v>4.92</v>
      </c>
      <c r="D67">
        <v>-4.8043292015800002E-2</v>
      </c>
      <c r="E67" s="1">
        <v>-0.24022858999999999</v>
      </c>
      <c r="F67" s="1"/>
    </row>
    <row r="68" spans="2:6">
      <c r="B68">
        <v>4.6959999999999997</v>
      </c>
      <c r="C68">
        <v>4.9039999999999999</v>
      </c>
      <c r="D68">
        <v>-4.1635101288599999E-2</v>
      </c>
      <c r="E68" s="1">
        <v>-0.20818679000000001</v>
      </c>
      <c r="F68" s="1"/>
    </row>
    <row r="69" spans="2:6">
      <c r="B69">
        <v>4.7119999999999997</v>
      </c>
      <c r="C69">
        <v>4.8879999999999999</v>
      </c>
      <c r="D69">
        <v>-3.5241549462100001E-2</v>
      </c>
      <c r="E69" s="1">
        <v>-0.17621739</v>
      </c>
      <c r="F69" s="1"/>
    </row>
    <row r="70" spans="2:6">
      <c r="B70">
        <v>4.7279999999999998</v>
      </c>
      <c r="C70">
        <v>4.8719999999999999</v>
      </c>
      <c r="D70">
        <v>-2.8849117830399999E-2</v>
      </c>
      <c r="E70" s="1">
        <v>-0.14425249000000001</v>
      </c>
      <c r="F70" s="1"/>
    </row>
    <row r="71" spans="2:6">
      <c r="B71">
        <v>4.7439999999999998</v>
      </c>
      <c r="C71">
        <v>4.8559999999999999</v>
      </c>
      <c r="D71">
        <v>-2.2443860024199999E-2</v>
      </c>
      <c r="E71" s="1">
        <v>-0.11222536</v>
      </c>
      <c r="F71" s="1"/>
    </row>
    <row r="72" spans="2:6">
      <c r="B72">
        <v>4.76</v>
      </c>
      <c r="C72">
        <v>4.84</v>
      </c>
      <c r="D72">
        <v>-1.6035573184499999E-2</v>
      </c>
      <c r="E72" s="1">
        <v>-8.0181790000000003E-2</v>
      </c>
      <c r="F72" s="1"/>
    </row>
    <row r="73" spans="2:6">
      <c r="B73">
        <v>4.7759999999999998</v>
      </c>
      <c r="C73">
        <v>4.8239999999999998</v>
      </c>
      <c r="D73">
        <v>-9.6419259905800008E-3</v>
      </c>
      <c r="E73" s="1">
        <v>-4.8211724999999997E-2</v>
      </c>
      <c r="F73" s="1"/>
    </row>
    <row r="74" spans="2:6">
      <c r="B74">
        <v>4.7919999999999998</v>
      </c>
      <c r="C74">
        <v>4.8079999999999998</v>
      </c>
      <c r="D74">
        <v>-3.2479222863900001E-3</v>
      </c>
      <c r="E74" s="1">
        <v>-1.6239361000000001E-2</v>
      </c>
      <c r="F74" s="1"/>
    </row>
    <row r="75" spans="2:6">
      <c r="B75">
        <v>4.8079999999999998</v>
      </c>
      <c r="C75">
        <v>4.7919999999999998</v>
      </c>
      <c r="D75">
        <v>3.1605307012800002E-3</v>
      </c>
      <c r="E75" s="1">
        <v>1.5805199999999998E-2</v>
      </c>
      <c r="F75" s="1"/>
    </row>
    <row r="76" spans="2:6">
      <c r="B76">
        <v>4.8239999999999998</v>
      </c>
      <c r="C76">
        <v>4.7759999999999998</v>
      </c>
      <c r="D76">
        <v>9.5537967979900003E-3</v>
      </c>
      <c r="E76" s="1">
        <v>4.7773845000000002E-2</v>
      </c>
      <c r="F76" s="1"/>
    </row>
    <row r="77" spans="2:6">
      <c r="B77">
        <v>4.84</v>
      </c>
      <c r="C77">
        <v>4.76</v>
      </c>
      <c r="D77">
        <v>1.59468956292E-2</v>
      </c>
      <c r="E77" s="1">
        <v>7.9741866999999994E-2</v>
      </c>
      <c r="F77" s="1"/>
    </row>
    <row r="78" spans="2:6">
      <c r="B78">
        <v>4.8559999999999999</v>
      </c>
      <c r="C78">
        <v>4.7439999999999998</v>
      </c>
      <c r="D78">
        <v>2.2355753928399998E-2</v>
      </c>
      <c r="E78" s="1">
        <v>0.11178626</v>
      </c>
      <c r="F78" s="1"/>
    </row>
    <row r="79" spans="2:6">
      <c r="B79">
        <v>4.8719999999999999</v>
      </c>
      <c r="C79">
        <v>4.7279999999999998</v>
      </c>
      <c r="D79">
        <v>2.87630394101E-2</v>
      </c>
      <c r="E79" s="1">
        <v>0.14382452000000001</v>
      </c>
      <c r="F79" s="1"/>
    </row>
    <row r="80" spans="2:6">
      <c r="B80">
        <v>4.8879999999999999</v>
      </c>
      <c r="C80">
        <v>4.7119999999999997</v>
      </c>
      <c r="D80">
        <v>3.5155851766499997E-2</v>
      </c>
      <c r="E80" s="1">
        <v>0.17578935000000001</v>
      </c>
      <c r="F80" s="1"/>
    </row>
    <row r="81" spans="2:6">
      <c r="B81">
        <v>4.9039999999999999</v>
      </c>
      <c r="C81">
        <v>4.6959999999999997</v>
      </c>
      <c r="D81">
        <v>4.1549212113E-2</v>
      </c>
      <c r="E81" s="1">
        <v>0.20776020000000001</v>
      </c>
      <c r="F81" s="1"/>
    </row>
    <row r="82" spans="2:6">
      <c r="B82">
        <v>4.92</v>
      </c>
      <c r="C82">
        <v>4.68</v>
      </c>
      <c r="D82">
        <v>4.7956997528700002E-2</v>
      </c>
      <c r="E82" s="1">
        <v>0.2398006</v>
      </c>
      <c r="F82" s="1"/>
    </row>
    <row r="83" spans="2:6">
      <c r="B83">
        <v>4.9359999999999999</v>
      </c>
      <c r="C83">
        <v>4.6639999999999997</v>
      </c>
      <c r="D83">
        <v>5.4351551830800003E-2</v>
      </c>
      <c r="E83" s="1">
        <v>0.27177628999999998</v>
      </c>
      <c r="F83" s="1"/>
    </row>
    <row r="84" spans="2:6">
      <c r="B84">
        <v>4.952</v>
      </c>
      <c r="C84">
        <v>4.6479999999999997</v>
      </c>
      <c r="D84">
        <v>6.0744578763800003E-2</v>
      </c>
      <c r="E84" s="1">
        <v>0.30374305000000001</v>
      </c>
      <c r="F84" s="1"/>
    </row>
    <row r="85" spans="2:6">
      <c r="B85">
        <v>4.968</v>
      </c>
      <c r="C85">
        <v>4.6319999999999997</v>
      </c>
      <c r="D85">
        <v>6.7152674868699996E-2</v>
      </c>
      <c r="E85" s="1">
        <v>0.3357831</v>
      </c>
      <c r="F85" s="1"/>
    </row>
    <row r="86" spans="2:6">
      <c r="B86">
        <v>4.984</v>
      </c>
      <c r="C86">
        <v>4.6159999999999997</v>
      </c>
      <c r="D86">
        <v>7.3560292273799996E-2</v>
      </c>
      <c r="E86" s="1">
        <v>0.36782388999999999</v>
      </c>
      <c r="F86" s="1"/>
    </row>
    <row r="87" spans="2:6">
      <c r="B87">
        <v>5</v>
      </c>
      <c r="C87">
        <v>4.5999999999999996</v>
      </c>
      <c r="D87">
        <v>7.9956799745599993E-2</v>
      </c>
      <c r="E87" s="1">
        <v>0.39981021</v>
      </c>
      <c r="F87" s="1"/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LTC2418_Sweeps.csv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Mark</cp:lastModifiedBy>
  <dcterms:created xsi:type="dcterms:W3CDTF">2014-10-29T21:17:13Z</dcterms:created>
  <dcterms:modified xsi:type="dcterms:W3CDTF">2014-10-29T21:17:13Z</dcterms:modified>
</cp:coreProperties>
</file>