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40" yWindow="-440" windowWidth="27780" windowHeight="20240" tabRatio="500"/>
  </bookViews>
  <sheets>
    <sheet name="LTC2418_Sweep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6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6" i="1"/>
</calcChain>
</file>

<file path=xl/sharedStrings.xml><?xml version="1.0" encoding="utf-8"?>
<sst xmlns="http://schemas.openxmlformats.org/spreadsheetml/2006/main" count="40" uniqueCount="12">
  <si>
    <t>Zero ohms</t>
  </si>
  <si>
    <t xml:space="preserve"> both inputs</t>
  </si>
  <si>
    <t>experiment 1: Low CM</t>
  </si>
  <si>
    <t>neg</t>
  </si>
  <si>
    <t>pos</t>
  </si>
  <si>
    <t>LTC2449</t>
  </si>
  <si>
    <t>HP3456</t>
  </si>
  <si>
    <t>experiment 2: Ideal CM</t>
  </si>
  <si>
    <t>experiment 3: High CM</t>
  </si>
  <si>
    <t>1k in CH0</t>
  </si>
  <si>
    <t>Error(uv)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</si>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</sst>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LTC2418_Sweeps.csv!$A$6:$A$31</c:f>
              <c:numCache>
                <c:formatCode>General</c:formatCode>
                <c:ptCount val="26"/>
                <c:pt idx="0">
                  <c:v>-0.4</c:v>
                </c:pt>
                <c:pt idx="1">
                  <c:v>-0.368</c:v>
                </c:pt>
                <c:pt idx="2">
                  <c:v>-0.336</c:v>
                </c:pt>
                <c:pt idx="3">
                  <c:v>-0.304</c:v>
                </c:pt>
                <c:pt idx="4">
                  <c:v>-0.272</c:v>
                </c:pt>
                <c:pt idx="5">
                  <c:v>-0.24</c:v>
                </c:pt>
                <c:pt idx="6">
                  <c:v>-0.208</c:v>
                </c:pt>
                <c:pt idx="7">
                  <c:v>-0.176</c:v>
                </c:pt>
                <c:pt idx="8">
                  <c:v>-0.144</c:v>
                </c:pt>
                <c:pt idx="9">
                  <c:v>-0.112</c:v>
                </c:pt>
                <c:pt idx="10">
                  <c:v>-0.08</c:v>
                </c:pt>
                <c:pt idx="11">
                  <c:v>-0.048</c:v>
                </c:pt>
                <c:pt idx="12">
                  <c:v>-0.016</c:v>
                </c:pt>
                <c:pt idx="13">
                  <c:v>0.016</c:v>
                </c:pt>
                <c:pt idx="14">
                  <c:v>0.048</c:v>
                </c:pt>
                <c:pt idx="15">
                  <c:v>0.08</c:v>
                </c:pt>
                <c:pt idx="16">
                  <c:v>0.112</c:v>
                </c:pt>
                <c:pt idx="17">
                  <c:v>0.144</c:v>
                </c:pt>
                <c:pt idx="18">
                  <c:v>0.176</c:v>
                </c:pt>
                <c:pt idx="19">
                  <c:v>0.208</c:v>
                </c:pt>
                <c:pt idx="20">
                  <c:v>0.24</c:v>
                </c:pt>
                <c:pt idx="21">
                  <c:v>0.272</c:v>
                </c:pt>
                <c:pt idx="22">
                  <c:v>0.304</c:v>
                </c:pt>
                <c:pt idx="23">
                  <c:v>0.336</c:v>
                </c:pt>
                <c:pt idx="24">
                  <c:v>0.368</c:v>
                </c:pt>
                <c:pt idx="25">
                  <c:v>0.4</c:v>
                </c:pt>
              </c:numCache>
            </c:numRef>
          </c:xVal>
          <c:yVal>
            <c:numRef>
              <c:f>LTC2418_Sweeps.csv!$F$6:$F$31</c:f>
              <c:numCache>
                <c:formatCode>0.00E+00</c:formatCode>
                <c:ptCount val="26"/>
                <c:pt idx="0">
                  <c:v>4.797208507045791</c:v>
                </c:pt>
                <c:pt idx="1">
                  <c:v>4.401180699331597</c:v>
                </c:pt>
                <c:pt idx="2">
                  <c:v>4.668506559279972</c:v>
                </c:pt>
                <c:pt idx="3">
                  <c:v>5.023972527662401</c:v>
                </c:pt>
                <c:pt idx="4">
                  <c:v>4.499729725881973</c:v>
                </c:pt>
                <c:pt idx="5">
                  <c:v>4.060200882477494</c:v>
                </c:pt>
                <c:pt idx="6">
                  <c:v>2.190971503779337</c:v>
                </c:pt>
                <c:pt idx="7">
                  <c:v>3.776850647702057</c:v>
                </c:pt>
                <c:pt idx="8">
                  <c:v>3.679478395801627</c:v>
                </c:pt>
                <c:pt idx="9">
                  <c:v>3.27178594575206</c:v>
                </c:pt>
                <c:pt idx="10">
                  <c:v>1.138628727942459</c:v>
                </c:pt>
                <c:pt idx="11">
                  <c:v>1.184937042701673</c:v>
                </c:pt>
                <c:pt idx="12">
                  <c:v>1.400638687368977</c:v>
                </c:pt>
                <c:pt idx="13">
                  <c:v>1.857052475750381</c:v>
                </c:pt>
                <c:pt idx="14">
                  <c:v>0.149361966114703</c:v>
                </c:pt>
                <c:pt idx="15">
                  <c:v>-0.643243019071704</c:v>
                </c:pt>
                <c:pt idx="16">
                  <c:v>0.83301307519934</c:v>
                </c:pt>
                <c:pt idx="17">
                  <c:v>1.002393294868842</c:v>
                </c:pt>
                <c:pt idx="18">
                  <c:v>-0.595962672739203</c:v>
                </c:pt>
                <c:pt idx="19">
                  <c:v>-0.754402863373249</c:v>
                </c:pt>
                <c:pt idx="20">
                  <c:v>-1.55687538366811</c:v>
                </c:pt>
                <c:pt idx="21">
                  <c:v>-0.970610370243374</c:v>
                </c:pt>
                <c:pt idx="22">
                  <c:v>-0.965230787131066</c:v>
                </c:pt>
                <c:pt idx="23">
                  <c:v>-1.235548318656576</c:v>
                </c:pt>
                <c:pt idx="24">
                  <c:v>-3.212634168081596</c:v>
                </c:pt>
                <c:pt idx="25">
                  <c:v>-3.157815870735714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LTC2418_Sweeps.csv!$A$6:$A$31</c:f>
              <c:numCache>
                <c:formatCode>General</c:formatCode>
                <c:ptCount val="26"/>
                <c:pt idx="0">
                  <c:v>-0.4</c:v>
                </c:pt>
                <c:pt idx="1">
                  <c:v>-0.368</c:v>
                </c:pt>
                <c:pt idx="2">
                  <c:v>-0.336</c:v>
                </c:pt>
                <c:pt idx="3">
                  <c:v>-0.304</c:v>
                </c:pt>
                <c:pt idx="4">
                  <c:v>-0.272</c:v>
                </c:pt>
                <c:pt idx="5">
                  <c:v>-0.24</c:v>
                </c:pt>
                <c:pt idx="6">
                  <c:v>-0.208</c:v>
                </c:pt>
                <c:pt idx="7">
                  <c:v>-0.176</c:v>
                </c:pt>
                <c:pt idx="8">
                  <c:v>-0.144</c:v>
                </c:pt>
                <c:pt idx="9">
                  <c:v>-0.112</c:v>
                </c:pt>
                <c:pt idx="10">
                  <c:v>-0.08</c:v>
                </c:pt>
                <c:pt idx="11">
                  <c:v>-0.048</c:v>
                </c:pt>
                <c:pt idx="12">
                  <c:v>-0.016</c:v>
                </c:pt>
                <c:pt idx="13">
                  <c:v>0.016</c:v>
                </c:pt>
                <c:pt idx="14">
                  <c:v>0.048</c:v>
                </c:pt>
                <c:pt idx="15">
                  <c:v>0.08</c:v>
                </c:pt>
                <c:pt idx="16">
                  <c:v>0.112</c:v>
                </c:pt>
                <c:pt idx="17">
                  <c:v>0.144</c:v>
                </c:pt>
                <c:pt idx="18">
                  <c:v>0.176</c:v>
                </c:pt>
                <c:pt idx="19">
                  <c:v>0.208</c:v>
                </c:pt>
                <c:pt idx="20">
                  <c:v>0.24</c:v>
                </c:pt>
                <c:pt idx="21">
                  <c:v>0.272</c:v>
                </c:pt>
                <c:pt idx="22">
                  <c:v>0.304</c:v>
                </c:pt>
                <c:pt idx="23">
                  <c:v>0.336</c:v>
                </c:pt>
                <c:pt idx="24">
                  <c:v>0.368</c:v>
                </c:pt>
                <c:pt idx="25">
                  <c:v>0.4</c:v>
                </c:pt>
              </c:numCache>
            </c:numRef>
          </c:xVal>
          <c:yVal>
            <c:numRef>
              <c:f>LTC2418_Sweeps.csv!$L$6:$L$31</c:f>
              <c:numCache>
                <c:formatCode>0.00E+00</c:formatCode>
                <c:ptCount val="26"/>
                <c:pt idx="0">
                  <c:v>-4.700570372884183</c:v>
                </c:pt>
                <c:pt idx="1">
                  <c:v>-4.759474063864565</c:v>
                </c:pt>
                <c:pt idx="2">
                  <c:v>-3.850579601727411</c:v>
                </c:pt>
                <c:pt idx="3">
                  <c:v>-4.602399623521158</c:v>
                </c:pt>
                <c:pt idx="4">
                  <c:v>-2.946107304002687</c:v>
                </c:pt>
                <c:pt idx="5">
                  <c:v>-3.184364926717142</c:v>
                </c:pt>
                <c:pt idx="6">
                  <c:v>-3.193239006910042</c:v>
                </c:pt>
                <c:pt idx="7">
                  <c:v>-2.169048146150043</c:v>
                </c:pt>
                <c:pt idx="8">
                  <c:v>-3.443069535202792</c:v>
                </c:pt>
                <c:pt idx="9">
                  <c:v>-2.07065334285883</c:v>
                </c:pt>
                <c:pt idx="10">
                  <c:v>-0.311726113297328</c:v>
                </c:pt>
                <c:pt idx="11">
                  <c:v>0.83847295447026</c:v>
                </c:pt>
                <c:pt idx="12">
                  <c:v>-0.398251137349176</c:v>
                </c:pt>
                <c:pt idx="13">
                  <c:v>-1.322427316461511</c:v>
                </c:pt>
                <c:pt idx="14">
                  <c:v>0.327202946390215</c:v>
                </c:pt>
                <c:pt idx="15">
                  <c:v>1.186364038799348</c:v>
                </c:pt>
                <c:pt idx="16">
                  <c:v>1.49184889419729</c:v>
                </c:pt>
                <c:pt idx="17">
                  <c:v>1.146321289974273</c:v>
                </c:pt>
                <c:pt idx="18">
                  <c:v>3.025516176813348</c:v>
                </c:pt>
                <c:pt idx="19">
                  <c:v>2.008553875693098</c:v>
                </c:pt>
                <c:pt idx="20">
                  <c:v>4.128297648176016</c:v>
                </c:pt>
                <c:pt idx="21">
                  <c:v>2.605429401503212</c:v>
                </c:pt>
                <c:pt idx="22">
                  <c:v>6.543586420548753</c:v>
                </c:pt>
                <c:pt idx="23">
                  <c:v>5.481185561151403</c:v>
                </c:pt>
                <c:pt idx="24">
                  <c:v>4.292144740014603</c:v>
                </c:pt>
                <c:pt idx="25">
                  <c:v>7.07675316324874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LTC2418_Sweeps.csv!$A$6:$A$31</c:f>
              <c:numCache>
                <c:formatCode>General</c:formatCode>
                <c:ptCount val="26"/>
                <c:pt idx="0">
                  <c:v>-0.4</c:v>
                </c:pt>
                <c:pt idx="1">
                  <c:v>-0.368</c:v>
                </c:pt>
                <c:pt idx="2">
                  <c:v>-0.336</c:v>
                </c:pt>
                <c:pt idx="3">
                  <c:v>-0.304</c:v>
                </c:pt>
                <c:pt idx="4">
                  <c:v>-0.272</c:v>
                </c:pt>
                <c:pt idx="5">
                  <c:v>-0.24</c:v>
                </c:pt>
                <c:pt idx="6">
                  <c:v>-0.208</c:v>
                </c:pt>
                <c:pt idx="7">
                  <c:v>-0.176</c:v>
                </c:pt>
                <c:pt idx="8">
                  <c:v>-0.144</c:v>
                </c:pt>
                <c:pt idx="9">
                  <c:v>-0.112</c:v>
                </c:pt>
                <c:pt idx="10">
                  <c:v>-0.08</c:v>
                </c:pt>
                <c:pt idx="11">
                  <c:v>-0.048</c:v>
                </c:pt>
                <c:pt idx="12">
                  <c:v>-0.016</c:v>
                </c:pt>
                <c:pt idx="13">
                  <c:v>0.016</c:v>
                </c:pt>
                <c:pt idx="14">
                  <c:v>0.048</c:v>
                </c:pt>
                <c:pt idx="15">
                  <c:v>0.08</c:v>
                </c:pt>
                <c:pt idx="16">
                  <c:v>0.112</c:v>
                </c:pt>
                <c:pt idx="17">
                  <c:v>0.144</c:v>
                </c:pt>
                <c:pt idx="18">
                  <c:v>0.176</c:v>
                </c:pt>
                <c:pt idx="19">
                  <c:v>0.208</c:v>
                </c:pt>
                <c:pt idx="20">
                  <c:v>0.24</c:v>
                </c:pt>
                <c:pt idx="21">
                  <c:v>0.272</c:v>
                </c:pt>
                <c:pt idx="22">
                  <c:v>0.304</c:v>
                </c:pt>
                <c:pt idx="23">
                  <c:v>0.336</c:v>
                </c:pt>
                <c:pt idx="24">
                  <c:v>0.368</c:v>
                </c:pt>
                <c:pt idx="25">
                  <c:v>0.4</c:v>
                </c:pt>
              </c:numCache>
            </c:numRef>
          </c:xVal>
          <c:yVal>
            <c:numRef>
              <c:f>LTC2418_Sweeps.csv!$R$6:$R$31</c:f>
              <c:numCache>
                <c:formatCode>0.00E+00</c:formatCode>
                <c:ptCount val="26"/>
                <c:pt idx="0">
                  <c:v>-8.480537077193428</c:v>
                </c:pt>
                <c:pt idx="1">
                  <c:v>-7.404968436541814</c:v>
                </c:pt>
                <c:pt idx="2">
                  <c:v>-7.473434830651549</c:v>
                </c:pt>
                <c:pt idx="3">
                  <c:v>-7.912507825391657</c:v>
                </c:pt>
                <c:pt idx="4">
                  <c:v>-6.166022080866806</c:v>
                </c:pt>
                <c:pt idx="5">
                  <c:v>-7.475172706550293</c:v>
                </c:pt>
                <c:pt idx="6">
                  <c:v>-5.146778407794094</c:v>
                </c:pt>
                <c:pt idx="7">
                  <c:v>-5.7187530294045</c:v>
                </c:pt>
                <c:pt idx="8">
                  <c:v>-5.788856299787648</c:v>
                </c:pt>
                <c:pt idx="9">
                  <c:v>-3.804069195437187</c:v>
                </c:pt>
                <c:pt idx="10">
                  <c:v>-1.730502822192004</c:v>
                </c:pt>
                <c:pt idx="11">
                  <c:v>-0.635771038384747</c:v>
                </c:pt>
                <c:pt idx="12">
                  <c:v>-0.218279942128252</c:v>
                </c:pt>
                <c:pt idx="13">
                  <c:v>-1.939731254580607</c:v>
                </c:pt>
                <c:pt idx="14">
                  <c:v>0.656156369398253</c:v>
                </c:pt>
                <c:pt idx="15">
                  <c:v>-0.743516504558839</c:v>
                </c:pt>
                <c:pt idx="16">
                  <c:v>1.844870142486688</c:v>
                </c:pt>
                <c:pt idx="17">
                  <c:v>3.244152076725681</c:v>
                </c:pt>
                <c:pt idx="18">
                  <c:v>3.717671165692771</c:v>
                </c:pt>
                <c:pt idx="19">
                  <c:v>5.277558038335739</c:v>
                </c:pt>
                <c:pt idx="20">
                  <c:v>3.346841575213588</c:v>
                </c:pt>
                <c:pt idx="21">
                  <c:v>3.682994499876191</c:v>
                </c:pt>
                <c:pt idx="22">
                  <c:v>7.910138894395846</c:v>
                </c:pt>
                <c:pt idx="23">
                  <c:v>6.635890103134922</c:v>
                </c:pt>
                <c:pt idx="24">
                  <c:v>7.733405623211453</c:v>
                </c:pt>
                <c:pt idx="25">
                  <c:v>8.347876254310992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68584"/>
        <c:axId val="2129845016"/>
      </c:scatterChart>
      <c:valAx>
        <c:axId val="213536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45016"/>
        <c:crosses val="autoZero"/>
        <c:crossBetween val="midCat"/>
      </c:valAx>
      <c:valAx>
        <c:axId val="2129845016"/>
        <c:scaling>
          <c:orientation val="minMax"/>
          <c:max val="50.0"/>
          <c:min val="-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35368584"/>
        <c:crosses val="autoZero"/>
        <c:crossBetween val="midCat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LTC2418_Sweeps.csv!$A$6:$A$31</c:f>
              <c:numCache>
                <c:formatCode>General</c:formatCode>
                <c:ptCount val="26"/>
                <c:pt idx="0">
                  <c:v>-0.4</c:v>
                </c:pt>
                <c:pt idx="1">
                  <c:v>-0.368</c:v>
                </c:pt>
                <c:pt idx="2">
                  <c:v>-0.336</c:v>
                </c:pt>
                <c:pt idx="3">
                  <c:v>-0.304</c:v>
                </c:pt>
                <c:pt idx="4">
                  <c:v>-0.272</c:v>
                </c:pt>
                <c:pt idx="5">
                  <c:v>-0.24</c:v>
                </c:pt>
                <c:pt idx="6">
                  <c:v>-0.208</c:v>
                </c:pt>
                <c:pt idx="7">
                  <c:v>-0.176</c:v>
                </c:pt>
                <c:pt idx="8">
                  <c:v>-0.144</c:v>
                </c:pt>
                <c:pt idx="9">
                  <c:v>-0.112</c:v>
                </c:pt>
                <c:pt idx="10">
                  <c:v>-0.08</c:v>
                </c:pt>
                <c:pt idx="11">
                  <c:v>-0.048</c:v>
                </c:pt>
                <c:pt idx="12">
                  <c:v>-0.016</c:v>
                </c:pt>
                <c:pt idx="13">
                  <c:v>0.016</c:v>
                </c:pt>
                <c:pt idx="14">
                  <c:v>0.048</c:v>
                </c:pt>
                <c:pt idx="15">
                  <c:v>0.08</c:v>
                </c:pt>
                <c:pt idx="16">
                  <c:v>0.112</c:v>
                </c:pt>
                <c:pt idx="17">
                  <c:v>0.144</c:v>
                </c:pt>
                <c:pt idx="18">
                  <c:v>0.176</c:v>
                </c:pt>
                <c:pt idx="19">
                  <c:v>0.208</c:v>
                </c:pt>
                <c:pt idx="20">
                  <c:v>0.24</c:v>
                </c:pt>
                <c:pt idx="21">
                  <c:v>0.272</c:v>
                </c:pt>
                <c:pt idx="22">
                  <c:v>0.304</c:v>
                </c:pt>
                <c:pt idx="23">
                  <c:v>0.336</c:v>
                </c:pt>
                <c:pt idx="24">
                  <c:v>0.368</c:v>
                </c:pt>
                <c:pt idx="25">
                  <c:v>0.4</c:v>
                </c:pt>
              </c:numCache>
            </c:numRef>
          </c:xVal>
          <c:yVal>
            <c:numRef>
              <c:f>LTC2418_Sweeps.csv!$X$6:$X$31</c:f>
              <c:numCache>
                <c:formatCode>0.00E+00</c:formatCode>
                <c:ptCount val="26"/>
                <c:pt idx="0">
                  <c:v>-6.800229318149054</c:v>
                </c:pt>
                <c:pt idx="1">
                  <c:v>-5.458026245241943</c:v>
                </c:pt>
                <c:pt idx="2">
                  <c:v>-5.707956804601455</c:v>
                </c:pt>
                <c:pt idx="3">
                  <c:v>-7.774448513186982</c:v>
                </c:pt>
                <c:pt idx="4">
                  <c:v>-8.788984809549038</c:v>
                </c:pt>
                <c:pt idx="5">
                  <c:v>-7.149201771305957</c:v>
                </c:pt>
                <c:pt idx="6">
                  <c:v>-8.743037827607658</c:v>
                </c:pt>
                <c:pt idx="7">
                  <c:v>-8.912061199600751</c:v>
                </c:pt>
                <c:pt idx="8">
                  <c:v>-9.77364945173309</c:v>
                </c:pt>
                <c:pt idx="9">
                  <c:v>-11.36486868093256</c:v>
                </c:pt>
                <c:pt idx="10">
                  <c:v>-9.731637324025822</c:v>
                </c:pt>
                <c:pt idx="11">
                  <c:v>-12.31577674139228</c:v>
                </c:pt>
                <c:pt idx="12">
                  <c:v>-12.91629064561692</c:v>
                </c:pt>
                <c:pt idx="13">
                  <c:v>-13.07123191323506</c:v>
                </c:pt>
                <c:pt idx="14">
                  <c:v>-12.78884422713233</c:v>
                </c:pt>
                <c:pt idx="15">
                  <c:v>-13.97901776450938</c:v>
                </c:pt>
                <c:pt idx="16">
                  <c:v>-14.51168387452129</c:v>
                </c:pt>
                <c:pt idx="17">
                  <c:v>-13.6216144338841</c:v>
                </c:pt>
                <c:pt idx="18">
                  <c:v>-15.1656588211202</c:v>
                </c:pt>
                <c:pt idx="19">
                  <c:v>-17.18899647873418</c:v>
                </c:pt>
                <c:pt idx="20">
                  <c:v>-15.23980641929268</c:v>
                </c:pt>
                <c:pt idx="21">
                  <c:v>-16.96608891582629</c:v>
                </c:pt>
                <c:pt idx="22">
                  <c:v>-18.05266811238937</c:v>
                </c:pt>
                <c:pt idx="23">
                  <c:v>-14.61652117723533</c:v>
                </c:pt>
                <c:pt idx="24">
                  <c:v>-17.01802083881043</c:v>
                </c:pt>
                <c:pt idx="25">
                  <c:v>-16.7906518263039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LTC2418_Sweeps.csv!$A$6:$A$31</c:f>
              <c:numCache>
                <c:formatCode>General</c:formatCode>
                <c:ptCount val="26"/>
                <c:pt idx="0">
                  <c:v>-0.4</c:v>
                </c:pt>
                <c:pt idx="1">
                  <c:v>-0.368</c:v>
                </c:pt>
                <c:pt idx="2">
                  <c:v>-0.336</c:v>
                </c:pt>
                <c:pt idx="3">
                  <c:v>-0.304</c:v>
                </c:pt>
                <c:pt idx="4">
                  <c:v>-0.272</c:v>
                </c:pt>
                <c:pt idx="5">
                  <c:v>-0.24</c:v>
                </c:pt>
                <c:pt idx="6">
                  <c:v>-0.208</c:v>
                </c:pt>
                <c:pt idx="7">
                  <c:v>-0.176</c:v>
                </c:pt>
                <c:pt idx="8">
                  <c:v>-0.144</c:v>
                </c:pt>
                <c:pt idx="9">
                  <c:v>-0.112</c:v>
                </c:pt>
                <c:pt idx="10">
                  <c:v>-0.08</c:v>
                </c:pt>
                <c:pt idx="11">
                  <c:v>-0.048</c:v>
                </c:pt>
                <c:pt idx="12">
                  <c:v>-0.016</c:v>
                </c:pt>
                <c:pt idx="13">
                  <c:v>0.016</c:v>
                </c:pt>
                <c:pt idx="14">
                  <c:v>0.048</c:v>
                </c:pt>
                <c:pt idx="15">
                  <c:v>0.08</c:v>
                </c:pt>
                <c:pt idx="16">
                  <c:v>0.112</c:v>
                </c:pt>
                <c:pt idx="17">
                  <c:v>0.144</c:v>
                </c:pt>
                <c:pt idx="18">
                  <c:v>0.176</c:v>
                </c:pt>
                <c:pt idx="19">
                  <c:v>0.208</c:v>
                </c:pt>
                <c:pt idx="20">
                  <c:v>0.24</c:v>
                </c:pt>
                <c:pt idx="21">
                  <c:v>0.272</c:v>
                </c:pt>
                <c:pt idx="22">
                  <c:v>0.304</c:v>
                </c:pt>
                <c:pt idx="23">
                  <c:v>0.336</c:v>
                </c:pt>
                <c:pt idx="24">
                  <c:v>0.368</c:v>
                </c:pt>
                <c:pt idx="25">
                  <c:v>0.4</c:v>
                </c:pt>
              </c:numCache>
            </c:numRef>
          </c:xVal>
          <c:yVal>
            <c:numRef>
              <c:f>LTC2418_Sweeps.csv!$AD$6:$AD$31</c:f>
              <c:numCache>
                <c:formatCode>0.00E+00</c:formatCode>
                <c:ptCount val="26"/>
                <c:pt idx="0">
                  <c:v>-14.76869741900977</c:v>
                </c:pt>
                <c:pt idx="1">
                  <c:v>-14.61417101361606</c:v>
                </c:pt>
                <c:pt idx="2">
                  <c:v>-15.37733325490676</c:v>
                </c:pt>
                <c:pt idx="3">
                  <c:v>-13.59003796586045</c:v>
                </c:pt>
                <c:pt idx="4">
                  <c:v>-13.91786336119027</c:v>
                </c:pt>
                <c:pt idx="5">
                  <c:v>-15.4028810476492</c:v>
                </c:pt>
                <c:pt idx="6">
                  <c:v>-15.5132291499438</c:v>
                </c:pt>
                <c:pt idx="7">
                  <c:v>-12.61354828399619</c:v>
                </c:pt>
                <c:pt idx="8">
                  <c:v>-14.04217819436782</c:v>
                </c:pt>
                <c:pt idx="9">
                  <c:v>-13.89672258296504</c:v>
                </c:pt>
                <c:pt idx="10">
                  <c:v>-12.87263826188489</c:v>
                </c:pt>
                <c:pt idx="11">
                  <c:v>-11.34395029030177</c:v>
                </c:pt>
                <c:pt idx="12">
                  <c:v>-14.08643969490545</c:v>
                </c:pt>
                <c:pt idx="13">
                  <c:v>-12.02440117645601</c:v>
                </c:pt>
                <c:pt idx="14">
                  <c:v>-11.30498561115884</c:v>
                </c:pt>
                <c:pt idx="15">
                  <c:v>-11.58009722239395</c:v>
                </c:pt>
                <c:pt idx="16">
                  <c:v>-11.69432207766274</c:v>
                </c:pt>
                <c:pt idx="17">
                  <c:v>-10.49386726759138</c:v>
                </c:pt>
                <c:pt idx="18">
                  <c:v>-9.25261407463962</c:v>
                </c:pt>
                <c:pt idx="19">
                  <c:v>-9.27663548319635</c:v>
                </c:pt>
                <c:pt idx="20">
                  <c:v>-8.488752704927105</c:v>
                </c:pt>
                <c:pt idx="21">
                  <c:v>-9.52583695174036</c:v>
                </c:pt>
                <c:pt idx="22">
                  <c:v>-9.023560615273318</c:v>
                </c:pt>
                <c:pt idx="23">
                  <c:v>-8.499883980273015</c:v>
                </c:pt>
                <c:pt idx="24">
                  <c:v>-9.081278204758902</c:v>
                </c:pt>
                <c:pt idx="25">
                  <c:v>-8.734021280931703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LTC2418_Sweeps.csv!$A$6:$A$31</c:f>
              <c:numCache>
                <c:formatCode>General</c:formatCode>
                <c:ptCount val="26"/>
                <c:pt idx="0">
                  <c:v>-0.4</c:v>
                </c:pt>
                <c:pt idx="1">
                  <c:v>-0.368</c:v>
                </c:pt>
                <c:pt idx="2">
                  <c:v>-0.336</c:v>
                </c:pt>
                <c:pt idx="3">
                  <c:v>-0.304</c:v>
                </c:pt>
                <c:pt idx="4">
                  <c:v>-0.272</c:v>
                </c:pt>
                <c:pt idx="5">
                  <c:v>-0.24</c:v>
                </c:pt>
                <c:pt idx="6">
                  <c:v>-0.208</c:v>
                </c:pt>
                <c:pt idx="7">
                  <c:v>-0.176</c:v>
                </c:pt>
                <c:pt idx="8">
                  <c:v>-0.144</c:v>
                </c:pt>
                <c:pt idx="9">
                  <c:v>-0.112</c:v>
                </c:pt>
                <c:pt idx="10">
                  <c:v>-0.08</c:v>
                </c:pt>
                <c:pt idx="11">
                  <c:v>-0.048</c:v>
                </c:pt>
                <c:pt idx="12">
                  <c:v>-0.016</c:v>
                </c:pt>
                <c:pt idx="13">
                  <c:v>0.016</c:v>
                </c:pt>
                <c:pt idx="14">
                  <c:v>0.048</c:v>
                </c:pt>
                <c:pt idx="15">
                  <c:v>0.08</c:v>
                </c:pt>
                <c:pt idx="16">
                  <c:v>0.112</c:v>
                </c:pt>
                <c:pt idx="17">
                  <c:v>0.144</c:v>
                </c:pt>
                <c:pt idx="18">
                  <c:v>0.176</c:v>
                </c:pt>
                <c:pt idx="19">
                  <c:v>0.208</c:v>
                </c:pt>
                <c:pt idx="20">
                  <c:v>0.24</c:v>
                </c:pt>
                <c:pt idx="21">
                  <c:v>0.272</c:v>
                </c:pt>
                <c:pt idx="22">
                  <c:v>0.304</c:v>
                </c:pt>
                <c:pt idx="23">
                  <c:v>0.336</c:v>
                </c:pt>
                <c:pt idx="24">
                  <c:v>0.368</c:v>
                </c:pt>
                <c:pt idx="25">
                  <c:v>0.4</c:v>
                </c:pt>
              </c:numCache>
            </c:numRef>
          </c:xVal>
          <c:yVal>
            <c:numRef>
              <c:f>LTC2418_Sweeps.csv!$AJ$6:$AJ$31</c:f>
              <c:numCache>
                <c:formatCode>0.00E+00</c:formatCode>
                <c:ptCount val="26"/>
                <c:pt idx="0">
                  <c:v>-18.68993923093143</c:v>
                </c:pt>
                <c:pt idx="1">
                  <c:v>-19.5478978694541</c:v>
                </c:pt>
                <c:pt idx="2">
                  <c:v>-19.35470168396014</c:v>
                </c:pt>
                <c:pt idx="3">
                  <c:v>-17.46818799075456</c:v>
                </c:pt>
                <c:pt idx="4">
                  <c:v>-15.78228813287064</c:v>
                </c:pt>
                <c:pt idx="5">
                  <c:v>-15.2854558441995</c:v>
                </c:pt>
                <c:pt idx="6">
                  <c:v>-14.78598264709197</c:v>
                </c:pt>
                <c:pt idx="7">
                  <c:v>-13.65531097333172</c:v>
                </c:pt>
                <c:pt idx="8">
                  <c:v>-16.0696291412743</c:v>
                </c:pt>
                <c:pt idx="9">
                  <c:v>-13.79062924204699</c:v>
                </c:pt>
                <c:pt idx="10">
                  <c:v>-11.76584556725202</c:v>
                </c:pt>
                <c:pt idx="11">
                  <c:v>-12.46168353701005</c:v>
                </c:pt>
                <c:pt idx="12">
                  <c:v>-13.32036571659312</c:v>
                </c:pt>
                <c:pt idx="13">
                  <c:v>-11.6672909511728</c:v>
                </c:pt>
                <c:pt idx="14">
                  <c:v>-11.68604902251902</c:v>
                </c:pt>
                <c:pt idx="15">
                  <c:v>-7.112591594984896</c:v>
                </c:pt>
                <c:pt idx="16">
                  <c:v>-11.21884519424132</c:v>
                </c:pt>
                <c:pt idx="17">
                  <c:v>-8.717897475002401</c:v>
                </c:pt>
                <c:pt idx="18">
                  <c:v>-9.761535778890495</c:v>
                </c:pt>
                <c:pt idx="19">
                  <c:v>-6.71164890625464</c:v>
                </c:pt>
                <c:pt idx="20">
                  <c:v>-6.810210880531242</c:v>
                </c:pt>
                <c:pt idx="21">
                  <c:v>-4.181408955250543</c:v>
                </c:pt>
                <c:pt idx="22">
                  <c:v>-4.907694657108053</c:v>
                </c:pt>
                <c:pt idx="23">
                  <c:v>-3.353023346808204</c:v>
                </c:pt>
                <c:pt idx="24">
                  <c:v>-2.620413047882408</c:v>
                </c:pt>
                <c:pt idx="25">
                  <c:v>-2.009468093477906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61368"/>
        <c:axId val="2135858200"/>
      </c:scatterChart>
      <c:valAx>
        <c:axId val="21358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858200"/>
        <c:crosses val="autoZero"/>
        <c:crossBetween val="midCat"/>
      </c:valAx>
      <c:valAx>
        <c:axId val="2135858200"/>
        <c:scaling>
          <c:orientation val="minMax"/>
          <c:max val="50.0"/>
          <c:min val="-50.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35861368"/>
        <c:crosses val="autoZero"/>
        <c:crossBetween val="midCat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330199</xdr:colOff>
      <xdr:row>32</xdr:row>
      <xdr:rowOff>42332</xdr:rowOff>
    </xdr:from>
    <xdr:to>
      <xdr:col>13</xdr:col>
      <xdr:colOff>575734</xdr:colOff>
      <xdr:row>72</xdr:row>
      <xdr:rowOff>67732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177798</xdr:colOff>
      <xdr:row>31</xdr:row>
      <xdr:rowOff>169333</xdr:rowOff>
    </xdr:from>
    <xdr:to>
      <xdr:col>26</xdr:col>
      <xdr:colOff>67732</xdr:colOff>
      <xdr:row>72</xdr:row>
      <xdr:rowOff>16933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7"/>
  <sheetViews>
    <sheetView tabSelected="1" zoomScale="75" zoomScaleNormal="75" zoomScalePageLayoutView="75" workbookViewId="0">
      <selection activeCell="AL2" sqref="AL2:BC33"/>
    </sheetView>
  </sheetViews>
  <sheetFormatPr baseColWidth="10" defaultRowHeight="15" x14ac:dyDescent="0"/>
  <sheetData>
    <row r="1" spans="1:54">
      <c r="B1" t="s">
        <v>0</v>
      </c>
      <c r="C1" t="s">
        <v>1</v>
      </c>
    </row>
    <row r="3" spans="1:54">
      <c r="T3" t="s">
        <v>9</v>
      </c>
    </row>
    <row r="4" spans="1:54">
      <c r="B4" t="s">
        <v>2</v>
      </c>
      <c r="H4" t="s">
        <v>7</v>
      </c>
      <c r="N4" t="s">
        <v>8</v>
      </c>
      <c r="T4" t="s">
        <v>2</v>
      </c>
      <c r="Z4" t="s">
        <v>7</v>
      </c>
      <c r="AF4" t="s">
        <v>8</v>
      </c>
    </row>
    <row r="5" spans="1:54">
      <c r="B5" t="s">
        <v>3</v>
      </c>
      <c r="C5" t="s">
        <v>4</v>
      </c>
      <c r="D5" t="s">
        <v>5</v>
      </c>
      <c r="E5" t="s">
        <v>6</v>
      </c>
      <c r="F5" t="s">
        <v>10</v>
      </c>
      <c r="H5" t="s">
        <v>3</v>
      </c>
      <c r="I5" t="s">
        <v>4</v>
      </c>
      <c r="J5" t="s">
        <v>5</v>
      </c>
      <c r="K5" t="s">
        <v>6</v>
      </c>
      <c r="L5" t="s">
        <v>10</v>
      </c>
      <c r="N5" t="s">
        <v>3</v>
      </c>
      <c r="O5" t="s">
        <v>4</v>
      </c>
      <c r="P5" t="s">
        <v>5</v>
      </c>
      <c r="Q5" t="s">
        <v>6</v>
      </c>
      <c r="R5" t="s">
        <v>10</v>
      </c>
      <c r="T5" t="s">
        <v>3</v>
      </c>
      <c r="U5" t="s">
        <v>4</v>
      </c>
      <c r="V5" t="s">
        <v>5</v>
      </c>
      <c r="W5" t="s">
        <v>6</v>
      </c>
      <c r="X5" t="s">
        <v>10</v>
      </c>
      <c r="Z5" t="s">
        <v>3</v>
      </c>
      <c r="AA5" t="s">
        <v>4</v>
      </c>
      <c r="AB5" t="s">
        <v>5</v>
      </c>
      <c r="AC5" t="s">
        <v>6</v>
      </c>
      <c r="AD5" t="s">
        <v>10</v>
      </c>
      <c r="AF5" t="s">
        <v>3</v>
      </c>
      <c r="AG5" t="s">
        <v>4</v>
      </c>
      <c r="AH5" t="s">
        <v>5</v>
      </c>
      <c r="AI5" t="s">
        <v>6</v>
      </c>
      <c r="AJ5" t="s">
        <v>10</v>
      </c>
    </row>
    <row r="6" spans="1:54">
      <c r="A6">
        <f>B6-C6</f>
        <v>-0.4</v>
      </c>
      <c r="B6">
        <v>0</v>
      </c>
      <c r="C6">
        <v>0.4</v>
      </c>
      <c r="D6">
        <v>-7.9992024972999995E-2</v>
      </c>
      <c r="E6" s="1">
        <v>-0.39998571999999999</v>
      </c>
      <c r="F6" s="1">
        <f>1000000*((D6*$C$35)-E6)</f>
        <v>4.7972085070457915</v>
      </c>
      <c r="H6">
        <v>2.2999999999999998</v>
      </c>
      <c r="I6">
        <v>2.7</v>
      </c>
      <c r="J6">
        <v>-8.0011599510900006E-2</v>
      </c>
      <c r="K6" s="1">
        <v>-0.40007409999999999</v>
      </c>
      <c r="L6" s="1">
        <f>1000000*((J6*$C$35)-K6)</f>
        <v>-4.700570372884183</v>
      </c>
      <c r="N6">
        <v>4.5999999999999996</v>
      </c>
      <c r="O6">
        <v>5</v>
      </c>
      <c r="P6">
        <v>-8.0039256066100004E-2</v>
      </c>
      <c r="Q6" s="1">
        <v>-0.40020861000000002</v>
      </c>
      <c r="R6" s="1">
        <f>1000000*((P6*$C$35)-Q6)</f>
        <v>-8.4805370771934285</v>
      </c>
      <c r="T6">
        <v>0</v>
      </c>
      <c r="U6">
        <v>0.4</v>
      </c>
      <c r="V6">
        <v>-7.9993622377500004E-2</v>
      </c>
      <c r="W6" s="1">
        <v>-0.39998211</v>
      </c>
      <c r="X6" s="1">
        <f>1000000*((V6*$C$35)-W6)</f>
        <v>-6.8002293181490536</v>
      </c>
      <c r="Z6">
        <v>2.2999999999999998</v>
      </c>
      <c r="AA6">
        <v>2.7</v>
      </c>
      <c r="AB6">
        <v>-8.0012815073099999E-2</v>
      </c>
      <c r="AC6" s="1">
        <v>-0.40007010999999998</v>
      </c>
      <c r="AD6" s="1">
        <f>1000000*((AB6*$C$35)-AC6)</f>
        <v>-14.768697419009769</v>
      </c>
      <c r="AF6">
        <v>4.5999999999999996</v>
      </c>
      <c r="AG6">
        <v>5</v>
      </c>
      <c r="AH6">
        <v>-8.00403758883E-2</v>
      </c>
      <c r="AI6" s="1">
        <v>-0.400204</v>
      </c>
      <c r="AJ6" s="1">
        <f>1000000*((AH6*$C$35)-AI6)</f>
        <v>-18.689939230931429</v>
      </c>
      <c r="AO6" s="1"/>
      <c r="AP6" s="1"/>
      <c r="AU6" s="1"/>
      <c r="AV6" s="1"/>
      <c r="BA6" s="1"/>
      <c r="BB6" s="1"/>
    </row>
    <row r="7" spans="1:54">
      <c r="A7">
        <f t="shared" ref="A7:A31" si="0">B7-C7</f>
        <v>-0.36799999999999999</v>
      </c>
      <c r="B7">
        <v>1.6E-2</v>
      </c>
      <c r="C7">
        <v>0.38400000000000001</v>
      </c>
      <c r="D7">
        <v>-7.3618189617999999E-2</v>
      </c>
      <c r="E7" s="1">
        <v>-0.36811449000000002</v>
      </c>
      <c r="F7" s="1">
        <f>1000000*((D7*$C$35)-E7)</f>
        <v>4.4011806993315972</v>
      </c>
      <c r="H7">
        <v>2.3159999999999998</v>
      </c>
      <c r="I7">
        <v>2.6840000000000002</v>
      </c>
      <c r="J7">
        <v>-7.3633782938099995E-2</v>
      </c>
      <c r="K7" s="1">
        <v>-0.36818329999999999</v>
      </c>
      <c r="L7" s="1">
        <f>1000000*((J7*$C$35)-K7)</f>
        <v>-4.7594740638645661</v>
      </c>
      <c r="N7">
        <v>4.6159999999999997</v>
      </c>
      <c r="O7">
        <v>4.984</v>
      </c>
      <c r="P7">
        <v>-7.3645107448100003E-2</v>
      </c>
      <c r="Q7" s="1">
        <v>-0.36823728</v>
      </c>
      <c r="R7" s="1">
        <f>1000000*((P7*$C$35)-Q7)</f>
        <v>-7.4049684365418145</v>
      </c>
      <c r="T7">
        <v>1.6E-2</v>
      </c>
      <c r="U7">
        <v>0.38400000000000001</v>
      </c>
      <c r="V7">
        <v>-7.3619239404800002E-2</v>
      </c>
      <c r="W7" s="1">
        <v>-0.36810988</v>
      </c>
      <c r="X7" s="1">
        <f>1000000*((V7*$C$35)-W7)</f>
        <v>-5.4580262452419426</v>
      </c>
      <c r="Z7">
        <v>2.3159999999999998</v>
      </c>
      <c r="AA7">
        <v>2.6840000000000002</v>
      </c>
      <c r="AB7">
        <v>-7.3634855821699999E-2</v>
      </c>
      <c r="AC7" s="1">
        <v>-0.36817881000000002</v>
      </c>
      <c r="AD7" s="1">
        <f>1000000*((AB7*$C$35)-AC7)</f>
        <v>-14.614171013616062</v>
      </c>
      <c r="AF7">
        <v>4.6159999999999997</v>
      </c>
      <c r="AG7">
        <v>4.984</v>
      </c>
      <c r="AH7">
        <v>-7.3646537959599995E-2</v>
      </c>
      <c r="AI7" s="1">
        <v>-0.36823229000000002</v>
      </c>
      <c r="AJ7" s="1">
        <f>1000000*((AH7*$C$35)-AI7)</f>
        <v>-19.547897869454101</v>
      </c>
      <c r="AO7" s="1"/>
      <c r="AP7" s="1"/>
      <c r="AU7" s="1"/>
      <c r="AV7" s="1"/>
      <c r="BA7" s="1"/>
      <c r="BB7" s="1"/>
    </row>
    <row r="8" spans="1:54">
      <c r="A8">
        <f t="shared" si="0"/>
        <v>-0.33599999999999997</v>
      </c>
      <c r="B8">
        <v>3.2000000000000001E-2</v>
      </c>
      <c r="C8">
        <v>0.36799999999999999</v>
      </c>
      <c r="D8">
        <v>-6.7211311310499997E-2</v>
      </c>
      <c r="E8" s="1">
        <v>-0.33607870000000001</v>
      </c>
      <c r="F8" s="1">
        <f>1000000*((D8*$C$35)-E8)</f>
        <v>4.6685065592799724</v>
      </c>
      <c r="H8">
        <v>2.3319999999999999</v>
      </c>
      <c r="I8">
        <v>2.6680000000000001</v>
      </c>
      <c r="J8">
        <v>-6.7226952314399999E-2</v>
      </c>
      <c r="K8" s="1">
        <v>-0.33614839000000002</v>
      </c>
      <c r="L8" s="1">
        <f>1000000*((J8*$C$35)-K8)</f>
        <v>-3.8505796017274108</v>
      </c>
      <c r="N8">
        <v>4.6319999999999997</v>
      </c>
      <c r="O8">
        <v>4.968</v>
      </c>
      <c r="P8">
        <v>-6.7237274348699999E-2</v>
      </c>
      <c r="Q8" s="1">
        <v>-0.33619638000000002</v>
      </c>
      <c r="R8" s="1">
        <f>1000000*((P8*$C$35)-Q8)</f>
        <v>-7.4734348306515486</v>
      </c>
      <c r="T8">
        <v>3.2000000000000001E-2</v>
      </c>
      <c r="U8">
        <v>0.36799999999999999</v>
      </c>
      <c r="V8">
        <v>-6.7212216556100005E-2</v>
      </c>
      <c r="W8" s="1">
        <v>-0.33607284999999998</v>
      </c>
      <c r="X8" s="1">
        <f>1000000*((V8*$C$35)-W8)</f>
        <v>-5.707956804601455</v>
      </c>
      <c r="Z8">
        <v>2.3319999999999999</v>
      </c>
      <c r="AA8">
        <v>2.6680000000000001</v>
      </c>
      <c r="AB8">
        <v>-6.7228285595800005E-2</v>
      </c>
      <c r="AC8" s="1">
        <v>-0.33614353000000002</v>
      </c>
      <c r="AD8" s="1">
        <f>1000000*((AB8*$C$35)-AC8)</f>
        <v>-15.377333254906755</v>
      </c>
      <c r="AF8">
        <v>4.6319999999999997</v>
      </c>
      <c r="AG8">
        <v>4.968</v>
      </c>
      <c r="AH8">
        <v>-6.7238204553699998E-2</v>
      </c>
      <c r="AI8" s="1">
        <v>-0.33618914999999999</v>
      </c>
      <c r="AJ8" s="1">
        <f>1000000*((AH8*$C$35)-AI8)</f>
        <v>-19.35470168396014</v>
      </c>
      <c r="AO8" s="1"/>
      <c r="AP8" s="1"/>
      <c r="AU8" s="1"/>
      <c r="AV8" s="1"/>
      <c r="BA8" s="1"/>
      <c r="BB8" s="1"/>
    </row>
    <row r="9" spans="1:54">
      <c r="A9">
        <f t="shared" si="0"/>
        <v>-0.30399999999999999</v>
      </c>
      <c r="B9">
        <v>4.8000000000000001E-2</v>
      </c>
      <c r="C9">
        <v>0.35199999999999998</v>
      </c>
      <c r="D9">
        <v>-6.0804813355200001E-2</v>
      </c>
      <c r="E9" s="1">
        <v>-0.30404490000000001</v>
      </c>
      <c r="F9" s="1">
        <f>1000000*((D9*$C$35)-E9)</f>
        <v>5.0239725276624014</v>
      </c>
      <c r="H9">
        <v>2.3479999999999999</v>
      </c>
      <c r="I9">
        <v>2.6520000000000001</v>
      </c>
      <c r="J9">
        <v>-6.08166620135E-2</v>
      </c>
      <c r="K9" s="1">
        <v>-0.30409451999999998</v>
      </c>
      <c r="L9" s="1">
        <f>1000000*((J9*$C$35)-K9)</f>
        <v>-4.6023996235211584</v>
      </c>
      <c r="N9">
        <v>4.6479999999999997</v>
      </c>
      <c r="O9">
        <v>4.952</v>
      </c>
      <c r="P9">
        <v>-6.0827295482199999E-2</v>
      </c>
      <c r="Q9" s="1">
        <v>-0.30414437999999999</v>
      </c>
      <c r="R9" s="1">
        <f>1000000*((P9*$C$35)-Q9)</f>
        <v>-7.912507825391657</v>
      </c>
      <c r="T9">
        <v>4.8000000000000001E-2</v>
      </c>
      <c r="U9">
        <v>0.35199999999999998</v>
      </c>
      <c r="V9">
        <v>-6.0806076973700003E-2</v>
      </c>
      <c r="W9" s="1">
        <v>-0.30403841999999998</v>
      </c>
      <c r="X9" s="1">
        <f>1000000*((V9*$C$35)-W9)</f>
        <v>-7.7744485131869823</v>
      </c>
      <c r="Z9">
        <v>2.3479999999999999</v>
      </c>
      <c r="AA9">
        <v>2.6520000000000001</v>
      </c>
      <c r="AB9">
        <v>-6.0817759484100002E-2</v>
      </c>
      <c r="AC9" s="1">
        <v>-0.30409101999999999</v>
      </c>
      <c r="AD9" s="1">
        <f>1000000*((AB9*$C$35)-AC9)</f>
        <v>-13.590037965860446</v>
      </c>
      <c r="AF9">
        <v>4.6479999999999997</v>
      </c>
      <c r="AG9">
        <v>4.952</v>
      </c>
      <c r="AH9">
        <v>-6.0828034579800003E-2</v>
      </c>
      <c r="AI9" s="1">
        <v>-0.30413852000000002</v>
      </c>
      <c r="AJ9" s="1">
        <f>1000000*((AH9*$C$35)-AI9)</f>
        <v>-17.468187990754558</v>
      </c>
      <c r="AO9" s="1"/>
      <c r="AP9" s="1"/>
      <c r="AU9" s="1"/>
      <c r="AV9" s="1"/>
      <c r="BA9" s="1"/>
      <c r="BB9" s="1"/>
    </row>
    <row r="10" spans="1:54">
      <c r="A10">
        <f t="shared" si="0"/>
        <v>-0.27200000000000002</v>
      </c>
      <c r="B10">
        <v>6.4000000000000001E-2</v>
      </c>
      <c r="C10">
        <v>0.33600000000000002</v>
      </c>
      <c r="D10">
        <v>-5.44097587466E-2</v>
      </c>
      <c r="E10" s="1">
        <v>-0.27206743999999999</v>
      </c>
      <c r="F10" s="1">
        <f>1000000*((D10*$C$35)-E10)</f>
        <v>4.4997297258819735</v>
      </c>
      <c r="H10">
        <v>2.3639999999999999</v>
      </c>
      <c r="I10">
        <v>2.6360000000000001</v>
      </c>
      <c r="J10">
        <v>-5.4438870400199998E-2</v>
      </c>
      <c r="K10" s="1">
        <v>-0.27220556000000001</v>
      </c>
      <c r="L10" s="1">
        <f>1000000*((J10*$C$35)-K10)</f>
        <v>-2.9461073040026875</v>
      </c>
      <c r="N10">
        <v>4.6639999999999997</v>
      </c>
      <c r="O10">
        <v>4.9359999999999999</v>
      </c>
      <c r="P10">
        <v>-5.4437296465E-2</v>
      </c>
      <c r="Q10" s="1">
        <v>-0.27219447000000002</v>
      </c>
      <c r="R10" s="1">
        <f>1000000*((P10*$C$35)-Q10)</f>
        <v>-6.1660220808668065</v>
      </c>
      <c r="T10">
        <v>6.4000000000000001E-2</v>
      </c>
      <c r="U10">
        <v>0.33600000000000002</v>
      </c>
      <c r="V10">
        <v>-5.4411070421300001E-2</v>
      </c>
      <c r="W10" s="1">
        <v>-0.27206070999999998</v>
      </c>
      <c r="X10" s="1">
        <f>1000000*((V10*$C$35)-W10)</f>
        <v>-8.7889848095490386</v>
      </c>
      <c r="Z10">
        <v>2.3639999999999999</v>
      </c>
      <c r="AA10">
        <v>2.6360000000000001</v>
      </c>
      <c r="AB10">
        <v>-5.44399186969E-2</v>
      </c>
      <c r="AC10" s="1">
        <v>-0.27219982999999998</v>
      </c>
      <c r="AD10" s="1">
        <f>1000000*((AB10*$C$35)-AC10)</f>
        <v>-13.917863361190275</v>
      </c>
      <c r="AF10">
        <v>4.6639999999999997</v>
      </c>
      <c r="AG10">
        <v>4.9359999999999999</v>
      </c>
      <c r="AH10">
        <v>-5.4438321664900001E-2</v>
      </c>
      <c r="AI10" s="1">
        <v>-0.27218998</v>
      </c>
      <c r="AJ10" s="1">
        <f>1000000*((AH10*$C$35)-AI10)</f>
        <v>-15.782288132870637</v>
      </c>
      <c r="AO10" s="1"/>
      <c r="AP10" s="1"/>
      <c r="AU10" s="1"/>
      <c r="AV10" s="1"/>
      <c r="BA10" s="1"/>
      <c r="BB10" s="1"/>
    </row>
    <row r="11" spans="1:54">
      <c r="A11">
        <f t="shared" si="0"/>
        <v>-0.24</v>
      </c>
      <c r="B11">
        <v>0.08</v>
      </c>
      <c r="C11">
        <v>0.32</v>
      </c>
      <c r="D11">
        <v>-4.8015683144299999E-2</v>
      </c>
      <c r="E11" s="1">
        <v>-0.24009496</v>
      </c>
      <c r="F11" s="1">
        <f>1000000*((D11*$C$35)-E11)</f>
        <v>4.0602008824774938</v>
      </c>
      <c r="H11">
        <v>2.38</v>
      </c>
      <c r="I11">
        <v>2.62</v>
      </c>
      <c r="J11">
        <v>-4.8032563179699998E-2</v>
      </c>
      <c r="K11" s="1">
        <v>-0.24017211999999999</v>
      </c>
      <c r="L11" s="1">
        <f>1000000*((J11*$C$35)-K11)</f>
        <v>-3.1843649267171426</v>
      </c>
      <c r="N11">
        <v>4.68</v>
      </c>
      <c r="O11">
        <v>4.92</v>
      </c>
      <c r="P11">
        <v>-4.8041598871399999E-2</v>
      </c>
      <c r="Q11" s="1">
        <v>-0.24021301</v>
      </c>
      <c r="R11" s="1">
        <f>1000000*((P11*$C$35)-Q11)</f>
        <v>-7.4751727065502926</v>
      </c>
      <c r="T11">
        <v>0.08</v>
      </c>
      <c r="U11">
        <v>0.32</v>
      </c>
      <c r="V11">
        <v>-4.8016802966599999E-2</v>
      </c>
      <c r="W11" s="1">
        <v>-0.24008935000000001</v>
      </c>
      <c r="X11" s="1">
        <f>1000000*((V11*$C$35)-W11)</f>
        <v>-7.1492017713059575</v>
      </c>
      <c r="Z11">
        <v>2.38</v>
      </c>
      <c r="AA11">
        <v>2.62</v>
      </c>
      <c r="AB11">
        <v>-4.8034184798599999E-2</v>
      </c>
      <c r="AC11" s="1">
        <v>-0.24016800999999999</v>
      </c>
      <c r="AD11" s="1">
        <f>1000000*((AB11*$C$35)-AC11)</f>
        <v>-15.402881047649197</v>
      </c>
      <c r="AF11">
        <v>4.68</v>
      </c>
      <c r="AG11">
        <v>4.92</v>
      </c>
      <c r="AH11">
        <v>-4.8042862862300001E-2</v>
      </c>
      <c r="AI11" s="1">
        <v>-0.24021152000000001</v>
      </c>
      <c r="AJ11" s="1">
        <f>1000000*((AH11*$C$35)-AI11)</f>
        <v>-15.285455844199491</v>
      </c>
      <c r="AO11" s="1"/>
      <c r="AP11" s="1"/>
      <c r="AU11" s="1"/>
      <c r="AV11" s="1"/>
      <c r="BA11" s="1"/>
      <c r="BB11" s="1"/>
    </row>
    <row r="12" spans="1:54">
      <c r="A12">
        <f t="shared" si="0"/>
        <v>-0.20799999999999999</v>
      </c>
      <c r="B12">
        <v>9.6000000000000002E-2</v>
      </c>
      <c r="C12">
        <v>0.30399999999999999</v>
      </c>
      <c r="D12">
        <v>-4.1610448062400003E-2</v>
      </c>
      <c r="E12" s="1">
        <v>-0.20806525000000001</v>
      </c>
      <c r="F12" s="1">
        <f>1000000*((D12*$C$35)-E12)</f>
        <v>2.1909715037793376</v>
      </c>
      <c r="H12">
        <v>2.3959999999999999</v>
      </c>
      <c r="I12">
        <v>2.6040000000000001</v>
      </c>
      <c r="J12">
        <v>-4.1622894257300001E-2</v>
      </c>
      <c r="K12" s="1">
        <v>-0.2081221</v>
      </c>
      <c r="L12" s="1">
        <f>1000000*((J12*$C$35)-K12)</f>
        <v>-3.1932390069100425</v>
      </c>
      <c r="N12">
        <v>4.6959999999999997</v>
      </c>
      <c r="O12">
        <v>4.9039999999999999</v>
      </c>
      <c r="P12">
        <v>-4.1633480414699997E-2</v>
      </c>
      <c r="Q12" s="1">
        <v>-0.20817308000000001</v>
      </c>
      <c r="R12" s="1">
        <f>1000000*((P12*$C$35)-Q12)</f>
        <v>-5.1467784077940948</v>
      </c>
      <c r="T12">
        <v>9.6000000000000002E-2</v>
      </c>
      <c r="U12">
        <v>0.30399999999999999</v>
      </c>
      <c r="V12">
        <v>-4.1611712798499997E-2</v>
      </c>
      <c r="W12" s="1">
        <v>-0.20806063999999999</v>
      </c>
      <c r="X12" s="1">
        <f>1000000*((V12*$C$35)-W12)</f>
        <v>-8.7430378276076581</v>
      </c>
      <c r="Z12">
        <v>2.3959999999999999</v>
      </c>
      <c r="AA12">
        <v>2.6040000000000001</v>
      </c>
      <c r="AB12">
        <v>-4.1624110192100001E-2</v>
      </c>
      <c r="AC12" s="1">
        <v>-0.20811586000000001</v>
      </c>
      <c r="AD12" s="1">
        <f>1000000*((AB12*$C$35)-AC12)</f>
        <v>-15.513229149943797</v>
      </c>
      <c r="AF12">
        <v>4.6959999999999997</v>
      </c>
      <c r="AG12">
        <v>4.9039999999999999</v>
      </c>
      <c r="AH12">
        <v>-4.1634910181199997E-2</v>
      </c>
      <c r="AI12" s="1">
        <v>-0.20817058999999999</v>
      </c>
      <c r="AJ12" s="1">
        <f>1000000*((AH12*$C$35)-AI12)</f>
        <v>-14.785982647091966</v>
      </c>
      <c r="AO12" s="1"/>
      <c r="AP12" s="1"/>
      <c r="AU12" s="1"/>
      <c r="AV12" s="1"/>
      <c r="BA12" s="1"/>
      <c r="BB12" s="1"/>
    </row>
    <row r="13" spans="1:54">
      <c r="A13">
        <f t="shared" si="0"/>
        <v>-0.17599999999999999</v>
      </c>
      <c r="B13">
        <v>0.112</v>
      </c>
      <c r="C13">
        <v>0.28799999999999998</v>
      </c>
      <c r="D13">
        <v>-3.5218303278100001E-2</v>
      </c>
      <c r="E13" s="1">
        <v>-0.17610445</v>
      </c>
      <c r="F13" s="1">
        <f>1000000*((D13*$C$35)-E13)</f>
        <v>3.7768506477020569</v>
      </c>
      <c r="H13">
        <v>2.4119999999999999</v>
      </c>
      <c r="I13">
        <v>2.5880000000000001</v>
      </c>
      <c r="J13">
        <v>-3.5216300562000001E-2</v>
      </c>
      <c r="K13" s="1">
        <v>-0.17608848999999999</v>
      </c>
      <c r="L13" s="1">
        <f>1000000*((J13*$C$35)-K13)</f>
        <v>-2.1690481461500433</v>
      </c>
      <c r="N13">
        <v>4.7119999999999997</v>
      </c>
      <c r="O13">
        <v>4.8879999999999999</v>
      </c>
      <c r="P13">
        <v>-3.52400712669E-2</v>
      </c>
      <c r="Q13" s="1">
        <v>-0.17620379999999999</v>
      </c>
      <c r="R13" s="1">
        <f>1000000*((P13*$C$35)-Q13)</f>
        <v>-5.7187530294044997</v>
      </c>
      <c r="T13">
        <v>0.112</v>
      </c>
      <c r="U13">
        <v>0.28799999999999998</v>
      </c>
      <c r="V13">
        <v>-3.5219494998500002E-2</v>
      </c>
      <c r="W13" s="1">
        <v>-0.17609772000000001</v>
      </c>
      <c r="X13" s="1">
        <f>1000000*((V13*$C$35)-W13)</f>
        <v>-8.9120611996007515</v>
      </c>
      <c r="Z13">
        <v>2.4119999999999999</v>
      </c>
      <c r="AA13">
        <v>2.5880000000000001</v>
      </c>
      <c r="AB13">
        <v>-3.5217493400000001E-2</v>
      </c>
      <c r="AC13" s="1">
        <v>-0.17608401000000001</v>
      </c>
      <c r="AD13" s="1">
        <f>1000000*((AB13*$C$35)-AC13)</f>
        <v>-12.61354828399619</v>
      </c>
      <c r="AF13">
        <v>4.7119999999999997</v>
      </c>
      <c r="AG13">
        <v>4.8879999999999999</v>
      </c>
      <c r="AH13">
        <v>-3.5241334512800003E-2</v>
      </c>
      <c r="AI13" s="1">
        <v>-0.17620218000000001</v>
      </c>
      <c r="AJ13" s="1">
        <f>1000000*((AH13*$C$35)-AI13)</f>
        <v>-13.655310973331725</v>
      </c>
      <c r="AO13" s="1"/>
      <c r="AP13" s="1"/>
      <c r="AU13" s="1"/>
      <c r="AV13" s="1"/>
      <c r="BA13" s="1"/>
      <c r="BB13" s="1"/>
    </row>
    <row r="14" spans="1:54">
      <c r="A14">
        <f t="shared" si="0"/>
        <v>-0.14400000000000002</v>
      </c>
      <c r="B14">
        <v>0.128</v>
      </c>
      <c r="C14">
        <v>0.27200000000000002</v>
      </c>
      <c r="D14">
        <v>-2.8824179246999999E-2</v>
      </c>
      <c r="E14" s="1">
        <v>-0.14413207</v>
      </c>
      <c r="F14" s="1">
        <f>1000000*((D14*$C$35)-E14)</f>
        <v>3.6794783958016275</v>
      </c>
      <c r="H14">
        <v>2.4279999999999999</v>
      </c>
      <c r="I14">
        <v>2.5720000000000001</v>
      </c>
      <c r="J14">
        <v>-2.8836125135400001E-2</v>
      </c>
      <c r="K14" s="1">
        <v>-0.14418468000000001</v>
      </c>
      <c r="L14" s="1">
        <f>1000000*((J14*$C$35)-K14)</f>
        <v>-3.4430695352027918</v>
      </c>
      <c r="N14">
        <v>4.7279999999999998</v>
      </c>
      <c r="O14">
        <v>4.8719999999999999</v>
      </c>
      <c r="P14">
        <v>-2.88476876915E-2</v>
      </c>
      <c r="Q14" s="1">
        <v>-0.14424015000000001</v>
      </c>
      <c r="R14" s="1">
        <f>1000000*((P14*$C$35)-Q14)</f>
        <v>-5.788856299787648</v>
      </c>
      <c r="T14">
        <v>0.128</v>
      </c>
      <c r="U14">
        <v>0.27200000000000002</v>
      </c>
      <c r="V14">
        <v>-2.8825299814300001E-2</v>
      </c>
      <c r="W14" s="1">
        <v>-0.14412422</v>
      </c>
      <c r="X14" s="1">
        <f>1000000*((V14*$C$35)-W14)</f>
        <v>-9.7736494517330907</v>
      </c>
      <c r="Z14">
        <v>2.4279999999999999</v>
      </c>
      <c r="AA14">
        <v>2.5720000000000001</v>
      </c>
      <c r="AB14">
        <v>-2.8837196901399999E-2</v>
      </c>
      <c r="AC14" s="1">
        <v>-0.14417943999999999</v>
      </c>
      <c r="AD14" s="1">
        <f>1000000*((AB14*$C$35)-AC14)</f>
        <v>-14.042178194367816</v>
      </c>
      <c r="AF14">
        <v>4.7279999999999998</v>
      </c>
      <c r="AG14">
        <v>4.8719999999999999</v>
      </c>
      <c r="AH14">
        <v>-2.8849069774200001E-2</v>
      </c>
      <c r="AI14" s="1">
        <v>-0.14423678000000001</v>
      </c>
      <c r="AJ14" s="1">
        <f>1000000*((AH14*$C$35)-AI14)</f>
        <v>-16.069629141274298</v>
      </c>
      <c r="AO14" s="1"/>
      <c r="AP14" s="1"/>
      <c r="AU14" s="1"/>
      <c r="AV14" s="1"/>
      <c r="BA14" s="1"/>
      <c r="BB14" s="1"/>
    </row>
    <row r="15" spans="1:54">
      <c r="A15">
        <f t="shared" si="0"/>
        <v>-0.11200000000000002</v>
      </c>
      <c r="B15">
        <v>0.14399999999999999</v>
      </c>
      <c r="C15">
        <v>0.25600000000000001</v>
      </c>
      <c r="D15">
        <v>-2.2415154054800001E-2</v>
      </c>
      <c r="E15" s="1">
        <v>-0.11208487</v>
      </c>
      <c r="F15" s="1">
        <f>1000000*((D15*$C$35)-E15)</f>
        <v>3.2717859457520593</v>
      </c>
      <c r="H15">
        <v>2.444</v>
      </c>
      <c r="I15">
        <v>2.556</v>
      </c>
      <c r="J15">
        <v>-2.2428337857100002E-2</v>
      </c>
      <c r="K15" s="1">
        <v>-0.11214544999999999</v>
      </c>
      <c r="L15" s="1">
        <f>1000000*((J15*$C$35)-K15)</f>
        <v>-2.0706533428588303</v>
      </c>
      <c r="N15">
        <v>4.7439999999999998</v>
      </c>
      <c r="O15">
        <v>4.8559999999999999</v>
      </c>
      <c r="P15">
        <v>-2.24420238286E-2</v>
      </c>
      <c r="Q15" s="1">
        <v>-0.11221215</v>
      </c>
      <c r="R15" s="1">
        <f>1000000*((P15*$C$35)-Q15)</f>
        <v>-3.8040691954371875</v>
      </c>
      <c r="T15">
        <v>0.14399999999999999</v>
      </c>
      <c r="U15">
        <v>0.25600000000000001</v>
      </c>
      <c r="V15">
        <v>-2.2416585311299999E-2</v>
      </c>
      <c r="W15" s="1">
        <v>-0.11207739</v>
      </c>
      <c r="X15" s="1">
        <f>1000000*((V15*$C$35)-W15)</f>
        <v>-11.36486868093256</v>
      </c>
      <c r="Z15">
        <v>2.444</v>
      </c>
      <c r="AA15">
        <v>2.556</v>
      </c>
      <c r="AB15">
        <v>-2.2429483011399999E-2</v>
      </c>
      <c r="AC15" s="1">
        <v>-0.11213935</v>
      </c>
      <c r="AD15" s="1">
        <f>1000000*((AB15*$C$35)-AC15)</f>
        <v>-13.896722582965037</v>
      </c>
      <c r="AF15">
        <v>4.7439999999999998</v>
      </c>
      <c r="AG15">
        <v>4.8559999999999999</v>
      </c>
      <c r="AH15">
        <v>-2.2443097084799999E-2</v>
      </c>
      <c r="AI15" s="1">
        <v>-0.11220753</v>
      </c>
      <c r="AJ15" s="1">
        <f>1000000*((AH15*$C$35)-AI15)</f>
        <v>-13.790629242046993</v>
      </c>
      <c r="AO15" s="1"/>
      <c r="AP15" s="1"/>
      <c r="AU15" s="1"/>
      <c r="AV15" s="1"/>
      <c r="BA15" s="1"/>
      <c r="BB15" s="1"/>
    </row>
    <row r="16" spans="1:54">
      <c r="A16">
        <f t="shared" si="0"/>
        <v>-7.9999999999999988E-2</v>
      </c>
      <c r="B16">
        <v>0.16</v>
      </c>
      <c r="C16">
        <v>0.24</v>
      </c>
      <c r="D16">
        <v>-1.6006749123299999E-2</v>
      </c>
      <c r="E16" s="1">
        <v>-8.0039046000000003E-2</v>
      </c>
      <c r="F16" s="1">
        <f>1000000*((D16*$C$35)-E16)</f>
        <v>1.138628727942459</v>
      </c>
      <c r="H16">
        <v>2.46</v>
      </c>
      <c r="I16">
        <v>2.54</v>
      </c>
      <c r="J16">
        <v>-1.6020744666500001E-2</v>
      </c>
      <c r="K16" s="1">
        <v>-8.0107576999999999E-2</v>
      </c>
      <c r="L16" s="1">
        <f>1000000*((J16*$C$35)-K16)</f>
        <v>-0.31172611329732813</v>
      </c>
      <c r="N16">
        <v>4.76</v>
      </c>
      <c r="O16">
        <v>4.84</v>
      </c>
      <c r="P16">
        <v>-1.6033428162299999E-2</v>
      </c>
      <c r="Q16" s="1">
        <v>-8.0169579000000005E-2</v>
      </c>
      <c r="R16" s="1">
        <f>1000000*((P16*$C$35)-Q16)</f>
        <v>-1.7305028221920038</v>
      </c>
      <c r="T16">
        <v>0.16</v>
      </c>
      <c r="U16">
        <v>0.24</v>
      </c>
      <c r="V16">
        <v>-1.60077743232E-2</v>
      </c>
      <c r="W16" s="1">
        <v>-8.0033302000000001E-2</v>
      </c>
      <c r="X16" s="1">
        <f>1000000*((V16*$C$35)-W16)</f>
        <v>-9.7316373240258223</v>
      </c>
      <c r="Z16">
        <v>2.46</v>
      </c>
      <c r="AA16">
        <v>2.54</v>
      </c>
      <c r="AB16">
        <v>-1.6021841391900001E-2</v>
      </c>
      <c r="AC16" s="1">
        <v>-8.0100500000000005E-2</v>
      </c>
      <c r="AD16" s="1">
        <f>1000000*((AB16*$C$35)-AC16)</f>
        <v>-12.872638261884894</v>
      </c>
      <c r="AF16">
        <v>4.76</v>
      </c>
      <c r="AG16">
        <v>4.84</v>
      </c>
      <c r="AH16">
        <v>-1.6034667566399999E-2</v>
      </c>
      <c r="AI16" s="1">
        <v>-8.0165740999999999E-2</v>
      </c>
      <c r="AJ16" s="1">
        <f>1000000*((AH16*$C$35)-AI16)</f>
        <v>-11.76584556725202</v>
      </c>
      <c r="AO16" s="1"/>
      <c r="AP16" s="1"/>
      <c r="AU16" s="1"/>
      <c r="AV16" s="1"/>
      <c r="BA16" s="1"/>
      <c r="BB16" s="1"/>
    </row>
    <row r="17" spans="1:54">
      <c r="A17">
        <f t="shared" si="0"/>
        <v>-4.8000000000000015E-2</v>
      </c>
      <c r="B17">
        <v>0.17599999999999999</v>
      </c>
      <c r="C17">
        <v>0.224</v>
      </c>
      <c r="D17">
        <v>-9.6119809895800004E-3</v>
      </c>
      <c r="E17" s="1">
        <v>-4.8063588999999997E-2</v>
      </c>
      <c r="F17" s="1">
        <f>1000000*((D17*$C$35)-E17)</f>
        <v>1.1849370427016725</v>
      </c>
      <c r="H17">
        <v>2.476</v>
      </c>
      <c r="I17">
        <v>2.524</v>
      </c>
      <c r="J17">
        <v>-9.6411153674100004E-3</v>
      </c>
      <c r="K17" s="1">
        <v>-4.8208922000000001E-2</v>
      </c>
      <c r="L17" s="1">
        <f>1000000*((J17*$C$35)-K17)</f>
        <v>0.8384729544702596</v>
      </c>
      <c r="N17">
        <v>4.7759999999999998</v>
      </c>
      <c r="O17">
        <v>4.8239999999999998</v>
      </c>
      <c r="P17">
        <v>-9.6400670707199997E-3</v>
      </c>
      <c r="Q17" s="1">
        <v>-4.8202205999999997E-2</v>
      </c>
      <c r="R17" s="1">
        <f>1000000*((P17*$C$35)-Q17)</f>
        <v>-0.63577103838474702</v>
      </c>
      <c r="T17">
        <v>0.17599999999999999</v>
      </c>
      <c r="U17">
        <v>0.224</v>
      </c>
      <c r="V17">
        <v>-9.6133876591900005E-3</v>
      </c>
      <c r="W17" s="1">
        <v>-4.8057122000000001E-2</v>
      </c>
      <c r="X17" s="1">
        <f>1000000*((V17*$C$35)-W17)</f>
        <v>-12.315776741392281</v>
      </c>
      <c r="Z17">
        <v>2.476</v>
      </c>
      <c r="AA17">
        <v>2.524</v>
      </c>
      <c r="AB17">
        <v>-9.6420940011700002E-3</v>
      </c>
      <c r="AC17" s="1">
        <v>-4.8201633000000001E-2</v>
      </c>
      <c r="AD17" s="1">
        <f>1000000*((AB17*$C$35)-AC17)</f>
        <v>-11.343950290301773</v>
      </c>
      <c r="AF17">
        <v>4.7759999999999998</v>
      </c>
      <c r="AG17">
        <v>4.8239999999999998</v>
      </c>
      <c r="AH17">
        <v>-9.6411637961900006E-3</v>
      </c>
      <c r="AI17" s="1">
        <v>-4.8195863999999998E-2</v>
      </c>
      <c r="AJ17" s="1">
        <f>1000000*((AH17*$C$35)-AI17)</f>
        <v>-12.46168353701005</v>
      </c>
      <c r="AO17" s="1"/>
      <c r="AP17" s="1"/>
      <c r="AU17" s="1"/>
      <c r="AV17" s="1"/>
      <c r="BA17" s="1"/>
      <c r="BB17" s="1"/>
    </row>
    <row r="18" spans="1:54">
      <c r="A18">
        <f t="shared" si="0"/>
        <v>-1.5999999999999986E-2</v>
      </c>
      <c r="B18">
        <v>0.192</v>
      </c>
      <c r="C18">
        <v>0.20799999999999999</v>
      </c>
      <c r="D18">
        <v>-3.2220531255E-3</v>
      </c>
      <c r="E18" s="1">
        <v>-1.6112504E-2</v>
      </c>
      <c r="F18" s="1">
        <f>1000000*((D18*$C$35)-E18)</f>
        <v>1.4006386873689769</v>
      </c>
      <c r="H18">
        <v>2.492</v>
      </c>
      <c r="I18">
        <v>2.508</v>
      </c>
      <c r="J18">
        <v>-3.2353334128899999E-3</v>
      </c>
      <c r="K18" s="1">
        <v>-1.6177110000000001E-2</v>
      </c>
      <c r="L18" s="1">
        <f>1000000*((J18*$C$35)-K18)</f>
        <v>-0.39825113734917594</v>
      </c>
      <c r="N18">
        <v>4.7919999999999998</v>
      </c>
      <c r="O18">
        <v>4.8079999999999998</v>
      </c>
      <c r="P18">
        <v>-3.2460376620300001E-3</v>
      </c>
      <c r="Q18" s="1">
        <v>-1.6230814E-2</v>
      </c>
      <c r="R18" s="1">
        <f>1000000*((P18*$C$35)-Q18)</f>
        <v>-0.21827994212825219</v>
      </c>
      <c r="T18">
        <v>0.192</v>
      </c>
      <c r="U18">
        <v>0.20799999999999999</v>
      </c>
      <c r="V18">
        <v>-3.2234836369800001E-3</v>
      </c>
      <c r="W18" s="1">
        <v>-1.6105339999999999E-2</v>
      </c>
      <c r="X18" s="1">
        <f>1000000*((V18*$C$35)-W18)</f>
        <v>-12.916290645616918</v>
      </c>
      <c r="Z18">
        <v>2.492</v>
      </c>
      <c r="AA18">
        <v>2.508</v>
      </c>
      <c r="AB18">
        <v>-3.2362394034899998E-3</v>
      </c>
      <c r="AC18" s="1">
        <v>-1.6167951999999999E-2</v>
      </c>
      <c r="AD18" s="1">
        <f>1000000*((AB18*$C$35)-AC18)</f>
        <v>-14.086439694905446</v>
      </c>
      <c r="AF18">
        <v>4.7919999999999998</v>
      </c>
      <c r="AG18">
        <v>4.8079999999999998</v>
      </c>
      <c r="AH18">
        <v>-3.2475166022799999E-3</v>
      </c>
      <c r="AI18" s="1">
        <v>-1.6225106999999999E-2</v>
      </c>
      <c r="AJ18" s="1">
        <f>1000000*((AH18*$C$35)-AI18)</f>
        <v>-13.32036571659312</v>
      </c>
      <c r="AO18" s="1"/>
      <c r="AP18" s="1"/>
      <c r="AU18" s="1"/>
      <c r="AV18" s="1"/>
      <c r="BA18" s="1"/>
      <c r="BB18" s="1"/>
    </row>
    <row r="19" spans="1:54">
      <c r="A19">
        <f t="shared" si="0"/>
        <v>1.5999999999999986E-2</v>
      </c>
      <c r="B19">
        <v>0.20799999999999999</v>
      </c>
      <c r="C19">
        <v>0.192</v>
      </c>
      <c r="D19">
        <v>3.1860191375000001E-3</v>
      </c>
      <c r="E19" s="1">
        <v>1.5929067000000002E-2</v>
      </c>
      <c r="F19" s="1">
        <f>1000000*((D19*$C$35)-E19)</f>
        <v>1.8570524757503815</v>
      </c>
      <c r="H19">
        <v>2.508</v>
      </c>
      <c r="I19">
        <v>2.492</v>
      </c>
      <c r="J19">
        <v>3.1753133982399999E-3</v>
      </c>
      <c r="K19" s="1">
        <v>1.5878715000000002E-2</v>
      </c>
      <c r="L19" s="1">
        <f>1000000*((J19*$C$35)-K19)</f>
        <v>-1.3224273164615108</v>
      </c>
      <c r="N19">
        <v>4.8079999999999998</v>
      </c>
      <c r="O19">
        <v>4.7919999999999998</v>
      </c>
      <c r="P19">
        <v>3.1623192131500001E-3</v>
      </c>
      <c r="Q19" s="1">
        <v>1.5814358000000001E-2</v>
      </c>
      <c r="R19" s="1">
        <f>1000000*((P19*$C$35)-Q19)</f>
        <v>-1.9397312545806067</v>
      </c>
      <c r="T19">
        <v>0.20799999999999999</v>
      </c>
      <c r="U19">
        <v>0.192</v>
      </c>
      <c r="V19">
        <v>3.1848501414099999E-3</v>
      </c>
      <c r="W19" s="1">
        <v>1.5938150000000002E-2</v>
      </c>
      <c r="X19" s="1">
        <f>1000000*((V19*$C$35)-W19)</f>
        <v>-13.07123191323506</v>
      </c>
      <c r="Z19">
        <v>2.508</v>
      </c>
      <c r="AA19">
        <v>2.492</v>
      </c>
      <c r="AB19">
        <v>3.1745262443999998E-3</v>
      </c>
      <c r="AC19" s="1">
        <v>1.5885481E-2</v>
      </c>
      <c r="AD19" s="1">
        <f>1000000*((AB19*$C$35)-AC19)</f>
        <v>-12.024401176456006</v>
      </c>
      <c r="AF19">
        <v>4.8079999999999998</v>
      </c>
      <c r="AG19">
        <v>4.7919999999999998</v>
      </c>
      <c r="AH19">
        <v>3.1612459570200002E-3</v>
      </c>
      <c r="AI19" s="1">
        <v>1.5818718999999998E-2</v>
      </c>
      <c r="AJ19" s="1">
        <f>1000000*((AH19*$C$35)-AI19)</f>
        <v>-11.667290951172804</v>
      </c>
      <c r="AO19" s="1"/>
      <c r="AP19" s="1"/>
      <c r="AU19" s="1"/>
      <c r="AV19" s="1"/>
      <c r="BA19" s="1"/>
      <c r="BB19" s="1"/>
    </row>
    <row r="20" spans="1:54">
      <c r="A20">
        <f t="shared" si="0"/>
        <v>4.8000000000000015E-2</v>
      </c>
      <c r="B20">
        <v>0.224</v>
      </c>
      <c r="C20">
        <v>0.17599999999999999</v>
      </c>
      <c r="D20">
        <v>9.5783066004500005E-3</v>
      </c>
      <c r="E20" s="1">
        <v>4.7893874000000003E-2</v>
      </c>
      <c r="F20" s="1">
        <f>1000000*((D20*$C$35)-E20)</f>
        <v>0.14936196611470276</v>
      </c>
      <c r="H20">
        <v>2.524</v>
      </c>
      <c r="I20">
        <v>2.476</v>
      </c>
      <c r="J20">
        <v>9.5809288322899998E-3</v>
      </c>
      <c r="K20" s="1">
        <v>4.7906808000000002E-2</v>
      </c>
      <c r="L20" s="1">
        <f>1000000*((J20*$C$35)-K20)</f>
        <v>0.32720294639021485</v>
      </c>
      <c r="N20">
        <v>4.8239999999999998</v>
      </c>
      <c r="O20">
        <v>4.7759999999999998</v>
      </c>
      <c r="P20">
        <v>9.5558237284400008E-3</v>
      </c>
      <c r="Q20" s="1">
        <v>4.7780946999999997E-2</v>
      </c>
      <c r="R20" s="1">
        <f>1000000*((P20*$C$35)-Q20)</f>
        <v>0.65615636939825306</v>
      </c>
      <c r="T20">
        <v>0.224</v>
      </c>
      <c r="U20">
        <v>0.17599999999999999</v>
      </c>
      <c r="V20">
        <v>9.5771618187400001E-3</v>
      </c>
      <c r="W20" s="1">
        <v>4.7901088000000001E-2</v>
      </c>
      <c r="X20" s="1">
        <f>1000000*((V20*$C$35)-W20)</f>
        <v>-12.788844227132333</v>
      </c>
      <c r="Z20">
        <v>2.524</v>
      </c>
      <c r="AA20">
        <v>2.476</v>
      </c>
      <c r="AB20">
        <v>9.5800228416899995E-3</v>
      </c>
      <c r="AC20" s="1">
        <v>4.7913909999999997E-2</v>
      </c>
      <c r="AD20" s="1">
        <f>1000000*((AB20*$C$35)-AC20)</f>
        <v>-11.304985611158836</v>
      </c>
      <c r="AF20">
        <v>4.8239999999999998</v>
      </c>
      <c r="AG20">
        <v>4.7759999999999998</v>
      </c>
      <c r="AH20">
        <v>9.5545839518300004E-3</v>
      </c>
      <c r="AI20" s="1">
        <v>4.7787089999999997E-2</v>
      </c>
      <c r="AJ20" s="1">
        <f>1000000*((AH20*$C$35)-AI20)</f>
        <v>-11.686049022519018</v>
      </c>
      <c r="AO20" s="1"/>
      <c r="AP20" s="1"/>
      <c r="AU20" s="1"/>
      <c r="AV20" s="1"/>
      <c r="BA20" s="1"/>
      <c r="BB20" s="1"/>
    </row>
    <row r="21" spans="1:54">
      <c r="A21">
        <f t="shared" si="0"/>
        <v>7.9999999999999988E-2</v>
      </c>
      <c r="B21">
        <v>0.24</v>
      </c>
      <c r="C21">
        <v>0.16</v>
      </c>
      <c r="D21">
        <v>1.5972073003599999E-2</v>
      </c>
      <c r="E21" s="1">
        <v>7.9865161000000004E-2</v>
      </c>
      <c r="F21" s="1">
        <f>1000000*((D21*$C$35)-E21)</f>
        <v>-0.64324301907170423</v>
      </c>
      <c r="H21">
        <v>2.54</v>
      </c>
      <c r="I21">
        <v>2.46</v>
      </c>
      <c r="J21">
        <v>1.5960365533800001E-2</v>
      </c>
      <c r="K21" s="1">
        <v>7.9804791E-2</v>
      </c>
      <c r="L21" s="1">
        <f>1000000*((J21*$C$35)-K21)</f>
        <v>1.1863640387993479</v>
      </c>
      <c r="N21">
        <v>4.84</v>
      </c>
      <c r="O21">
        <v>4.76</v>
      </c>
      <c r="P21">
        <v>1.5948349982499999E-2</v>
      </c>
      <c r="Q21" s="1">
        <v>7.9746639999999994E-2</v>
      </c>
      <c r="R21" s="1">
        <f>1000000*((P21*$C$35)-Q21)</f>
        <v>-0.74351650455883878</v>
      </c>
      <c r="T21">
        <v>0.24</v>
      </c>
      <c r="U21">
        <v>0.16</v>
      </c>
      <c r="V21">
        <v>1.5970975905699999E-2</v>
      </c>
      <c r="W21" s="1">
        <v>7.9873010999999994E-2</v>
      </c>
      <c r="X21" s="1">
        <f>1000000*((V21*$C$35)-W21)</f>
        <v>-13.979017764509383</v>
      </c>
      <c r="Z21">
        <v>2.54</v>
      </c>
      <c r="AA21">
        <v>2.46</v>
      </c>
      <c r="AB21">
        <v>1.59592702985E-2</v>
      </c>
      <c r="AC21" s="1">
        <v>7.9812081000000007E-2</v>
      </c>
      <c r="AD21" s="1">
        <f>1000000*((AB21*$C$35)-AC21)</f>
        <v>-11.580097222393949</v>
      </c>
      <c r="AF21">
        <v>4.84</v>
      </c>
      <c r="AG21">
        <v>4.76</v>
      </c>
      <c r="AH21">
        <v>1.5947945788499999E-2</v>
      </c>
      <c r="AI21" s="1">
        <v>7.9750987999999995E-2</v>
      </c>
      <c r="AJ21" s="1">
        <f>1000000*((AH21*$C$35)-AI21)</f>
        <v>-7.1125915949848961</v>
      </c>
      <c r="AO21" s="1"/>
      <c r="AP21" s="1"/>
      <c r="AU21" s="1"/>
      <c r="AV21" s="1"/>
      <c r="BA21" s="1"/>
      <c r="BB21" s="1"/>
    </row>
    <row r="22" spans="1:54">
      <c r="A22">
        <f t="shared" si="0"/>
        <v>0.11200000000000002</v>
      </c>
      <c r="B22">
        <v>0.25600000000000001</v>
      </c>
      <c r="C22">
        <v>0.14399999999999999</v>
      </c>
      <c r="D22">
        <v>2.2380286827700002E-2</v>
      </c>
      <c r="E22" s="1">
        <v>0.11190642000000001</v>
      </c>
      <c r="F22" s="1">
        <f>1000000*((D22*$C$35)-E22)</f>
        <v>0.83301307519934031</v>
      </c>
      <c r="H22">
        <v>2.556</v>
      </c>
      <c r="I22">
        <v>2.444</v>
      </c>
      <c r="J22">
        <v>2.23670072854E-2</v>
      </c>
      <c r="K22" s="1">
        <v>0.11183936</v>
      </c>
      <c r="L22" s="1">
        <f>1000000*((J22*$C$35)-K22)</f>
        <v>1.4918488941972896</v>
      </c>
      <c r="N22">
        <v>4.8559999999999999</v>
      </c>
      <c r="O22">
        <v>4.7439999999999998</v>
      </c>
      <c r="P22">
        <v>2.23573043942E-2</v>
      </c>
      <c r="Q22" s="1">
        <v>0.11179049000000001</v>
      </c>
      <c r="R22" s="1">
        <f>1000000*((P22*$C$35)-Q22)</f>
        <v>1.8448701424866876</v>
      </c>
      <c r="T22">
        <v>0.25600000000000001</v>
      </c>
      <c r="U22">
        <v>0.14399999999999999</v>
      </c>
      <c r="V22">
        <v>2.2379213944100002E-2</v>
      </c>
      <c r="W22" s="1">
        <v>0.1119164</v>
      </c>
      <c r="X22" s="1">
        <f>1000000*((V22*$C$35)-W22)</f>
        <v>-14.511683874521285</v>
      </c>
      <c r="Z22">
        <v>2.556</v>
      </c>
      <c r="AA22">
        <v>2.444</v>
      </c>
      <c r="AB22">
        <v>2.2366340085900001E-2</v>
      </c>
      <c r="AC22" s="1">
        <v>0.11184921</v>
      </c>
      <c r="AD22" s="1">
        <f>1000000*((AB22*$C$35)-AC22)</f>
        <v>-11.694322077662743</v>
      </c>
      <c r="AF22">
        <v>4.8559999999999999</v>
      </c>
      <c r="AG22">
        <v>4.7439999999999998</v>
      </c>
      <c r="AH22">
        <v>2.2356087714400001E-2</v>
      </c>
      <c r="AI22" s="1">
        <v>0.11179747</v>
      </c>
      <c r="AJ22" s="1">
        <f>1000000*((AH22*$C$35)-AI22)</f>
        <v>-11.218845194241322</v>
      </c>
      <c r="AO22" s="1"/>
      <c r="AP22" s="1"/>
      <c r="AU22" s="1"/>
      <c r="AV22" s="1"/>
      <c r="BA22" s="1"/>
      <c r="BB22" s="1"/>
    </row>
    <row r="23" spans="1:54">
      <c r="A23">
        <f t="shared" si="0"/>
        <v>0.14400000000000002</v>
      </c>
      <c r="B23">
        <v>0.27200000000000002</v>
      </c>
      <c r="C23">
        <v>0.128</v>
      </c>
      <c r="D23">
        <v>2.87876915187E-2</v>
      </c>
      <c r="E23" s="1">
        <v>0.14394493999999999</v>
      </c>
      <c r="F23" s="1">
        <f>1000000*((D23*$C$35)-E23)</f>
        <v>1.0023932948688419</v>
      </c>
      <c r="H23">
        <v>2.5720000000000001</v>
      </c>
      <c r="I23">
        <v>2.4279999999999999</v>
      </c>
      <c r="J23">
        <v>2.8775054961399999E-2</v>
      </c>
      <c r="K23" s="1">
        <v>0.14388160999999999</v>
      </c>
      <c r="L23" s="1">
        <f>1000000*((J23*$C$35)-K23)</f>
        <v>1.1463212899742725</v>
      </c>
      <c r="N23">
        <v>4.8719999999999999</v>
      </c>
      <c r="O23">
        <v>4.7279999999999998</v>
      </c>
      <c r="P23">
        <v>2.8764731064400001E-2</v>
      </c>
      <c r="Q23" s="1">
        <v>0.14382789000000001</v>
      </c>
      <c r="R23" s="1">
        <f>1000000*((P23*$C$35)-Q23)</f>
        <v>3.2441520767256815</v>
      </c>
      <c r="T23">
        <v>0.27200000000000002</v>
      </c>
      <c r="U23">
        <v>0.128</v>
      </c>
      <c r="V23">
        <v>2.8786236792799999E-2</v>
      </c>
      <c r="W23" s="1">
        <v>0.14395229000000001</v>
      </c>
      <c r="X23" s="1">
        <f>1000000*((V23*$C$35)-W23)</f>
        <v>-13.621614433884099</v>
      </c>
      <c r="Z23">
        <v>2.5720000000000001</v>
      </c>
      <c r="AA23">
        <v>2.4279999999999999</v>
      </c>
      <c r="AB23">
        <v>2.8774148970799999E-2</v>
      </c>
      <c r="AC23" s="1">
        <v>0.14388872</v>
      </c>
      <c r="AD23" s="1">
        <f>1000000*((AB23*$C$35)-AC23)</f>
        <v>-10.493867267591384</v>
      </c>
      <c r="AF23">
        <v>4.8719999999999999</v>
      </c>
      <c r="AG23">
        <v>4.7279999999999998</v>
      </c>
      <c r="AH23">
        <v>2.8763634711500001E-2</v>
      </c>
      <c r="AI23" s="1">
        <v>0.14383436999999999</v>
      </c>
      <c r="AJ23" s="1">
        <f>1000000*((AH23*$C$35)-AI23)</f>
        <v>-8.7178974750024008</v>
      </c>
      <c r="AO23" s="1"/>
      <c r="AP23" s="1"/>
      <c r="AU23" s="1"/>
      <c r="AV23" s="1"/>
      <c r="BA23" s="1"/>
      <c r="BB23" s="1"/>
    </row>
    <row r="24" spans="1:54">
      <c r="A24">
        <f t="shared" si="0"/>
        <v>0.17599999999999999</v>
      </c>
      <c r="B24">
        <v>0.28799999999999998</v>
      </c>
      <c r="C24">
        <v>0.112</v>
      </c>
      <c r="D24">
        <v>3.5182149335699998E-2</v>
      </c>
      <c r="E24" s="1">
        <v>0.17592049000000001</v>
      </c>
      <c r="F24" s="1">
        <f>1000000*((D24*$C$35)-E24)</f>
        <v>-0.59596267273920311</v>
      </c>
      <c r="H24">
        <v>2.5880000000000001</v>
      </c>
      <c r="I24">
        <v>2.4119999999999999</v>
      </c>
      <c r="J24">
        <v>3.51575449109E-2</v>
      </c>
      <c r="K24" s="1">
        <v>0.17579384000000001</v>
      </c>
      <c r="L24" s="1">
        <f>1000000*((J24*$C$35)-K24)</f>
        <v>3.0255161768133476</v>
      </c>
      <c r="N24">
        <v>4.8879999999999999</v>
      </c>
      <c r="O24">
        <v>4.7119999999999997</v>
      </c>
      <c r="P24">
        <v>3.5157783329500002E-2</v>
      </c>
      <c r="Q24" s="1">
        <v>0.17579433999999999</v>
      </c>
      <c r="R24" s="1">
        <f>1000000*((P24*$C$35)-Q24)</f>
        <v>3.7176711656927708</v>
      </c>
      <c r="T24">
        <v>0.28799999999999998</v>
      </c>
      <c r="U24">
        <v>0.112</v>
      </c>
      <c r="V24">
        <v>3.51809814572E-2</v>
      </c>
      <c r="W24" s="1">
        <v>0.17592922</v>
      </c>
      <c r="X24" s="1">
        <f>1000000*((V24*$C$35)-W24)</f>
        <v>-15.165658821120198</v>
      </c>
      <c r="Z24">
        <v>2.5880000000000001</v>
      </c>
      <c r="AA24">
        <v>2.4119999999999999</v>
      </c>
      <c r="AB24">
        <v>3.51567093283E-2</v>
      </c>
      <c r="AC24" s="1">
        <v>0.17580193999999999</v>
      </c>
      <c r="AD24" s="1">
        <f>1000000*((AB24*$C$35)-AC24)</f>
        <v>-9.2526140746396202</v>
      </c>
      <c r="AF24">
        <v>4.8879999999999999</v>
      </c>
      <c r="AG24">
        <v>4.7119999999999997</v>
      </c>
      <c r="AH24">
        <v>3.5156733542699999E-2</v>
      </c>
      <c r="AI24" s="1">
        <v>0.17580256999999999</v>
      </c>
      <c r="AJ24" s="1">
        <f>1000000*((AH24*$C$35)-AI24)</f>
        <v>-9.7615357788904955</v>
      </c>
      <c r="AO24" s="1"/>
      <c r="AP24" s="1"/>
      <c r="AU24" s="1"/>
      <c r="AV24" s="1"/>
      <c r="BA24" s="1"/>
      <c r="BB24" s="1"/>
    </row>
    <row r="25" spans="1:54">
      <c r="A25">
        <f t="shared" si="0"/>
        <v>0.20799999999999999</v>
      </c>
      <c r="B25">
        <v>0.30399999999999999</v>
      </c>
      <c r="C25">
        <v>9.6000000000000002E-2</v>
      </c>
      <c r="D25">
        <v>4.1575033217700001E-2</v>
      </c>
      <c r="E25" s="1">
        <v>0.20788672999999999</v>
      </c>
      <c r="F25" s="1">
        <f>1000000*((D25*$C$35)-E25)</f>
        <v>-0.75440286337324913</v>
      </c>
      <c r="H25">
        <v>2.6040000000000001</v>
      </c>
      <c r="I25">
        <v>2.3959999999999999</v>
      </c>
      <c r="J25">
        <v>4.1561324521899999E-2</v>
      </c>
      <c r="K25" s="1">
        <v>0.20781542</v>
      </c>
      <c r="L25" s="1">
        <f>1000000*((J25*$C$35)-K25)</f>
        <v>2.0085538756930976</v>
      </c>
      <c r="N25">
        <v>4.9039999999999999</v>
      </c>
      <c r="O25">
        <v>4.6959999999999997</v>
      </c>
      <c r="P25">
        <v>4.1551382839700002E-2</v>
      </c>
      <c r="Q25" s="1">
        <v>0.20776243999999999</v>
      </c>
      <c r="R25" s="1">
        <f>1000000*((P25*$C$35)-Q25)</f>
        <v>5.277558038335739</v>
      </c>
      <c r="T25">
        <v>0.30399999999999999</v>
      </c>
      <c r="U25">
        <v>9.6000000000000002E-2</v>
      </c>
      <c r="V25">
        <v>4.1573292389499999E-2</v>
      </c>
      <c r="W25" s="1">
        <v>0.20789446</v>
      </c>
      <c r="X25" s="1">
        <f>1000000*((V25*$C$35)-W25)</f>
        <v>-17.188996478734175</v>
      </c>
      <c r="Z25">
        <v>2.6040000000000001</v>
      </c>
      <c r="AA25">
        <v>2.3959999999999999</v>
      </c>
      <c r="AB25">
        <v>4.1560513526200001E-2</v>
      </c>
      <c r="AC25" s="1">
        <v>0.20782265</v>
      </c>
      <c r="AD25" s="1">
        <f>1000000*((AB25*$C$35)-AC25)</f>
        <v>-9.2766354831963493</v>
      </c>
      <c r="AF25">
        <v>4.9039999999999999</v>
      </c>
      <c r="AG25">
        <v>4.6959999999999997</v>
      </c>
      <c r="AH25">
        <v>4.1550333052899999E-2</v>
      </c>
      <c r="AI25" s="1">
        <v>0.20776918</v>
      </c>
      <c r="AJ25" s="1">
        <f>1000000*((AH25*$C$35)-AI25)</f>
        <v>-6.7116489062546414</v>
      </c>
      <c r="AO25" s="1"/>
      <c r="AP25" s="1"/>
      <c r="AU25" s="1"/>
      <c r="AV25" s="1"/>
      <c r="BA25" s="1"/>
      <c r="BB25" s="1"/>
    </row>
    <row r="26" spans="1:54">
      <c r="A26">
        <f t="shared" si="0"/>
        <v>0.24</v>
      </c>
      <c r="B26">
        <v>0.32</v>
      </c>
      <c r="C26">
        <v>0.08</v>
      </c>
      <c r="D26">
        <v>4.7981221601399997E-2</v>
      </c>
      <c r="E26" s="1">
        <v>0.23992014</v>
      </c>
      <c r="F26" s="1">
        <f>1000000*((D26*$C$35)-E26)</f>
        <v>-1.5568753836681104</v>
      </c>
      <c r="H26">
        <v>2.62</v>
      </c>
      <c r="I26">
        <v>2.38</v>
      </c>
      <c r="J26">
        <v>4.7972137108400002E-2</v>
      </c>
      <c r="K26" s="1">
        <v>0.23986903000000001</v>
      </c>
      <c r="L26" s="1">
        <f>1000000*((J26*$C$35)-K26)</f>
        <v>4.1282976481760159</v>
      </c>
      <c r="N26">
        <v>4.92</v>
      </c>
      <c r="O26">
        <v>4.68</v>
      </c>
      <c r="P26">
        <v>4.7958619520099999E-2</v>
      </c>
      <c r="Q26" s="1">
        <v>0.23980222000000001</v>
      </c>
      <c r="R26" s="1">
        <f>1000000*((P26*$C$35)-Q26)</f>
        <v>3.3468415752135883</v>
      </c>
      <c r="T26">
        <v>0.32</v>
      </c>
      <c r="U26">
        <v>0.08</v>
      </c>
      <c r="V26">
        <v>4.7979981079700001E-2</v>
      </c>
      <c r="W26" s="1">
        <v>0.23992762000000001</v>
      </c>
      <c r="X26" s="1">
        <f>1000000*((V26*$C$35)-W26)</f>
        <v>-15.239806419292679</v>
      </c>
      <c r="Z26">
        <v>2.62</v>
      </c>
      <c r="AA26">
        <v>2.38</v>
      </c>
      <c r="AB26">
        <v>4.7971135750399997E-2</v>
      </c>
      <c r="AC26" s="1">
        <v>0.23987664</v>
      </c>
      <c r="AD26" s="1">
        <f>1000000*((AB26*$C$35)-AC26)</f>
        <v>-8.488752704927105</v>
      </c>
      <c r="AF26">
        <v>4.92</v>
      </c>
      <c r="AG26">
        <v>4.68</v>
      </c>
      <c r="AH26">
        <v>4.7957808151800001E-2</v>
      </c>
      <c r="AI26" s="1">
        <v>0.23980831999999999</v>
      </c>
      <c r="AJ26" s="1">
        <f>1000000*((AH26*$C$35)-AI26)</f>
        <v>-6.8102108805312422</v>
      </c>
      <c r="AO26" s="1"/>
      <c r="AP26" s="1"/>
      <c r="AU26" s="1"/>
      <c r="AV26" s="1"/>
      <c r="BA26" s="1"/>
      <c r="BB26" s="1"/>
    </row>
    <row r="27" spans="1:54">
      <c r="A27">
        <f t="shared" si="0"/>
        <v>0.27200000000000002</v>
      </c>
      <c r="B27">
        <v>0.33600000000000002</v>
      </c>
      <c r="C27">
        <v>6.4000000000000001E-2</v>
      </c>
      <c r="D27">
        <v>5.4374152421999999E-2</v>
      </c>
      <c r="E27" s="1">
        <v>0.27188586999999997</v>
      </c>
      <c r="F27" s="1">
        <f>1000000*((D27*$C$35)-E27)</f>
        <v>-0.97061037024337438</v>
      </c>
      <c r="H27">
        <v>2.6360000000000001</v>
      </c>
      <c r="I27">
        <v>2.3639999999999999</v>
      </c>
      <c r="J27">
        <v>5.4378755390599998E-2</v>
      </c>
      <c r="K27" s="1">
        <v>0.27190531000000001</v>
      </c>
      <c r="L27" s="1">
        <f>1000000*((J27*$C$35)-K27)</f>
        <v>2.605429401503212</v>
      </c>
      <c r="N27">
        <v>4.9359999999999999</v>
      </c>
      <c r="O27">
        <v>4.6639999999999997</v>
      </c>
      <c r="P27">
        <v>5.43532442302E-2</v>
      </c>
      <c r="Q27" s="1">
        <v>0.27177667</v>
      </c>
      <c r="R27" s="1">
        <f>1000000*((P27*$C$35)-Q27)</f>
        <v>3.682994499876191</v>
      </c>
      <c r="T27">
        <v>0.33600000000000002</v>
      </c>
      <c r="U27">
        <v>6.4000000000000001E-2</v>
      </c>
      <c r="V27">
        <v>5.4372723400600002E-2</v>
      </c>
      <c r="W27" s="1">
        <v>0.27189471999999998</v>
      </c>
      <c r="X27" s="1">
        <f>1000000*((V27*$C$35)-W27)</f>
        <v>-16.966088915826294</v>
      </c>
      <c r="Z27">
        <v>2.6360000000000001</v>
      </c>
      <c r="AA27">
        <v>2.3639999999999999</v>
      </c>
      <c r="AB27">
        <v>5.4377825185700002E-2</v>
      </c>
      <c r="AC27" s="1">
        <v>0.27191279000000002</v>
      </c>
      <c r="AD27" s="1">
        <f>1000000*((AB27*$C$35)-AC27)</f>
        <v>-9.5258369517403629</v>
      </c>
      <c r="AF27">
        <v>4.9359999999999999</v>
      </c>
      <c r="AG27">
        <v>4.6639999999999997</v>
      </c>
      <c r="AH27">
        <v>5.4352219402800002E-2</v>
      </c>
      <c r="AI27" s="1">
        <v>0.27177941</v>
      </c>
      <c r="AJ27" s="1">
        <f>1000000*((AH27*$C$35)-AI27)</f>
        <v>-4.1814089552505429</v>
      </c>
      <c r="AO27" s="1"/>
      <c r="AP27" s="1"/>
      <c r="AU27" s="1"/>
      <c r="AV27" s="1"/>
      <c r="BA27" s="1"/>
      <c r="BB27" s="1"/>
    </row>
    <row r="28" spans="1:54">
      <c r="A28">
        <f t="shared" si="0"/>
        <v>0.30399999999999999</v>
      </c>
      <c r="B28">
        <v>0.35199999999999998</v>
      </c>
      <c r="C28">
        <v>4.8000000000000001E-2</v>
      </c>
      <c r="D28">
        <v>6.0767395049300003E-2</v>
      </c>
      <c r="E28" s="1">
        <v>0.30385373999999998</v>
      </c>
      <c r="F28" s="1">
        <f>1000000*((D28*$C$35)-E28)</f>
        <v>-0.96523078713106614</v>
      </c>
      <c r="H28">
        <v>2.6520000000000001</v>
      </c>
      <c r="I28">
        <v>2.3479999999999999</v>
      </c>
      <c r="J28">
        <v>6.0756357386700002E-2</v>
      </c>
      <c r="K28" s="1">
        <v>0.30379104000000001</v>
      </c>
      <c r="L28" s="1">
        <f>1000000*((J28*$C$35)-K28)</f>
        <v>6.5435864205487526</v>
      </c>
      <c r="N28">
        <v>4.952</v>
      </c>
      <c r="O28">
        <v>4.6479999999999997</v>
      </c>
      <c r="P28">
        <v>6.0746509209299998E-2</v>
      </c>
      <c r="Q28" s="1">
        <v>0.30374043000000001</v>
      </c>
      <c r="R28" s="1">
        <f>1000000*((P28*$C$35)-Q28)</f>
        <v>7.9101388943958462</v>
      </c>
      <c r="T28">
        <v>0.35199999999999998</v>
      </c>
      <c r="U28">
        <v>4.8000000000000001E-2</v>
      </c>
      <c r="V28">
        <v>6.0765797644899998E-2</v>
      </c>
      <c r="W28" s="1">
        <v>0.30386284000000002</v>
      </c>
      <c r="X28" s="1">
        <f>1000000*((V28*$C$35)-W28)</f>
        <v>-18.05266811238937</v>
      </c>
      <c r="Z28">
        <v>2.6520000000000001</v>
      </c>
      <c r="AA28">
        <v>2.3479999999999999</v>
      </c>
      <c r="AB28">
        <v>6.0755188018100002E-2</v>
      </c>
      <c r="AC28" s="1">
        <v>0.30380076</v>
      </c>
      <c r="AD28" s="1">
        <f>1000000*((AB28*$C$35)-AC28)</f>
        <v>-9.0235606152733183</v>
      </c>
      <c r="AF28">
        <v>4.952</v>
      </c>
      <c r="AG28">
        <v>4.6479999999999997</v>
      </c>
      <c r="AH28">
        <v>6.0745341703300003E-2</v>
      </c>
      <c r="AI28" s="1">
        <v>0.30374741</v>
      </c>
      <c r="AJ28" s="1">
        <f>1000000*((AH28*$C$35)-AI28)</f>
        <v>-4.9076946571080526</v>
      </c>
      <c r="AO28" s="1"/>
      <c r="AP28" s="1"/>
      <c r="AU28" s="1"/>
      <c r="AV28" s="1"/>
      <c r="BA28" s="1"/>
      <c r="BB28" s="1"/>
    </row>
    <row r="29" spans="1:54">
      <c r="A29">
        <f t="shared" si="0"/>
        <v>0.33599999999999997</v>
      </c>
      <c r="B29">
        <v>0.36799999999999999</v>
      </c>
      <c r="C29">
        <v>3.2000000000000001E-2</v>
      </c>
      <c r="D29">
        <v>6.7173821851599994E-2</v>
      </c>
      <c r="E29" s="1">
        <v>0.33588781000000001</v>
      </c>
      <c r="F29" s="1">
        <f>1000000*((D29*$C$35)-E29)</f>
        <v>-1.2355483186565763</v>
      </c>
      <c r="H29">
        <v>2.6680000000000001</v>
      </c>
      <c r="I29">
        <v>2.3319999999999999</v>
      </c>
      <c r="J29">
        <v>6.7165715619899993E-2</v>
      </c>
      <c r="K29" s="1">
        <v>0.33584056000000001</v>
      </c>
      <c r="L29" s="1">
        <f>1000000*((J29*$C$35)-K29)</f>
        <v>5.4811855611514027</v>
      </c>
      <c r="N29">
        <v>4.968</v>
      </c>
      <c r="O29">
        <v>4.6319999999999997</v>
      </c>
      <c r="P29">
        <v>6.7154081165800003E-2</v>
      </c>
      <c r="Q29" s="1">
        <v>0.33578122999999999</v>
      </c>
      <c r="R29" s="1">
        <f>1000000*((P29*$C$35)-Q29)</f>
        <v>6.6358901031349227</v>
      </c>
      <c r="T29">
        <v>0.36799999999999999</v>
      </c>
      <c r="U29">
        <v>3.2000000000000001E-2</v>
      </c>
      <c r="V29">
        <v>6.7172939702900003E-2</v>
      </c>
      <c r="W29" s="1">
        <v>0.33589678000000001</v>
      </c>
      <c r="X29" s="1">
        <f>1000000*((V29*$C$35)-W29)</f>
        <v>-14.616521177235331</v>
      </c>
      <c r="Z29">
        <v>2.6680000000000001</v>
      </c>
      <c r="AA29">
        <v>2.3319999999999999</v>
      </c>
      <c r="AB29">
        <v>6.7164665460600001E-2</v>
      </c>
      <c r="AC29" s="1">
        <v>0.33584929000000002</v>
      </c>
      <c r="AD29" s="1">
        <f>1000000*((AB29*$C$35)-AC29)</f>
        <v>-8.4998839802730153</v>
      </c>
      <c r="AF29">
        <v>4.968</v>
      </c>
      <c r="AG29">
        <v>4.6319999999999997</v>
      </c>
      <c r="AH29">
        <v>6.7153079435200005E-2</v>
      </c>
      <c r="AI29" s="1">
        <v>0.33578620999999997</v>
      </c>
      <c r="AJ29" s="1">
        <f>1000000*((AH29*$C$35)-AI29)</f>
        <v>-3.3530233468082038</v>
      </c>
      <c r="AO29" s="1"/>
      <c r="AP29" s="1"/>
      <c r="AU29" s="1"/>
      <c r="AV29" s="1"/>
      <c r="BA29" s="1"/>
      <c r="BB29" s="1"/>
    </row>
    <row r="30" spans="1:54">
      <c r="A30">
        <f t="shared" si="0"/>
        <v>0.36799999999999999</v>
      </c>
      <c r="B30">
        <v>0.38400000000000001</v>
      </c>
      <c r="C30">
        <v>1.6E-2</v>
      </c>
      <c r="D30">
        <v>7.3580701276699995E-2</v>
      </c>
      <c r="E30" s="1">
        <v>0.36792585</v>
      </c>
      <c r="F30" s="1">
        <f>1000000*((D30*$C$35)-E30)</f>
        <v>-3.2126341680815962</v>
      </c>
      <c r="H30">
        <v>2.6840000000000002</v>
      </c>
      <c r="I30">
        <v>2.3159999999999998</v>
      </c>
      <c r="J30">
        <v>7.3571856692400003E-2</v>
      </c>
      <c r="K30" s="1">
        <v>0.36787412000000003</v>
      </c>
      <c r="L30" s="1">
        <f>1000000*((J30*$C$35)-K30)</f>
        <v>4.2921447400146029</v>
      </c>
      <c r="N30">
        <v>4.984</v>
      </c>
      <c r="O30">
        <v>4.6159999999999997</v>
      </c>
      <c r="P30">
        <v>7.3561675473999999E-2</v>
      </c>
      <c r="Q30" s="1">
        <v>0.36781976999999999</v>
      </c>
      <c r="R30" s="1">
        <f>1000000*((P30*$C$35)-Q30)</f>
        <v>7.7334056232114534</v>
      </c>
      <c r="T30">
        <v>0.38400000000000001</v>
      </c>
      <c r="U30">
        <v>1.6E-2</v>
      </c>
      <c r="V30">
        <v>7.3580010235300003E-2</v>
      </c>
      <c r="W30" s="1">
        <v>0.36793619999999999</v>
      </c>
      <c r="X30" s="1">
        <f>1000000*((V30*$C$35)-W30)</f>
        <v>-17.018020838810433</v>
      </c>
      <c r="Z30">
        <v>2.6840000000000002</v>
      </c>
      <c r="AA30">
        <v>2.3159999999999998</v>
      </c>
      <c r="AB30">
        <v>7.3570878058699996E-2</v>
      </c>
      <c r="AC30" s="1">
        <v>0.3678826</v>
      </c>
      <c r="AD30" s="1">
        <f>1000000*((AB30*$C$35)-AC30)</f>
        <v>-9.0812782047589025</v>
      </c>
      <c r="AF30">
        <v>4.984</v>
      </c>
      <c r="AG30">
        <v>4.6159999999999997</v>
      </c>
      <c r="AH30">
        <v>7.3561126738799998E-2</v>
      </c>
      <c r="AI30" s="1">
        <v>0.36782737999999998</v>
      </c>
      <c r="AJ30" s="1">
        <f>1000000*((AH30*$C$35)-AI30)</f>
        <v>-2.6204130478824084</v>
      </c>
      <c r="AO30" s="1"/>
      <c r="AP30" s="1"/>
      <c r="AU30" s="1"/>
      <c r="AV30" s="1"/>
      <c r="BA30" s="1"/>
      <c r="BB30" s="1"/>
    </row>
    <row r="31" spans="1:54">
      <c r="A31">
        <f t="shared" si="0"/>
        <v>0.4</v>
      </c>
      <c r="B31">
        <v>0.4</v>
      </c>
      <c r="C31">
        <v>0</v>
      </c>
      <c r="D31">
        <v>7.9958898574100004E-2</v>
      </c>
      <c r="E31" s="1">
        <v>0.39981844</v>
      </c>
      <c r="F31" s="1">
        <f>1000000*((D31*$C$35)-E31)</f>
        <v>-3.157815870735714</v>
      </c>
      <c r="H31">
        <v>2.7</v>
      </c>
      <c r="I31">
        <v>2.2999999999999998</v>
      </c>
      <c r="J31">
        <v>7.9951769858600003E-2</v>
      </c>
      <c r="K31" s="1">
        <v>0.39977256</v>
      </c>
      <c r="L31" s="1">
        <f>1000000*((J31*$C$35)-K31)</f>
        <v>7.076753163248739</v>
      </c>
      <c r="N31">
        <v>5</v>
      </c>
      <c r="O31">
        <v>4.5999999999999996</v>
      </c>
      <c r="P31">
        <v>7.9958231747200001E-2</v>
      </c>
      <c r="Q31" s="1">
        <v>0.39980359999999998</v>
      </c>
      <c r="R31" s="1">
        <f>1000000*((P31*$C$35)-Q31)</f>
        <v>8.347876254310993</v>
      </c>
      <c r="T31">
        <v>0.4</v>
      </c>
      <c r="U31">
        <v>0</v>
      </c>
      <c r="V31">
        <v>7.9958016052799993E-2</v>
      </c>
      <c r="W31" s="1">
        <v>0.39982765999999997</v>
      </c>
      <c r="X31" s="1">
        <f>1000000*((V31*$C$35)-W31)</f>
        <v>-16.790651826303904</v>
      </c>
      <c r="Z31">
        <v>2.7</v>
      </c>
      <c r="AA31">
        <v>2.2999999999999998</v>
      </c>
      <c r="AB31">
        <v>7.9950577765699998E-2</v>
      </c>
      <c r="AC31" s="1">
        <v>0.39978240999999998</v>
      </c>
      <c r="AD31" s="1">
        <f>1000000*((AB31*$C$35)-AC31)</f>
        <v>-8.734021280931703</v>
      </c>
      <c r="AF31">
        <v>5</v>
      </c>
      <c r="AG31">
        <v>4.5999999999999996</v>
      </c>
      <c r="AH31">
        <v>7.9957182332900001E-2</v>
      </c>
      <c r="AI31" s="1">
        <v>0.39980871000000001</v>
      </c>
      <c r="AJ31" s="1">
        <f>1000000*((AH31*$C$35)-AI31)</f>
        <v>-2.0094680934779063</v>
      </c>
      <c r="AO31" s="1"/>
      <c r="AP31" s="1"/>
      <c r="AU31" s="1"/>
      <c r="AV31" s="1"/>
      <c r="BA31" s="1"/>
      <c r="BB31" s="1"/>
    </row>
    <row r="35" spans="2:3">
      <c r="B35" t="s">
        <v>11</v>
      </c>
      <c r="C35">
        <v>5.0002599999999999</v>
      </c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LTC2418_Sweeps.csv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2014-10-29T21:47:50Z</dcterms:created>
  <dcterms:modified xsi:type="dcterms:W3CDTF">2014-10-29T22:07:16Z</dcterms:modified>
</cp:coreProperties>
</file>