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rrlation_matrix" sheetId="1" r:id="rId1"/>
    <sheet name="Important variables" sheetId="2" r:id="rId2"/>
    <sheet name="coor1" sheetId="4" r:id="rId3"/>
  </sheets>
  <definedNames>
    <definedName name="_xlnm._FilterDatabase" localSheetId="2" hidden="1">coor1!$AS$1:$AS$44</definedName>
    <definedName name="_xlnm._FilterDatabase" localSheetId="0" hidden="1">Corrlation_matrix!$AT$1:$AT$200</definedName>
    <definedName name="_xlnm._FilterDatabase" localSheetId="1" hidden="1">'Important variables'!$I$4:$I$81</definedName>
  </definedNames>
  <calcPr calcId="152511"/>
</workbook>
</file>

<file path=xl/calcChain.xml><?xml version="1.0" encoding="utf-8"?>
<calcChain xmlns="http://schemas.openxmlformats.org/spreadsheetml/2006/main">
  <c r="H61" i="2" l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60" i="2"/>
  <c r="H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59" i="2"/>
  <c r="K4" i="2"/>
  <c r="BA50" i="4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49" i="4"/>
  <c r="BA48" i="4"/>
  <c r="AX90" i="4"/>
  <c r="AY52" i="4"/>
  <c r="AY56" i="4"/>
  <c r="AY60" i="4"/>
  <c r="AY64" i="4"/>
  <c r="AW49" i="4"/>
  <c r="AY49" i="4" s="1"/>
  <c r="AW50" i="4"/>
  <c r="AY50" i="4" s="1"/>
  <c r="AW51" i="4"/>
  <c r="AY51" i="4" s="1"/>
  <c r="AW52" i="4"/>
  <c r="AW53" i="4"/>
  <c r="AY53" i="4" s="1"/>
  <c r="AW54" i="4"/>
  <c r="AY54" i="4" s="1"/>
  <c r="AW55" i="4"/>
  <c r="AY55" i="4" s="1"/>
  <c r="AW56" i="4"/>
  <c r="AW57" i="4"/>
  <c r="AY57" i="4" s="1"/>
  <c r="AW58" i="4"/>
  <c r="AY58" i="4" s="1"/>
  <c r="AW59" i="4"/>
  <c r="AY59" i="4" s="1"/>
  <c r="AW60" i="4"/>
  <c r="AW61" i="4"/>
  <c r="AY61" i="4" s="1"/>
  <c r="AW62" i="4"/>
  <c r="AY62" i="4" s="1"/>
  <c r="AW63" i="4"/>
  <c r="AY63" i="4" s="1"/>
  <c r="AW64" i="4"/>
  <c r="AW65" i="4"/>
  <c r="AY65" i="4" s="1"/>
  <c r="AW66" i="4"/>
  <c r="AY66" i="4" s="1"/>
  <c r="AW67" i="4"/>
  <c r="AY67" i="4" s="1"/>
  <c r="AW48" i="4"/>
  <c r="AY48" i="4" s="1"/>
  <c r="AZ48" i="4" s="1"/>
  <c r="I4" i="2" l="1"/>
  <c r="M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M5" i="2" l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I3" i="2"/>
</calcChain>
</file>

<file path=xl/sharedStrings.xml><?xml version="1.0" encoding="utf-8"?>
<sst xmlns="http://schemas.openxmlformats.org/spreadsheetml/2006/main" count="358" uniqueCount="80">
  <si>
    <t>Sales_in_thousands</t>
  </si>
  <si>
    <t>four_year_resale_value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</si>
  <si>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</si>
  <si>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</si>
  <si>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</si>
  <si>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</si>
  <si>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</si>
  <si>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</si>
  <si>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</si>
  <si>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</si>
  <si>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</si>
  <si>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Power_perf_factor</t>
  </si>
  <si>
    <t>Latest_Launch_days</t>
  </si>
  <si>
    <t>Manufacturer_Audi</t>
  </si>
  <si>
    <t>Manufacturer_BMW</t>
  </si>
  <si>
    <t>Manufacturer_Buick</t>
  </si>
  <si>
    <t>Manufacturer_Cadillac</t>
  </si>
  <si>
    <t>Manufacturer_Chevrolet</t>
  </si>
  <si>
    <t>Manufacturer_Chrysler</t>
  </si>
  <si>
    <t>Manufacturer_Dodge</t>
  </si>
  <si>
    <t>Manufacturer_Ford</t>
  </si>
  <si>
    <t>Manufacturer_Honda</t>
  </si>
  <si>
    <t>Manufacturer_Hyundai</t>
  </si>
  <si>
    <t>Manufacturer_Infiniti</t>
  </si>
  <si>
    <t>Manufacturer_Jaguar</t>
  </si>
  <si>
    <t>Manufacturer_Jeep</t>
  </si>
  <si>
    <t>Manufacturer_Lexus</t>
  </si>
  <si>
    <t>Manufacturer_Lincoln</t>
  </si>
  <si>
    <t>Manufacturer_Mercury</t>
  </si>
  <si>
    <t>Manufacturer_Mitsubishi</t>
  </si>
  <si>
    <t>Manufacturer_Nissan</t>
  </si>
  <si>
    <t>Manufacturer_Oldsmobile</t>
  </si>
  <si>
    <t>Manufacturer_Plymouth</t>
  </si>
  <si>
    <t>Manufacturer_Pontiac</t>
  </si>
  <si>
    <t>Manufacturer_Porsche</t>
  </si>
  <si>
    <t>Manufacturer_Saab</t>
  </si>
  <si>
    <t>Manufacturer_Saturn</t>
  </si>
  <si>
    <t>Manufacturer_Subaru</t>
  </si>
  <si>
    <t>Manufacturer_Toyota</t>
  </si>
  <si>
    <t>Manufacturer_Volkswagen</t>
  </si>
  <si>
    <t>Manufacturer_Volvo</t>
  </si>
  <si>
    <t>Vehicle_type_Passenger</t>
  </si>
  <si>
    <t>ln_Sales_in_thousands</t>
  </si>
  <si>
    <t>Correlation matrix important variables</t>
  </si>
  <si>
    <t>RFE features</t>
  </si>
  <si>
    <t xml:space="preserve"> Manufacturer_Hyundai</t>
  </si>
  <si>
    <t xml:space="preserve"> Manufacturer_Jeep</t>
  </si>
  <si>
    <t xml:space="preserve"> Manufacturer_Porsche</t>
  </si>
  <si>
    <t>F regression features</t>
  </si>
  <si>
    <t xml:space="preserve"> Price_in_thousands</t>
  </si>
  <si>
    <t xml:space="preserve"> Horsepower</t>
  </si>
  <si>
    <t xml:space="preserve"> Power_perf_factor</t>
  </si>
  <si>
    <t xml:space="preserve"> Manufacturer_Ford</t>
  </si>
  <si>
    <t xml:space="preserve"> Wheelbase</t>
  </si>
  <si>
    <t xml:space="preserve"> Vehicle_type_Passenger</t>
  </si>
  <si>
    <t xml:space="preserve"> Length</t>
  </si>
  <si>
    <t xml:space="preserve"> Manufacturer_Volvo</t>
  </si>
  <si>
    <t xml:space="preserve"> Manufacturer_Honda</t>
  </si>
  <si>
    <t xml:space="preserve">total features </t>
  </si>
  <si>
    <t>Creating list of features -Step1</t>
  </si>
  <si>
    <t>Creating list of features -Step2</t>
  </si>
  <si>
    <t>total features trimed and duplicates removes</t>
  </si>
  <si>
    <t>Manufacturer_Mercedes_B</t>
  </si>
  <si>
    <t xml:space="preserve"> Manufacturer_Mercedes_B</t>
  </si>
  <si>
    <t xml:space="preserve"> Manufacturer_Toyota</t>
  </si>
  <si>
    <t xml:space="preserve"> Manufacturer_Chevrolet</t>
  </si>
  <si>
    <t xml:space="preserve"> Manufacturer_Dodge</t>
  </si>
  <si>
    <t xml:space="preserve"> Manufacturer_Nissan</t>
  </si>
  <si>
    <t xml:space="preserve"> Manufacturer_Pontiac</t>
  </si>
  <si>
    <t xml:space="preserve">List of final vars: </t>
  </si>
  <si>
    <t xml:space="preserve"> Manufacturer_Plymouth</t>
  </si>
  <si>
    <t xml:space="preserve"> Fuel_efficiency</t>
  </si>
  <si>
    <t xml:space="preserve"> Manufacturer_Audi</t>
  </si>
  <si>
    <t>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,'Manufacturer_Honda','Manufacturer_Jeep','Manufacturer_Nissan','Manufacturer_Pontiac','Manufacturer_Toyota','four_year_resale_value','Power_perf_factor','Price_in_thousands','Manufacturer_Ford','Horsepower','Vehicle_type_Passenger','Manufacturer_Porsche','Wheelbase','Manufacturer_Mercedes_B','Length','Manufacturer_Volvo','Manufacturer_Honda','Manufacturer_Toyota','Manufacturer_Plymouth','Fuel_efficiency','Manufacturer_Audi','Manufacturer_Jeep'</t>
  </si>
  <si>
    <t>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,'Manufacturer_Honda','Manufacturer_Jeep','Manufacturer_Nissan','Manufacturer_Pontiac','Manufacturer_Toyota'</t>
  </si>
  <si>
    <t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 Vehicle_type_Passenger Manufacturer_Buick Manufacturer_Chevrolet Manufacturer_Dodge Manufacturer_Ford Manufacturer_Honda</t>
  </si>
  <si>
    <t xml:space="preserve"> Manufacturer_Lexus</t>
  </si>
  <si>
    <t xml:space="preserve"> Engine_size</t>
  </si>
  <si>
    <t xml:space="preserve"> Manufacturer_Mitsubishi</t>
  </si>
  <si>
    <t>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,'Manufacturer_Buick','Manufacturer_Chevrolet','Manufacturer_Dodge','Manufacturer_Ford','Manufacturer_Honda','Manufacturer_Hyunda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</si>
</sst>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quotePrefix="1"/>
    <xf numFmtId="0" fontId="0" fillId="0" borderId="0" xfId="0" applyFill="1"/>
    <xf numFmtId="0" fontId="1" fillId="0" borderId="0" xfId="0" quotePrefix="1" applyFont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R200"/>
  <sheetViews>
    <sheetView topLeftCell="A23" zoomScale="115" zoomScaleNormal="115" workbookViewId="0">
      <pane xSplit="1" topLeftCell="B1" activePane="topRight" state="frozen"/>
      <selection pane="topRight" sqref="A1:A44"/>
    </sheetView>
  </sheetViews>
  <sheetFormatPr defaultRowHeight="15" x14ac:dyDescent="0.25"/>
  <cols>
    <col min="1" max="1" width="33.140625" customWidth="1"/>
    <col min="45" max="45" width="21.5703125" bestFit="1" customWidth="1"/>
    <col min="106" max="106" width="15" bestFit="1" customWidth="1"/>
  </cols>
  <sheetData>
    <row r="1" spans="1:2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62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200" s="3" customFormat="1" ht="15" hidden="1" customHeight="1" x14ac:dyDescent="0.25">
      <c r="A2" s="3" t="s">
        <v>0</v>
      </c>
      <c r="B2" s="3">
        <v>1</v>
      </c>
      <c r="C2" s="3">
        <v>-0.27737501357248601</v>
      </c>
      <c r="D2" s="3">
        <v>-0.36008523368481599</v>
      </c>
      <c r="E2" s="3">
        <v>-1.4355355256817999E-2</v>
      </c>
      <c r="F2" s="3">
        <v>-0.25933211960612002</v>
      </c>
      <c r="G2" s="3">
        <v>0.27826133518273799</v>
      </c>
      <c r="H2" s="3">
        <v>9.29957463054749E-2</v>
      </c>
      <c r="I2" s="3">
        <v>0.201006790094368</v>
      </c>
      <c r="J2" s="3">
        <v>-3.5062415947203003E-2</v>
      </c>
      <c r="K2" s="3">
        <v>4.4389198927723097E-2</v>
      </c>
      <c r="L2" s="3">
        <v>3.6851350389169001E-2</v>
      </c>
      <c r="M2" s="3">
        <v>-0.28439595697027198</v>
      </c>
      <c r="N2" s="3">
        <v>-8.9920586443387199E-2</v>
      </c>
      <c r="O2" s="3">
        <v>-9.1204800325621199E-2</v>
      </c>
      <c r="P2" s="3">
        <v>-8.6395400622979707E-2</v>
      </c>
      <c r="Q2" s="3">
        <v>2.6377855734662E-2</v>
      </c>
      <c r="R2" s="3">
        <v>-9.0410715256715193E-2</v>
      </c>
      <c r="S2" s="3">
        <v>4.4906938857120902E-2</v>
      </c>
      <c r="T2" s="3">
        <v>-8.3726601071505993E-2</v>
      </c>
      <c r="U2" s="3">
        <v>0.150864713854581</v>
      </c>
      <c r="V2" s="3">
        <v>0.50494057390554403</v>
      </c>
      <c r="W2" s="3">
        <v>0.21250644765469801</v>
      </c>
      <c r="X2" s="3">
        <v>-1.29598776919773E-2</v>
      </c>
      <c r="Y2" s="3">
        <v>-3.8133681097990403E-2</v>
      </c>
      <c r="Z2" s="3">
        <v>-4.9607868307085301E-2</v>
      </c>
      <c r="AA2" s="3">
        <v>0.113037823630065</v>
      </c>
      <c r="AB2" s="3">
        <v>-0.115402127388818</v>
      </c>
      <c r="AC2" s="3">
        <v>-5.4756698376063201E-2</v>
      </c>
      <c r="AD2" s="3">
        <v>-0.16330645987300699</v>
      </c>
      <c r="AE2" s="3">
        <v>-3.96726491979233E-2</v>
      </c>
      <c r="AF2" s="3">
        <v>-9.4452864298240805E-2</v>
      </c>
      <c r="AG2" s="3">
        <v>2.2424075584599398E-2</v>
      </c>
      <c r="AH2" s="3">
        <v>-7.3745024903531603E-2</v>
      </c>
      <c r="AI2" s="3">
        <v>-9.8685220367247098E-2</v>
      </c>
      <c r="AJ2" s="3">
        <v>3.6853063632830398E-2</v>
      </c>
      <c r="AK2" s="3">
        <v>-0.11419175798305101</v>
      </c>
      <c r="AL2" s="3">
        <v>-7.9885841138643304E-2</v>
      </c>
      <c r="AM2" s="3">
        <v>-5.46832139736333E-2</v>
      </c>
      <c r="AN2" s="3">
        <v>-2.1815882147388999E-2</v>
      </c>
      <c r="AO2" s="3">
        <v>0.13340382390882499</v>
      </c>
      <c r="AP2" s="3">
        <v>-5.6294263829974697E-2</v>
      </c>
      <c r="AQ2" s="3">
        <v>-0.13336100048781099</v>
      </c>
      <c r="AR2" s="3">
        <v>-0.23025207113719501</v>
      </c>
      <c r="AS2" s="3">
        <v>0.79951250379107597</v>
      </c>
      <c r="EU2" s="4"/>
    </row>
    <row r="3" spans="1:200" x14ac:dyDescent="0.25">
      <c r="A3" t="s">
        <v>1</v>
      </c>
      <c r="B3">
        <v>-0.27737501357248601</v>
      </c>
      <c r="C3">
        <v>1</v>
      </c>
      <c r="D3">
        <v>0.79348152000386096</v>
      </c>
      <c r="E3">
        <v>0.43303379623210098</v>
      </c>
      <c r="F3">
        <v>0.65028488725627698</v>
      </c>
      <c r="G3">
        <v>-4.0887865550240397E-2</v>
      </c>
      <c r="H3">
        <v>0.16525941511890599</v>
      </c>
      <c r="I3">
        <v>4.0029958597774501E-2</v>
      </c>
      <c r="J3">
        <v>0.27620688605980798</v>
      </c>
      <c r="K3">
        <v>0.26871060879689401</v>
      </c>
      <c r="L3">
        <v>-0.34100281205677901</v>
      </c>
      <c r="M3">
        <v>0.69805317531326505</v>
      </c>
      <c r="N3">
        <v>6.1736360730888902E-2</v>
      </c>
      <c r="O3">
        <v>0.15679720240803399</v>
      </c>
      <c r="P3">
        <v>0.12942115076362801</v>
      </c>
      <c r="Q3">
        <v>-3.5874344753476499E-2</v>
      </c>
      <c r="R3">
        <v>8.0755674670963298E-2</v>
      </c>
      <c r="S3">
        <v>-9.1862381682828995E-2</v>
      </c>
      <c r="T3">
        <v>-4.9919092179879797E-2</v>
      </c>
      <c r="U3">
        <v>-1.4732166496125101E-2</v>
      </c>
      <c r="V3">
        <v>-0.11271633097138301</v>
      </c>
      <c r="W3">
        <v>-2.89687194210707E-2</v>
      </c>
      <c r="X3">
        <v>-0.133877299974824</v>
      </c>
      <c r="Y3">
        <v>2.0610418744354701E-2</v>
      </c>
      <c r="Z3">
        <v>-2.3915464603701701E-2</v>
      </c>
      <c r="AA3">
        <v>-2.5161974473742601E-2</v>
      </c>
      <c r="AB3">
        <v>0.13120397947047299</v>
      </c>
      <c r="AC3">
        <v>2.3532649120167701E-2</v>
      </c>
      <c r="AD3">
        <v>0.25752055588996098</v>
      </c>
      <c r="AE3">
        <v>-6.3767694541417994E-2</v>
      </c>
      <c r="AF3">
        <v>-6.2736447813201701E-2</v>
      </c>
      <c r="AG3">
        <v>-7.3373451333929404E-2</v>
      </c>
      <c r="AH3">
        <v>-2.74357986274298E-2</v>
      </c>
      <c r="AI3">
        <v>-0.101193245195995</v>
      </c>
      <c r="AJ3">
        <v>-6.5511357289482097E-2</v>
      </c>
      <c r="AK3">
        <v>0.51780420934147997</v>
      </c>
      <c r="AL3">
        <v>-3.39305008405279E-2</v>
      </c>
      <c r="AM3">
        <v>-9.7962920510973397E-2</v>
      </c>
      <c r="AN3">
        <v>-3.39305008405279E-2</v>
      </c>
      <c r="AO3">
        <v>-1.8848076152407599E-2</v>
      </c>
      <c r="AP3">
        <v>-5.6776277561199802E-2</v>
      </c>
      <c r="AQ3">
        <v>-5.95426655749553E-2</v>
      </c>
      <c r="AR3">
        <v>8.4598563650841896E-2</v>
      </c>
      <c r="AS3" s="6">
        <v>-0.44675586781813198</v>
      </c>
      <c r="AT3">
        <v>1</v>
      </c>
      <c r="GR3" s="2"/>
    </row>
    <row r="4" spans="1:200" x14ac:dyDescent="0.25">
      <c r="A4" t="s">
        <v>2</v>
      </c>
      <c r="B4">
        <v>-0.36008523368481599</v>
      </c>
      <c r="C4">
        <v>0.79348152000386096</v>
      </c>
      <c r="D4">
        <v>1</v>
      </c>
      <c r="E4">
        <v>0.61760054899764405</v>
      </c>
      <c r="F4">
        <v>0.84796677120134201</v>
      </c>
      <c r="G4">
        <v>0.11827217073306</v>
      </c>
      <c r="H4">
        <v>0.32857948909650397</v>
      </c>
      <c r="I4">
        <v>0.15722522405620401</v>
      </c>
      <c r="J4">
        <v>0.52621110344145505</v>
      </c>
      <c r="K4">
        <v>0.43141339169302201</v>
      </c>
      <c r="L4">
        <v>-0.50714963401906998</v>
      </c>
      <c r="M4">
        <v>0.90676149012087803</v>
      </c>
      <c r="N4">
        <v>1.7934449921844401E-2</v>
      </c>
      <c r="O4">
        <v>0.12726329338338599</v>
      </c>
      <c r="P4">
        <v>5.8335878609772601E-2</v>
      </c>
      <c r="Q4">
        <v>-5.6818301298895597E-3</v>
      </c>
      <c r="R4">
        <v>0.16893895612743201</v>
      </c>
      <c r="S4">
        <v>-0.12627935559492701</v>
      </c>
      <c r="T4">
        <v>-6.0917318904804202E-2</v>
      </c>
      <c r="U4">
        <v>-6.0209607366067203E-2</v>
      </c>
      <c r="V4">
        <v>-0.122564943646377</v>
      </c>
      <c r="W4">
        <v>-9.1008995472326701E-2</v>
      </c>
      <c r="X4">
        <v>-0.149482980623034</v>
      </c>
      <c r="Y4">
        <v>1.26025687612438E-2</v>
      </c>
      <c r="Z4">
        <v>8.9201664464744701E-2</v>
      </c>
      <c r="AA4">
        <v>-6.2879572601064498E-2</v>
      </c>
      <c r="AB4">
        <v>0.240034947174116</v>
      </c>
      <c r="AC4">
        <v>0.14438666567339301</v>
      </c>
      <c r="AD4">
        <v>0.431829205427047</v>
      </c>
      <c r="AE4">
        <v>-9.3284181729219096E-2</v>
      </c>
      <c r="AF4">
        <v>-7.90995516561043E-2</v>
      </c>
      <c r="AG4">
        <v>-7.6103867180640494E-2</v>
      </c>
      <c r="AH4">
        <v>-2.3571763515290001E-2</v>
      </c>
      <c r="AI4">
        <v>-5.3693454068263299E-2</v>
      </c>
      <c r="AJ4">
        <v>-6.1809073768917797E-2</v>
      </c>
      <c r="AK4">
        <v>0.35250406572834703</v>
      </c>
      <c r="AL4">
        <v>1.9061831607570301E-2</v>
      </c>
      <c r="AM4">
        <v>-0.16916124041942299</v>
      </c>
      <c r="AN4">
        <v>-4.7888023004150099E-2</v>
      </c>
      <c r="AO4">
        <v>-9.3559368150946204E-2</v>
      </c>
      <c r="AP4">
        <v>-0.13690360434743301</v>
      </c>
      <c r="AQ4">
        <v>5.2376086915538002E-2</v>
      </c>
      <c r="AR4">
        <v>4.4229399013377801E-2</v>
      </c>
      <c r="AS4" s="6">
        <v>-0.57781395240477296</v>
      </c>
      <c r="AT4">
        <v>1</v>
      </c>
      <c r="GR4" s="2"/>
    </row>
    <row r="5" spans="1:200" x14ac:dyDescent="0.25">
      <c r="A5" t="s">
        <v>3</v>
      </c>
      <c r="B5">
        <v>-1.4355355256817999E-2</v>
      </c>
      <c r="C5">
        <v>0.43303379623210098</v>
      </c>
      <c r="D5">
        <v>0.61760054899764405</v>
      </c>
      <c r="E5">
        <v>1</v>
      </c>
      <c r="F5">
        <v>0.81499461971117104</v>
      </c>
      <c r="G5">
        <v>0.51843258881426202</v>
      </c>
      <c r="H5">
        <v>0.70259627693048399</v>
      </c>
      <c r="I5">
        <v>0.57636367457870397</v>
      </c>
      <c r="J5">
        <v>0.79332147740240899</v>
      </c>
      <c r="K5">
        <v>0.69831312785793398</v>
      </c>
      <c r="L5">
        <v>-0.75711954952368299</v>
      </c>
      <c r="M5">
        <v>0.79653109880496598</v>
      </c>
      <c r="N5">
        <v>-0.106684474651198</v>
      </c>
      <c r="O5">
        <v>-1.6647279671072001E-2</v>
      </c>
      <c r="P5">
        <v>-5.00147069162084E-2</v>
      </c>
      <c r="Q5">
        <v>9.5299403888182893E-2</v>
      </c>
      <c r="R5">
        <v>0.26949653322793399</v>
      </c>
      <c r="S5">
        <v>1.7048721964403199E-2</v>
      </c>
      <c r="T5">
        <v>-5.21153062075594E-2</v>
      </c>
      <c r="U5">
        <v>0.12662629908332401</v>
      </c>
      <c r="V5">
        <v>7.8049767728039607E-2</v>
      </c>
      <c r="W5">
        <v>-9.8440979702961506E-2</v>
      </c>
      <c r="X5">
        <v>-0.152262037545946</v>
      </c>
      <c r="Y5">
        <v>-4.0807007915889702E-3</v>
      </c>
      <c r="Z5">
        <v>-4.0807007915889702E-3</v>
      </c>
      <c r="AA5">
        <v>6.4387900781401303E-2</v>
      </c>
      <c r="AB5">
        <v>0.115785908049109</v>
      </c>
      <c r="AC5">
        <v>0.259825688931484</v>
      </c>
      <c r="AD5">
        <v>9.4109946584352303E-2</v>
      </c>
      <c r="AE5">
        <v>2.0475659419065699E-2</v>
      </c>
      <c r="AF5">
        <v>-5.5277227247319399E-2</v>
      </c>
      <c r="AG5">
        <v>-2.9981858929239699E-2</v>
      </c>
      <c r="AH5">
        <v>8.1746533538379601E-2</v>
      </c>
      <c r="AI5">
        <v>-9.5214988759898103E-2</v>
      </c>
      <c r="AJ5">
        <v>7.8342596087306704E-2</v>
      </c>
      <c r="AK5">
        <v>1.67201475740641E-2</v>
      </c>
      <c r="AL5">
        <v>-0.10471631918638501</v>
      </c>
      <c r="AM5">
        <v>-0.19135449306934901</v>
      </c>
      <c r="AN5">
        <v>-6.3981774805160194E-2</v>
      </c>
      <c r="AO5">
        <v>-0.108017855697481</v>
      </c>
      <c r="AP5">
        <v>-0.22120389960711601</v>
      </c>
      <c r="AQ5">
        <v>-0.15312515058565601</v>
      </c>
      <c r="AR5">
        <v>-0.27871985190949999</v>
      </c>
      <c r="AS5" s="6">
        <v>-0.121157877422037</v>
      </c>
      <c r="AT5">
        <v>1</v>
      </c>
      <c r="GR5" s="2"/>
    </row>
    <row r="6" spans="1:200" x14ac:dyDescent="0.25">
      <c r="A6" t="s">
        <v>4</v>
      </c>
      <c r="B6">
        <v>-0.25933211960612002</v>
      </c>
      <c r="C6">
        <v>0.65028488725627698</v>
      </c>
      <c r="D6">
        <v>0.84796677120134201</v>
      </c>
      <c r="E6">
        <v>0.81499461971117104</v>
      </c>
      <c r="F6">
        <v>1</v>
      </c>
      <c r="G6">
        <v>0.32527610364262299</v>
      </c>
      <c r="H6">
        <v>0.53819304518217004</v>
      </c>
      <c r="I6">
        <v>0.42039894041987003</v>
      </c>
      <c r="J6">
        <v>0.63716356995785595</v>
      </c>
      <c r="K6">
        <v>0.52663834499079998</v>
      </c>
      <c r="L6">
        <v>-0.61071900279250801</v>
      </c>
      <c r="M6">
        <v>0.98978640135913398</v>
      </c>
      <c r="N6">
        <v>-8.9457362758267295E-2</v>
      </c>
      <c r="O6">
        <v>9.2354160340072405E-2</v>
      </c>
      <c r="P6">
        <v>1.61483987242233E-4</v>
      </c>
      <c r="Q6">
        <v>6.4627859710449806E-2</v>
      </c>
      <c r="R6">
        <v>0.24441896590339299</v>
      </c>
      <c r="S6">
        <v>-5.4976207639829397E-2</v>
      </c>
      <c r="T6">
        <v>2.9160743358622399E-2</v>
      </c>
      <c r="U6">
        <v>1.55718243988328E-2</v>
      </c>
      <c r="V6">
        <v>-7.9400723373063406E-2</v>
      </c>
      <c r="W6">
        <v>-8.5954509271514504E-2</v>
      </c>
      <c r="X6">
        <v>-0.151956431994927</v>
      </c>
      <c r="Y6">
        <v>6.3656532454934495E-2</v>
      </c>
      <c r="Z6">
        <v>8.3488469007096097E-2</v>
      </c>
      <c r="AA6">
        <v>-4.5048386147318598E-2</v>
      </c>
      <c r="AB6">
        <v>0.23001823462919099</v>
      </c>
      <c r="AC6">
        <v>0.20759500578110901</v>
      </c>
      <c r="AD6">
        <v>0.22060048568044099</v>
      </c>
      <c r="AE6">
        <v>-8.1429427447741107E-2</v>
      </c>
      <c r="AF6">
        <v>-8.2856376401631404E-2</v>
      </c>
      <c r="AG6">
        <v>-6.6979934230886704E-2</v>
      </c>
      <c r="AH6">
        <v>1.79552939873776E-2</v>
      </c>
      <c r="AI6">
        <v>-5.7065098128398398E-2</v>
      </c>
      <c r="AJ6">
        <v>-1.0354171148743601E-3</v>
      </c>
      <c r="AK6">
        <v>0.23152964291117101</v>
      </c>
      <c r="AL6">
        <v>-1.6822873483071599E-2</v>
      </c>
      <c r="AM6">
        <v>-0.226950720434027</v>
      </c>
      <c r="AN6">
        <v>-4.3877605278964601E-2</v>
      </c>
      <c r="AO6">
        <v>-0.115615087869344</v>
      </c>
      <c r="AP6">
        <v>-0.24474954292710799</v>
      </c>
      <c r="AQ6">
        <v>-1.1796820072817101E-2</v>
      </c>
      <c r="AR6">
        <v>-1.0311904392282E-2</v>
      </c>
      <c r="AS6" s="6">
        <v>-0.401009868875493</v>
      </c>
      <c r="AT6">
        <v>1</v>
      </c>
      <c r="GR6" s="2"/>
    </row>
    <row r="7" spans="1:200" x14ac:dyDescent="0.25">
      <c r="A7" t="s">
        <v>5</v>
      </c>
      <c r="B7">
        <v>0.27826133518273799</v>
      </c>
      <c r="C7">
        <v>-4.0887865550240397E-2</v>
      </c>
      <c r="D7">
        <v>0.11827217073306</v>
      </c>
      <c r="E7">
        <v>0.51843258881426202</v>
      </c>
      <c r="F7">
        <v>0.32527610364262299</v>
      </c>
      <c r="G7">
        <v>1</v>
      </c>
      <c r="H7">
        <v>0.68139009540218598</v>
      </c>
      <c r="I7">
        <v>0.83753537746733098</v>
      </c>
      <c r="J7">
        <v>0.65688444784694799</v>
      </c>
      <c r="K7">
        <v>0.65969163154412103</v>
      </c>
      <c r="L7">
        <v>-0.49897599044941199</v>
      </c>
      <c r="M7">
        <v>0.28884896512909702</v>
      </c>
      <c r="N7">
        <v>-9.79628537307555E-2</v>
      </c>
      <c r="O7">
        <v>1.26053887340003E-2</v>
      </c>
      <c r="P7">
        <v>2.3326798081051699E-2</v>
      </c>
      <c r="Q7">
        <v>7.8166207210092598E-2</v>
      </c>
      <c r="R7">
        <v>0.11423231609429101</v>
      </c>
      <c r="S7">
        <v>-0.117013258133502</v>
      </c>
      <c r="T7">
        <v>4.8793887659523499E-2</v>
      </c>
      <c r="U7">
        <v>0.25472247891042299</v>
      </c>
      <c r="V7">
        <v>0.18199649028584</v>
      </c>
      <c r="W7">
        <v>3.1037815712841301E-3</v>
      </c>
      <c r="X7">
        <v>-0.122988905949295</v>
      </c>
      <c r="Y7">
        <v>9.4015811933122594E-3</v>
      </c>
      <c r="Z7">
        <v>7.6692015998975502E-2</v>
      </c>
      <c r="AA7">
        <v>-0.13623299984859399</v>
      </c>
      <c r="AB7">
        <v>3.7368408866276501E-2</v>
      </c>
      <c r="AC7">
        <v>0.147569012279234</v>
      </c>
      <c r="AD7">
        <v>-3.5299626465497801E-2</v>
      </c>
      <c r="AE7">
        <v>6.8893611402576493E-2</v>
      </c>
      <c r="AF7">
        <v>-0.12649053304309901</v>
      </c>
      <c r="AG7">
        <v>-8.1003395852420803E-3</v>
      </c>
      <c r="AH7">
        <v>8.6457652815657898E-2</v>
      </c>
      <c r="AI7">
        <v>5.4056001842735998E-2</v>
      </c>
      <c r="AJ7">
        <v>4.6375609590933703E-2</v>
      </c>
      <c r="AK7">
        <v>-0.260790549615807</v>
      </c>
      <c r="AL7">
        <v>-4.5174918134018499E-2</v>
      </c>
      <c r="AM7">
        <v>-8.3438793986456497E-2</v>
      </c>
      <c r="AN7">
        <v>-9.2139767349117802E-2</v>
      </c>
      <c r="AO7">
        <v>-9.3984871027064806E-2</v>
      </c>
      <c r="AP7">
        <v>-0.20357421051830099</v>
      </c>
      <c r="AQ7">
        <v>-8.5579881025293195E-2</v>
      </c>
      <c r="AR7">
        <v>-0.38244571659437998</v>
      </c>
      <c r="AS7" s="6">
        <v>0.26999794397661397</v>
      </c>
      <c r="AT7">
        <v>1</v>
      </c>
      <c r="GR7" s="2"/>
    </row>
    <row r="8" spans="1:200" ht="15" hidden="1" customHeight="1" x14ac:dyDescent="0.25">
      <c r="A8" t="s">
        <v>6</v>
      </c>
      <c r="B8">
        <v>9.29957463054749E-2</v>
      </c>
      <c r="C8">
        <v>0.16525941511890599</v>
      </c>
      <c r="D8">
        <v>0.32857948909650397</v>
      </c>
      <c r="E8">
        <v>0.70259627693048399</v>
      </c>
      <c r="F8">
        <v>0.53819304518217004</v>
      </c>
      <c r="G8">
        <v>0.68139009540218598</v>
      </c>
      <c r="H8">
        <v>1</v>
      </c>
      <c r="I8">
        <v>0.70002357847804098</v>
      </c>
      <c r="J8">
        <v>0.71012911889431196</v>
      </c>
      <c r="K8">
        <v>0.648637168718599</v>
      </c>
      <c r="L8">
        <v>-0.58458412886806599</v>
      </c>
      <c r="M8">
        <v>0.50691917418769294</v>
      </c>
      <c r="N8">
        <v>-0.12609310934981399</v>
      </c>
      <c r="O8">
        <v>6.6328876624862698E-2</v>
      </c>
      <c r="P8">
        <v>-7.8669337293829994E-2</v>
      </c>
      <c r="Q8">
        <v>0.10723549328712099</v>
      </c>
      <c r="R8">
        <v>0.17735082256118201</v>
      </c>
      <c r="S8">
        <v>-3.6642070355231003E-2</v>
      </c>
      <c r="T8">
        <v>5.0295889778297201E-2</v>
      </c>
      <c r="U8">
        <v>0.28788405283838298</v>
      </c>
      <c r="V8">
        <v>0.136862546877903</v>
      </c>
      <c r="W8">
        <v>-3.7985623377533501E-2</v>
      </c>
      <c r="X8">
        <v>-0.123066409460362</v>
      </c>
      <c r="Y8">
        <v>-2.2947299876736198E-2</v>
      </c>
      <c r="Z8">
        <v>1.0323257596262399E-2</v>
      </c>
      <c r="AA8">
        <v>-7.0383725069904604E-2</v>
      </c>
      <c r="AB8">
        <v>5.1341106401107797E-2</v>
      </c>
      <c r="AC8">
        <v>0.24156957516088201</v>
      </c>
      <c r="AD8">
        <v>-7.7184277808588997E-2</v>
      </c>
      <c r="AE8">
        <v>7.8952496631015903E-2</v>
      </c>
      <c r="AF8">
        <v>-0.137027929625089</v>
      </c>
      <c r="AG8">
        <v>-7.2907306846424297E-2</v>
      </c>
      <c r="AH8">
        <v>4.9934156580475099E-3</v>
      </c>
      <c r="AI8">
        <v>0.166027016224537</v>
      </c>
      <c r="AJ8">
        <v>4.2466016684351598E-2</v>
      </c>
      <c r="AK8">
        <v>-6.07171774753252E-2</v>
      </c>
      <c r="AL8">
        <v>-7.3016793088594406E-2</v>
      </c>
      <c r="AM8">
        <v>-0.20056464006126401</v>
      </c>
      <c r="AN8">
        <v>-0.11010502887212401</v>
      </c>
      <c r="AO8">
        <v>-0.115408625858896</v>
      </c>
      <c r="AP8">
        <v>-0.18730019487166999</v>
      </c>
      <c r="AQ8">
        <v>-9.4604813385550296E-2</v>
      </c>
      <c r="AR8">
        <v>-0.239476019702379</v>
      </c>
      <c r="AS8">
        <v>3.7676170866479002E-2</v>
      </c>
    </row>
    <row r="9" spans="1:200" x14ac:dyDescent="0.25">
      <c r="A9" t="s">
        <v>7</v>
      </c>
      <c r="B9">
        <v>0.201006790094368</v>
      </c>
      <c r="C9">
        <v>4.0029958597774501E-2</v>
      </c>
      <c r="D9">
        <v>0.15722522405620401</v>
      </c>
      <c r="E9">
        <v>0.57636367457870397</v>
      </c>
      <c r="F9">
        <v>0.42039894041987003</v>
      </c>
      <c r="G9">
        <v>0.83753537746733098</v>
      </c>
      <c r="H9">
        <v>0.70002357847804098</v>
      </c>
      <c r="I9">
        <v>1</v>
      </c>
      <c r="J9">
        <v>0.62235186891782901</v>
      </c>
      <c r="K9">
        <v>0.56175772911444399</v>
      </c>
      <c r="L9">
        <v>-0.41868828883046799</v>
      </c>
      <c r="M9">
        <v>0.370330507035874</v>
      </c>
      <c r="N9">
        <v>-0.117312094032475</v>
      </c>
      <c r="O9">
        <v>2.2091639531922599E-2</v>
      </c>
      <c r="P9">
        <v>-7.8546839358099099E-2</v>
      </c>
      <c r="Q9">
        <v>0.14962059374373901</v>
      </c>
      <c r="R9">
        <v>0.18953347216477101</v>
      </c>
      <c r="S9">
        <v>-2.90338537193334E-2</v>
      </c>
      <c r="T9">
        <v>0.14450564784450401</v>
      </c>
      <c r="U9">
        <v>0.163660428777507</v>
      </c>
      <c r="V9">
        <v>0.15772673859283901</v>
      </c>
      <c r="W9">
        <v>-4.3915038775161501E-2</v>
      </c>
      <c r="X9">
        <v>-0.12815233072587501</v>
      </c>
      <c r="Y9">
        <v>3.9080990566447198E-2</v>
      </c>
      <c r="Z9">
        <v>2.43414181229131E-2</v>
      </c>
      <c r="AA9">
        <v>-0.20732483619307801</v>
      </c>
      <c r="AB9">
        <v>3.5373761201554298E-2</v>
      </c>
      <c r="AC9">
        <v>0.23764355885664901</v>
      </c>
      <c r="AD9">
        <v>-0.139407960200606</v>
      </c>
      <c r="AE9">
        <v>0.10774902915741599</v>
      </c>
      <c r="AF9">
        <v>-8.3459040959851793E-2</v>
      </c>
      <c r="AG9">
        <v>-1.9780431106921601E-2</v>
      </c>
      <c r="AH9">
        <v>9.8319856923729895E-2</v>
      </c>
      <c r="AI9">
        <v>-0.114559340118875</v>
      </c>
      <c r="AJ9">
        <v>9.6535959474113697E-2</v>
      </c>
      <c r="AK9">
        <v>-0.14992164708151801</v>
      </c>
      <c r="AL9">
        <v>-1.42599223139595E-2</v>
      </c>
      <c r="AM9">
        <v>-6.14445455561098E-2</v>
      </c>
      <c r="AN9">
        <v>-5.95693353174487E-2</v>
      </c>
      <c r="AO9">
        <v>-0.10367798190523</v>
      </c>
      <c r="AP9">
        <v>-0.30458612419675302</v>
      </c>
      <c r="AQ9">
        <v>-5.91728036281099E-2</v>
      </c>
      <c r="AR9">
        <v>-0.13016596795529001</v>
      </c>
      <c r="AS9" s="6">
        <v>0.207373421927462</v>
      </c>
      <c r="AT9">
        <v>1</v>
      </c>
      <c r="GR9" s="2"/>
    </row>
    <row r="10" spans="1:200" ht="15" hidden="1" customHeight="1" x14ac:dyDescent="0.25">
      <c r="A10" t="s">
        <v>8</v>
      </c>
      <c r="B10">
        <v>-3.5062415947203003E-2</v>
      </c>
      <c r="C10">
        <v>0.27620688605980798</v>
      </c>
      <c r="D10">
        <v>0.52621110344145505</v>
      </c>
      <c r="E10">
        <v>0.79332147740240899</v>
      </c>
      <c r="F10">
        <v>0.63716356995785595</v>
      </c>
      <c r="G10">
        <v>0.65688444784694799</v>
      </c>
      <c r="H10">
        <v>0.71012911889431196</v>
      </c>
      <c r="I10">
        <v>0.62235186891782901</v>
      </c>
      <c r="J10">
        <v>1</v>
      </c>
      <c r="K10">
        <v>0.86802340526911803</v>
      </c>
      <c r="L10">
        <v>-0.82938905307099098</v>
      </c>
      <c r="M10">
        <v>0.62921113958021002</v>
      </c>
      <c r="N10">
        <v>-5.18655946240935E-2</v>
      </c>
      <c r="O10">
        <v>2.4548613485767801E-2</v>
      </c>
      <c r="P10">
        <v>-2.1763360251979402E-2</v>
      </c>
      <c r="Q10">
        <v>5.02317390091244E-2</v>
      </c>
      <c r="R10">
        <v>0.20240904545528601</v>
      </c>
      <c r="S10">
        <v>-0.145442079128381</v>
      </c>
      <c r="T10">
        <v>-2.5849929855655599E-2</v>
      </c>
      <c r="U10">
        <v>0.109383496508384</v>
      </c>
      <c r="V10">
        <v>3.5918774904761301E-2</v>
      </c>
      <c r="W10">
        <v>-1.5223497708988501E-2</v>
      </c>
      <c r="X10">
        <v>-0.165655342602572</v>
      </c>
      <c r="Y10">
        <v>-4.7700880861017E-3</v>
      </c>
      <c r="Z10">
        <v>3.5274351563410397E-2</v>
      </c>
      <c r="AA10">
        <v>-1.2893881754223299E-3</v>
      </c>
      <c r="AB10">
        <v>0.19521979941405099</v>
      </c>
      <c r="AC10">
        <v>0.24522932358031799</v>
      </c>
      <c r="AD10">
        <v>0.118701147638601</v>
      </c>
      <c r="AE10">
        <v>2.94493792214412E-2</v>
      </c>
      <c r="AF10">
        <v>-4.7198498051567998E-2</v>
      </c>
      <c r="AG10">
        <v>1.1234437433018499E-2</v>
      </c>
      <c r="AH10">
        <v>6.6135231874817194E-2</v>
      </c>
      <c r="AI10">
        <v>-0.10737335578481599</v>
      </c>
      <c r="AJ10">
        <v>7.8155161126123099E-3</v>
      </c>
      <c r="AK10">
        <v>-9.4517733350593602E-2</v>
      </c>
      <c r="AL10">
        <v>-4.4950935085341898E-2</v>
      </c>
      <c r="AM10">
        <v>-0.22132964723527901</v>
      </c>
      <c r="AN10">
        <v>-2.0048792196323301E-2</v>
      </c>
      <c r="AO10">
        <v>-7.0576433243847506E-2</v>
      </c>
      <c r="AP10">
        <v>-0.16180260262593699</v>
      </c>
      <c r="AQ10">
        <v>-3.04348802568634E-2</v>
      </c>
      <c r="AR10">
        <v>-0.518975343322572</v>
      </c>
      <c r="AS10">
        <v>-5.1944929975403002E-2</v>
      </c>
      <c r="FT10" s="1"/>
    </row>
    <row r="11" spans="1:200" ht="15" hidden="1" customHeight="1" x14ac:dyDescent="0.25">
      <c r="A11" t="s">
        <v>9</v>
      </c>
      <c r="B11">
        <v>4.4389198927723097E-2</v>
      </c>
      <c r="C11">
        <v>0.26871060879689401</v>
      </c>
      <c r="D11">
        <v>0.43141339169302201</v>
      </c>
      <c r="E11">
        <v>0.69831312785793398</v>
      </c>
      <c r="F11">
        <v>0.52663834499079998</v>
      </c>
      <c r="G11">
        <v>0.65969163154412103</v>
      </c>
      <c r="H11">
        <v>0.648637168718599</v>
      </c>
      <c r="I11">
        <v>0.56175772911444399</v>
      </c>
      <c r="J11">
        <v>0.86802340526911803</v>
      </c>
      <c r="K11">
        <v>1</v>
      </c>
      <c r="L11">
        <v>-0.82133018470291697</v>
      </c>
      <c r="M11">
        <v>0.52220953028621198</v>
      </c>
      <c r="N11">
        <v>-0.12092611935178101</v>
      </c>
      <c r="O11">
        <v>5.8463793509968602E-2</v>
      </c>
      <c r="P11">
        <v>-2.6105344571682999E-2</v>
      </c>
      <c r="Q11">
        <v>-8.2343083244344299E-3</v>
      </c>
      <c r="R11">
        <v>0.13649281936409399</v>
      </c>
      <c r="S11">
        <v>-0.14862230931317699</v>
      </c>
      <c r="T11">
        <v>-7.72606437721787E-2</v>
      </c>
      <c r="U11">
        <v>0.24864144018509801</v>
      </c>
      <c r="V11">
        <v>8.1011646173169E-2</v>
      </c>
      <c r="W11">
        <v>-4.1249134306821103E-2</v>
      </c>
      <c r="X11">
        <v>-0.12538215884144699</v>
      </c>
      <c r="Y11">
        <v>1.17417622498275E-2</v>
      </c>
      <c r="Z11">
        <v>9.6325440882452408E-3</v>
      </c>
      <c r="AA11">
        <v>6.9494550651053505E-2</v>
      </c>
      <c r="AB11">
        <v>0.13601107622497099</v>
      </c>
      <c r="AC11">
        <v>0.18593032047361699</v>
      </c>
      <c r="AD11">
        <v>6.3594128021402893E-2</v>
      </c>
      <c r="AE11">
        <v>-5.7753699061017299E-3</v>
      </c>
      <c r="AF11">
        <v>1.94860457449537E-2</v>
      </c>
      <c r="AG11">
        <v>1.4608061399551999E-2</v>
      </c>
      <c r="AH11">
        <v>1.3479579568488401E-2</v>
      </c>
      <c r="AI11">
        <v>-0.12004861864428699</v>
      </c>
      <c r="AJ11">
        <v>-1.3992450255130499E-3</v>
      </c>
      <c r="AK11">
        <v>-3.4684822348082497E-2</v>
      </c>
      <c r="AL11">
        <v>-7.2810943811391603E-3</v>
      </c>
      <c r="AM11">
        <v>-0.26008196974036701</v>
      </c>
      <c r="AN11">
        <v>-4.6183486087696901E-2</v>
      </c>
      <c r="AO11">
        <v>-1.14756321241629E-2</v>
      </c>
      <c r="AP11">
        <v>-0.170317665416235</v>
      </c>
      <c r="AQ11">
        <v>-5.7753699061017403E-3</v>
      </c>
      <c r="AR11">
        <v>-0.59257379751222805</v>
      </c>
      <c r="AS11">
        <v>-2.02210756484505E-2</v>
      </c>
    </row>
    <row r="12" spans="1:200" x14ac:dyDescent="0.25">
      <c r="A12" t="s">
        <v>10</v>
      </c>
      <c r="B12">
        <v>3.6851350389169001E-2</v>
      </c>
      <c r="C12">
        <v>-0.34100281205677901</v>
      </c>
      <c r="D12">
        <v>-0.50714963401906998</v>
      </c>
      <c r="E12">
        <v>-0.75711954952368299</v>
      </c>
      <c r="F12">
        <v>-0.61071900279250801</v>
      </c>
      <c r="G12">
        <v>-0.49897599044941199</v>
      </c>
      <c r="H12">
        <v>-0.58458412886806599</v>
      </c>
      <c r="I12">
        <v>-0.41868828883046799</v>
      </c>
      <c r="J12">
        <v>-0.82938905307099098</v>
      </c>
      <c r="K12">
        <v>-0.82133018470291697</v>
      </c>
      <c r="L12">
        <v>1</v>
      </c>
      <c r="M12">
        <v>-0.60672281511184201</v>
      </c>
      <c r="N12">
        <v>9.5672558615909203E-2</v>
      </c>
      <c r="O12">
        <v>-1.5479118786430801E-2</v>
      </c>
      <c r="P12">
        <v>4.3506843579337297E-2</v>
      </c>
      <c r="Q12">
        <v>1.96512773412056E-2</v>
      </c>
      <c r="R12">
        <v>-0.14582033811329601</v>
      </c>
      <c r="S12">
        <v>0.20887664666529199</v>
      </c>
      <c r="T12">
        <v>3.6036586640049599E-2</v>
      </c>
      <c r="U12">
        <v>-0.23080988949747899</v>
      </c>
      <c r="V12">
        <v>-6.6296886366920396E-2</v>
      </c>
      <c r="W12">
        <v>5.6535406299450003E-2</v>
      </c>
      <c r="X12">
        <v>0.13788438336456599</v>
      </c>
      <c r="Y12">
        <v>2.4957151206476201E-2</v>
      </c>
      <c r="Z12">
        <v>-5.6250573962782997E-2</v>
      </c>
      <c r="AA12">
        <v>-0.180639813410581</v>
      </c>
      <c r="AB12">
        <v>-0.14847217161009299</v>
      </c>
      <c r="AC12">
        <v>-0.157045428464274</v>
      </c>
      <c r="AD12">
        <v>-2.0400875871334701E-2</v>
      </c>
      <c r="AE12">
        <v>-5.2585011990564602E-3</v>
      </c>
      <c r="AF12">
        <v>-5.0042507588672E-2</v>
      </c>
      <c r="AG12">
        <v>-8.13439963991162E-2</v>
      </c>
      <c r="AH12">
        <v>-3.0531501859827701E-2</v>
      </c>
      <c r="AI12">
        <v>6.0651284551429298E-2</v>
      </c>
      <c r="AJ12">
        <v>5.3711833676076598E-2</v>
      </c>
      <c r="AK12">
        <v>-6.2667888679045103E-2</v>
      </c>
      <c r="AL12">
        <v>-2.21990566508064E-2</v>
      </c>
      <c r="AM12">
        <v>0.304881092624184</v>
      </c>
      <c r="AN12">
        <v>2.10065453431184E-2</v>
      </c>
      <c r="AO12">
        <v>9.0763983540363496E-2</v>
      </c>
      <c r="AP12">
        <v>0.12110650210480001</v>
      </c>
      <c r="AQ12">
        <v>3.6863166568895697E-2</v>
      </c>
      <c r="AR12">
        <v>0.59785500404847003</v>
      </c>
      <c r="AS12" s="6">
        <v>0.13566061058533399</v>
      </c>
      <c r="AT12">
        <v>1</v>
      </c>
      <c r="GR12" s="2"/>
    </row>
    <row r="13" spans="1:200" x14ac:dyDescent="0.25">
      <c r="A13" t="s">
        <v>11</v>
      </c>
      <c r="B13">
        <v>-0.28439595697027198</v>
      </c>
      <c r="C13">
        <v>0.69805317531326505</v>
      </c>
      <c r="D13">
        <v>0.90676149012087803</v>
      </c>
      <c r="E13">
        <v>0.79653109880496598</v>
      </c>
      <c r="F13">
        <v>0.98978640135913398</v>
      </c>
      <c r="G13">
        <v>0.28884896512909702</v>
      </c>
      <c r="H13">
        <v>0.50691917418769294</v>
      </c>
      <c r="I13">
        <v>0.370330507035874</v>
      </c>
      <c r="J13">
        <v>0.62921113958021002</v>
      </c>
      <c r="K13">
        <v>0.52220953028621198</v>
      </c>
      <c r="L13">
        <v>-0.60672281511184201</v>
      </c>
      <c r="M13">
        <v>1</v>
      </c>
      <c r="N13">
        <v>-6.7213993699538802E-2</v>
      </c>
      <c r="O13">
        <v>0.10169563339493699</v>
      </c>
      <c r="P13">
        <v>1.32004458363425E-2</v>
      </c>
      <c r="Q13">
        <v>5.0905580976767402E-2</v>
      </c>
      <c r="R13">
        <v>0.23385805637677401</v>
      </c>
      <c r="S13">
        <v>-6.3282834276829902E-2</v>
      </c>
      <c r="T13">
        <v>8.5787320296815198E-3</v>
      </c>
      <c r="U13">
        <v>-2.0665300694903701E-3</v>
      </c>
      <c r="V13">
        <v>-8.8795472419970406E-2</v>
      </c>
      <c r="W13">
        <v>-8.8885765922910698E-2</v>
      </c>
      <c r="X13">
        <v>-0.15471359932009099</v>
      </c>
      <c r="Y13">
        <v>5.3038930912770302E-2</v>
      </c>
      <c r="Z13">
        <v>8.6058328559798905E-2</v>
      </c>
      <c r="AA13">
        <v>-4.8685248979558102E-2</v>
      </c>
      <c r="AB13">
        <v>0.23711230275516901</v>
      </c>
      <c r="AC13">
        <v>0.19912838543844499</v>
      </c>
      <c r="AD13">
        <v>0.27823103913132702</v>
      </c>
      <c r="AE13">
        <v>-8.4524565247884501E-2</v>
      </c>
      <c r="AF13">
        <v>-8.3192849311045994E-2</v>
      </c>
      <c r="AG13">
        <v>-6.9762601340320807E-2</v>
      </c>
      <c r="AH13">
        <v>1.01013632036989E-2</v>
      </c>
      <c r="AI13">
        <v>-5.7702617546331998E-2</v>
      </c>
      <c r="AJ13">
        <v>-1.35619587961484E-2</v>
      </c>
      <c r="AK13">
        <v>0.262690059503419</v>
      </c>
      <c r="AL13">
        <v>-9.7365992084349397E-3</v>
      </c>
      <c r="AM13">
        <v>-0.21847263524910299</v>
      </c>
      <c r="AN13">
        <v>-4.5797023970920697E-2</v>
      </c>
      <c r="AO13">
        <v>-0.112721278459142</v>
      </c>
      <c r="AP13">
        <v>-0.22539543636286699</v>
      </c>
      <c r="AQ13">
        <v>1.4797806012267201E-3</v>
      </c>
      <c r="AR13">
        <v>-2.25849569286787E-3</v>
      </c>
      <c r="AS13" s="6">
        <v>-0.44705020264576101</v>
      </c>
      <c r="AT13">
        <v>1</v>
      </c>
      <c r="GR13" s="2"/>
    </row>
    <row r="14" spans="1:200" ht="15" hidden="1" customHeight="1" x14ac:dyDescent="0.25">
      <c r="A14" t="s">
        <v>12</v>
      </c>
      <c r="B14">
        <v>-8.9920586443387199E-2</v>
      </c>
      <c r="C14">
        <v>6.1736360730888902E-2</v>
      </c>
      <c r="D14">
        <v>1.7934449921844401E-2</v>
      </c>
      <c r="E14">
        <v>-0.106684474651198</v>
      </c>
      <c r="F14">
        <v>-8.9457362758267295E-2</v>
      </c>
      <c r="G14">
        <v>-9.79628537307555E-2</v>
      </c>
      <c r="H14">
        <v>-0.12609310934981399</v>
      </c>
      <c r="I14">
        <v>-0.117312094032475</v>
      </c>
      <c r="J14">
        <v>-5.18655946240935E-2</v>
      </c>
      <c r="K14">
        <v>-0.12092611935178101</v>
      </c>
      <c r="L14">
        <v>9.5672558615909203E-2</v>
      </c>
      <c r="M14">
        <v>-6.7213993699538802E-2</v>
      </c>
      <c r="N14">
        <v>1</v>
      </c>
      <c r="O14">
        <v>2.0695719928894699E-2</v>
      </c>
      <c r="P14">
        <v>7.4140786350393603E-2</v>
      </c>
      <c r="Q14">
        <v>2.9254849761245899E-2</v>
      </c>
      <c r="R14">
        <v>1.53721437890206E-2</v>
      </c>
      <c r="S14">
        <v>2.6317500358736701E-2</v>
      </c>
      <c r="T14">
        <v>-2.8382057281438399E-2</v>
      </c>
      <c r="U14">
        <v>-7.4441944042143895E-2</v>
      </c>
      <c r="V14">
        <v>-0.15354916466164301</v>
      </c>
      <c r="W14">
        <v>-9.5262891397840305E-2</v>
      </c>
      <c r="X14">
        <v>-9.1994652680777403E-2</v>
      </c>
      <c r="Y14">
        <v>-4.6117101823330398E-2</v>
      </c>
      <c r="Z14">
        <v>-0.118127957786878</v>
      </c>
      <c r="AA14">
        <v>-8.1222778828382303E-2</v>
      </c>
      <c r="AB14">
        <v>-0.176355648353691</v>
      </c>
      <c r="AC14">
        <v>-0.165508548694969</v>
      </c>
      <c r="AD14">
        <v>0.23945000839272901</v>
      </c>
      <c r="AE14">
        <v>8.6361103241815299E-2</v>
      </c>
      <c r="AF14">
        <v>-0.16675262537542601</v>
      </c>
      <c r="AG14">
        <v>0.16646348944872399</v>
      </c>
      <c r="AH14">
        <v>0.25973049111903002</v>
      </c>
      <c r="AI14">
        <v>4.9413024919941102E-2</v>
      </c>
      <c r="AJ14">
        <v>-0.13759901044939901</v>
      </c>
      <c r="AK14">
        <v>-6.2786302427167498E-2</v>
      </c>
      <c r="AL14">
        <v>-4.0140687525510199E-2</v>
      </c>
      <c r="AM14">
        <v>1.66642317912029E-2</v>
      </c>
      <c r="AN14">
        <v>-3.1289610902881702E-2</v>
      </c>
      <c r="AO14">
        <v>7.94017687592809E-2</v>
      </c>
      <c r="AP14">
        <v>8.6213177142944103E-2</v>
      </c>
      <c r="AQ14">
        <v>6.4024262312242494E-2</v>
      </c>
      <c r="AR14">
        <v>2.1840603216713599E-3</v>
      </c>
      <c r="AS14">
        <v>-7.4980311301257402E-2</v>
      </c>
    </row>
    <row r="15" spans="1:200" x14ac:dyDescent="0.25">
      <c r="A15" t="s">
        <v>13</v>
      </c>
      <c r="B15">
        <v>-9.1204800325621199E-2</v>
      </c>
      <c r="C15">
        <v>0.15679720240803399</v>
      </c>
      <c r="D15">
        <v>0.12726329338338599</v>
      </c>
      <c r="E15">
        <v>-1.6647279671072001E-2</v>
      </c>
      <c r="F15">
        <v>9.2354160340072405E-2</v>
      </c>
      <c r="G15">
        <v>1.26053887340003E-2</v>
      </c>
      <c r="H15">
        <v>6.6328876624862698E-2</v>
      </c>
      <c r="I15">
        <v>2.2091639531922599E-2</v>
      </c>
      <c r="J15">
        <v>2.4548613485767801E-2</v>
      </c>
      <c r="K15">
        <v>5.8463793509968602E-2</v>
      </c>
      <c r="L15">
        <v>-1.5479118786430801E-2</v>
      </c>
      <c r="M15">
        <v>0.10169563339493699</v>
      </c>
      <c r="N15">
        <v>2.0695719928894699E-2</v>
      </c>
      <c r="O15">
        <v>1</v>
      </c>
      <c r="P15">
        <v>-1.9480519480519601E-2</v>
      </c>
      <c r="Q15">
        <v>-2.2567556955543199E-2</v>
      </c>
      <c r="R15">
        <v>-2.53141573404921E-2</v>
      </c>
      <c r="S15">
        <v>-3.4418398925954698E-2</v>
      </c>
      <c r="T15">
        <v>-3.0151134457776702E-2</v>
      </c>
      <c r="U15">
        <v>-3.8310708317909802E-2</v>
      </c>
      <c r="V15">
        <v>-3.8310708317909802E-2</v>
      </c>
      <c r="W15">
        <v>-2.53141573404921E-2</v>
      </c>
      <c r="X15">
        <v>-1.9480519480519601E-2</v>
      </c>
      <c r="Y15">
        <v>-1.1174753906691899E-2</v>
      </c>
      <c r="Z15">
        <v>-1.1174753906691899E-2</v>
      </c>
      <c r="AA15">
        <v>-1.9480519480519601E-2</v>
      </c>
      <c r="AB15">
        <v>-2.7821940563328498E-2</v>
      </c>
      <c r="AC15">
        <v>-1.9480519480519601E-2</v>
      </c>
      <c r="AD15">
        <v>-3.4418398925954899E-2</v>
      </c>
      <c r="AE15">
        <v>-2.7821940563328498E-2</v>
      </c>
      <c r="AF15">
        <v>-3.0151134457776601E-2</v>
      </c>
      <c r="AG15">
        <v>-3.0151134457776601E-2</v>
      </c>
      <c r="AH15">
        <v>-2.7821940563328599E-2</v>
      </c>
      <c r="AI15">
        <v>-2.25675569555433E-2</v>
      </c>
      <c r="AJ15">
        <v>-2.7821940563328599E-2</v>
      </c>
      <c r="AK15">
        <v>-1.9480519480519601E-2</v>
      </c>
      <c r="AL15">
        <v>-1.5854385566275501E-2</v>
      </c>
      <c r="AM15">
        <v>-2.53141573404921E-2</v>
      </c>
      <c r="AN15">
        <v>-1.5854385566275501E-2</v>
      </c>
      <c r="AO15">
        <v>-3.44183989259551E-2</v>
      </c>
      <c r="AP15">
        <v>-2.7821940563328599E-2</v>
      </c>
      <c r="AQ15">
        <v>-2.7821940563328599E-2</v>
      </c>
      <c r="AR15">
        <v>8.2978045429420805E-2</v>
      </c>
      <c r="AS15" s="6">
        <v>-0.134930867164715</v>
      </c>
      <c r="AT15">
        <v>1</v>
      </c>
      <c r="GR15" s="2"/>
    </row>
    <row r="16" spans="1:200" ht="15" hidden="1" customHeight="1" x14ac:dyDescent="0.25">
      <c r="A16" t="s">
        <v>14</v>
      </c>
      <c r="B16">
        <v>-8.6395400622979707E-2</v>
      </c>
      <c r="C16">
        <v>0.12942115076362801</v>
      </c>
      <c r="D16">
        <v>5.8335878609772601E-2</v>
      </c>
      <c r="E16">
        <v>-5.00147069162084E-2</v>
      </c>
      <c r="F16">
        <v>1.61483987242233E-4</v>
      </c>
      <c r="G16">
        <v>2.3326798081051699E-2</v>
      </c>
      <c r="H16">
        <v>-7.8669337293829994E-2</v>
      </c>
      <c r="I16">
        <v>-7.8546839358099099E-2</v>
      </c>
      <c r="J16">
        <v>-2.1763360251979402E-2</v>
      </c>
      <c r="K16">
        <v>-2.6105344571682999E-2</v>
      </c>
      <c r="L16">
        <v>4.3506843579337297E-2</v>
      </c>
      <c r="M16">
        <v>1.32004458363425E-2</v>
      </c>
      <c r="N16">
        <v>7.4140786350393603E-2</v>
      </c>
      <c r="O16">
        <v>-1.9480519480519601E-2</v>
      </c>
      <c r="P16">
        <v>1</v>
      </c>
      <c r="Q16">
        <v>-2.2567556955543199E-2</v>
      </c>
      <c r="R16">
        <v>-2.53141573404921E-2</v>
      </c>
      <c r="S16">
        <v>-3.4418398925954802E-2</v>
      </c>
      <c r="T16">
        <v>-3.0151134457776601E-2</v>
      </c>
      <c r="U16">
        <v>-3.8310708317909802E-2</v>
      </c>
      <c r="V16">
        <v>-3.8310708317909802E-2</v>
      </c>
      <c r="W16">
        <v>-2.53141573404921E-2</v>
      </c>
      <c r="X16">
        <v>-1.9480519480519601E-2</v>
      </c>
      <c r="Y16">
        <v>-1.1174753906691899E-2</v>
      </c>
      <c r="Z16">
        <v>-1.1174753906691899E-2</v>
      </c>
      <c r="AA16">
        <v>-1.9480519480519601E-2</v>
      </c>
      <c r="AB16">
        <v>-2.7821940563328498E-2</v>
      </c>
      <c r="AC16">
        <v>-1.9480519480519601E-2</v>
      </c>
      <c r="AD16">
        <v>-3.4418398925954899E-2</v>
      </c>
      <c r="AE16">
        <v>-2.7821940563328498E-2</v>
      </c>
      <c r="AF16">
        <v>-3.0151134457776601E-2</v>
      </c>
      <c r="AG16">
        <v>-3.0151134457776601E-2</v>
      </c>
      <c r="AH16">
        <v>-2.7821940563328599E-2</v>
      </c>
      <c r="AI16">
        <v>-2.25675569555433E-2</v>
      </c>
      <c r="AJ16">
        <v>-2.7821940563328599E-2</v>
      </c>
      <c r="AK16">
        <v>-1.9480519480519501E-2</v>
      </c>
      <c r="AL16">
        <v>-1.5854385566275501E-2</v>
      </c>
      <c r="AM16">
        <v>-2.53141573404921E-2</v>
      </c>
      <c r="AN16">
        <v>-1.5854385566275501E-2</v>
      </c>
      <c r="AO16">
        <v>-3.44183989259551E-2</v>
      </c>
      <c r="AP16">
        <v>-2.7821940563328599E-2</v>
      </c>
      <c r="AQ16">
        <v>-2.7821940563328599E-2</v>
      </c>
      <c r="AR16">
        <v>8.2978045429420805E-2</v>
      </c>
      <c r="AS16">
        <v>-6.8309202148002596E-2</v>
      </c>
    </row>
    <row r="17" spans="1:200" ht="15" hidden="1" customHeight="1" x14ac:dyDescent="0.25">
      <c r="A17" t="s">
        <v>15</v>
      </c>
      <c r="B17">
        <v>2.6377855734662E-2</v>
      </c>
      <c r="C17">
        <v>-3.5874344753476499E-2</v>
      </c>
      <c r="D17">
        <v>-5.6818301298895597E-3</v>
      </c>
      <c r="E17">
        <v>9.5299403888182893E-2</v>
      </c>
      <c r="F17">
        <v>6.4627859710449806E-2</v>
      </c>
      <c r="G17">
        <v>7.8166207210092598E-2</v>
      </c>
      <c r="H17">
        <v>0.10723549328712099</v>
      </c>
      <c r="I17">
        <v>0.14962059374373901</v>
      </c>
      <c r="J17">
        <v>5.02317390091244E-2</v>
      </c>
      <c r="K17">
        <v>-8.2343083244344299E-3</v>
      </c>
      <c r="L17">
        <v>1.96512773412056E-2</v>
      </c>
      <c r="M17">
        <v>5.0905580976767402E-2</v>
      </c>
      <c r="N17">
        <v>2.9254849761245899E-2</v>
      </c>
      <c r="O17">
        <v>-2.2567556955543199E-2</v>
      </c>
      <c r="P17">
        <v>-2.2567556955543199E-2</v>
      </c>
      <c r="Q17">
        <v>1</v>
      </c>
      <c r="R17">
        <v>-2.9325639294907301E-2</v>
      </c>
      <c r="S17">
        <v>-3.98726111414449E-2</v>
      </c>
      <c r="T17">
        <v>-3.4929122133039101E-2</v>
      </c>
      <c r="U17">
        <v>-4.4381726721210199E-2</v>
      </c>
      <c r="V17">
        <v>-4.4381726721210199E-2</v>
      </c>
      <c r="W17">
        <v>-2.9325639294907401E-2</v>
      </c>
      <c r="X17">
        <v>-2.25675569555433E-2</v>
      </c>
      <c r="Y17">
        <v>-1.2945593956343499E-2</v>
      </c>
      <c r="Z17">
        <v>-1.2945593956343499E-2</v>
      </c>
      <c r="AA17">
        <v>-2.25675569555433E-2</v>
      </c>
      <c r="AB17">
        <v>-3.2230825718201503E-2</v>
      </c>
      <c r="AC17">
        <v>-2.25675569555433E-2</v>
      </c>
      <c r="AD17">
        <v>-3.98726111414449E-2</v>
      </c>
      <c r="AE17">
        <v>-3.2230825718201503E-2</v>
      </c>
      <c r="AF17">
        <v>-3.4929122133039003E-2</v>
      </c>
      <c r="AG17">
        <v>-3.4929122133038899E-2</v>
      </c>
      <c r="AH17">
        <v>-3.2230825718201503E-2</v>
      </c>
      <c r="AI17">
        <v>-2.61437908496732E-2</v>
      </c>
      <c r="AJ17">
        <v>-3.2230825718201503E-2</v>
      </c>
      <c r="AK17">
        <v>-2.2567556955543199E-2</v>
      </c>
      <c r="AL17">
        <v>-1.8366797128785899E-2</v>
      </c>
      <c r="AM17">
        <v>-2.9325639294907599E-2</v>
      </c>
      <c r="AN17">
        <v>-1.8366797128785899E-2</v>
      </c>
      <c r="AO17">
        <v>-3.98726111414449E-2</v>
      </c>
      <c r="AP17">
        <v>-3.2230825718201399E-2</v>
      </c>
      <c r="AQ17">
        <v>-3.2230825718201399E-2</v>
      </c>
      <c r="AR17">
        <v>9.6127404002788894E-2</v>
      </c>
      <c r="AS17">
        <v>8.7507215282990297E-2</v>
      </c>
    </row>
    <row r="18" spans="1:200" ht="15" hidden="1" customHeight="1" x14ac:dyDescent="0.25">
      <c r="A18" t="s">
        <v>16</v>
      </c>
      <c r="B18">
        <v>-9.0410715256715193E-2</v>
      </c>
      <c r="C18">
        <v>8.0755674670963298E-2</v>
      </c>
      <c r="D18">
        <v>0.16893895612743201</v>
      </c>
      <c r="E18">
        <v>0.26949653322793399</v>
      </c>
      <c r="F18">
        <v>0.24441896590339299</v>
      </c>
      <c r="G18">
        <v>0.11423231609429101</v>
      </c>
      <c r="H18">
        <v>0.17735082256118201</v>
      </c>
      <c r="I18">
        <v>0.18953347216477101</v>
      </c>
      <c r="J18">
        <v>0.20240904545528601</v>
      </c>
      <c r="K18">
        <v>0.13649281936409399</v>
      </c>
      <c r="L18">
        <v>-0.14582033811329601</v>
      </c>
      <c r="M18">
        <v>0.23385805637677401</v>
      </c>
      <c r="N18">
        <v>1.53721437890206E-2</v>
      </c>
      <c r="O18">
        <v>-2.53141573404921E-2</v>
      </c>
      <c r="P18">
        <v>-2.53141573404921E-2</v>
      </c>
      <c r="Q18">
        <v>-2.9325639294907301E-2</v>
      </c>
      <c r="R18">
        <v>1</v>
      </c>
      <c r="S18">
        <v>-4.4725335312065399E-2</v>
      </c>
      <c r="T18">
        <v>-3.9180195498468698E-2</v>
      </c>
      <c r="U18">
        <v>-4.9783235973510802E-2</v>
      </c>
      <c r="V18">
        <v>-4.9783235973510698E-2</v>
      </c>
      <c r="W18">
        <v>-3.2894736842105303E-2</v>
      </c>
      <c r="X18">
        <v>-2.53141573404921E-2</v>
      </c>
      <c r="Y18">
        <v>-1.4521146569944E-2</v>
      </c>
      <c r="Z18">
        <v>-1.4521146569944E-2</v>
      </c>
      <c r="AA18">
        <v>-2.53141573404921E-2</v>
      </c>
      <c r="AB18">
        <v>-3.6153501021479503E-2</v>
      </c>
      <c r="AC18">
        <v>-2.53141573404921E-2</v>
      </c>
      <c r="AD18">
        <v>-4.4725335312065302E-2</v>
      </c>
      <c r="AE18">
        <v>-3.61535010214796E-2</v>
      </c>
      <c r="AF18">
        <v>-3.9180195498468899E-2</v>
      </c>
      <c r="AG18">
        <v>-3.9180195498468899E-2</v>
      </c>
      <c r="AH18">
        <v>-3.61535010214796E-2</v>
      </c>
      <c r="AI18">
        <v>-2.9325639294907599E-2</v>
      </c>
      <c r="AJ18">
        <v>-3.61535010214796E-2</v>
      </c>
      <c r="AK18">
        <v>-2.53141573404921E-2</v>
      </c>
      <c r="AL18">
        <v>-2.06021410857582E-2</v>
      </c>
      <c r="AM18">
        <v>-3.2894736842105303E-2</v>
      </c>
      <c r="AN18">
        <v>-2.06021410857582E-2</v>
      </c>
      <c r="AO18">
        <v>-4.4725335312065198E-2</v>
      </c>
      <c r="AP18">
        <v>-3.6153501021479698E-2</v>
      </c>
      <c r="AQ18">
        <v>-3.6153501021479698E-2</v>
      </c>
      <c r="AR18">
        <v>2.5247217316078499E-2</v>
      </c>
      <c r="AS18">
        <v>-7.5474436465809605E-2</v>
      </c>
    </row>
    <row r="19" spans="1:200" ht="15" hidden="1" customHeight="1" x14ac:dyDescent="0.25">
      <c r="A19" t="s">
        <v>17</v>
      </c>
      <c r="B19">
        <v>4.4906938857120902E-2</v>
      </c>
      <c r="C19">
        <v>-9.1862381682828995E-2</v>
      </c>
      <c r="D19">
        <v>-0.12627935559492701</v>
      </c>
      <c r="E19">
        <v>1.7048721964403199E-2</v>
      </c>
      <c r="F19">
        <v>-5.4976207639829397E-2</v>
      </c>
      <c r="G19">
        <v>-0.117013258133502</v>
      </c>
      <c r="H19">
        <v>-3.6642070355231003E-2</v>
      </c>
      <c r="I19">
        <v>-2.90338537193334E-2</v>
      </c>
      <c r="J19">
        <v>-0.145442079128381</v>
      </c>
      <c r="K19">
        <v>-0.14862230931317699</v>
      </c>
      <c r="L19">
        <v>0.20887664666529199</v>
      </c>
      <c r="M19">
        <v>-6.3282834276829902E-2</v>
      </c>
      <c r="N19">
        <v>2.6317500358736701E-2</v>
      </c>
      <c r="O19">
        <v>-3.4418398925954698E-2</v>
      </c>
      <c r="P19">
        <v>-3.4418398925954802E-2</v>
      </c>
      <c r="Q19">
        <v>-3.98726111414449E-2</v>
      </c>
      <c r="R19">
        <v>-4.4725335312065399E-2</v>
      </c>
      <c r="S19">
        <v>1</v>
      </c>
      <c r="T19">
        <v>-5.3271360390343102E-2</v>
      </c>
      <c r="U19">
        <v>-6.7687786423782398E-2</v>
      </c>
      <c r="V19">
        <v>-6.7687786423782301E-2</v>
      </c>
      <c r="W19">
        <v>-4.4725335312065399E-2</v>
      </c>
      <c r="X19">
        <v>-3.4418398925954802E-2</v>
      </c>
      <c r="Y19">
        <v>-1.9743679743474601E-2</v>
      </c>
      <c r="Z19">
        <v>-1.9743679743474601E-2</v>
      </c>
      <c r="AA19">
        <v>-3.4418398925954802E-2</v>
      </c>
      <c r="AB19">
        <v>-4.9156114659079202E-2</v>
      </c>
      <c r="AC19">
        <v>-3.4418398925954802E-2</v>
      </c>
      <c r="AD19">
        <v>-6.0810810810810897E-2</v>
      </c>
      <c r="AE19">
        <v>-4.9156114659079299E-2</v>
      </c>
      <c r="AF19">
        <v>-5.3271360390343102E-2</v>
      </c>
      <c r="AG19">
        <v>-5.3271360390343102E-2</v>
      </c>
      <c r="AH19">
        <v>-4.9156114659079403E-2</v>
      </c>
      <c r="AI19">
        <v>-3.9872611141444997E-2</v>
      </c>
      <c r="AJ19">
        <v>-4.9156114659079403E-2</v>
      </c>
      <c r="AK19">
        <v>-3.4418398925954899E-2</v>
      </c>
      <c r="AL19">
        <v>-2.8011705113493199E-2</v>
      </c>
      <c r="AM19">
        <v>-4.4725335312065198E-2</v>
      </c>
      <c r="AN19">
        <v>-2.8011705113493199E-2</v>
      </c>
      <c r="AO19">
        <v>-6.08108108108108E-2</v>
      </c>
      <c r="AP19">
        <v>-4.9156114659079597E-2</v>
      </c>
      <c r="AQ19">
        <v>-4.9156114659079597E-2</v>
      </c>
      <c r="AR19">
        <v>0.14660653544387101</v>
      </c>
      <c r="AS19">
        <v>9.8201909835519005E-2</v>
      </c>
      <c r="GR19" s="2"/>
    </row>
    <row r="20" spans="1:200" ht="15" hidden="1" customHeight="1" x14ac:dyDescent="0.25">
      <c r="A20" t="s">
        <v>18</v>
      </c>
      <c r="B20">
        <v>-8.3726601071505993E-2</v>
      </c>
      <c r="C20">
        <v>-4.9919092179879797E-2</v>
      </c>
      <c r="D20">
        <v>-6.0917318904804202E-2</v>
      </c>
      <c r="E20">
        <v>-5.21153062075594E-2</v>
      </c>
      <c r="F20">
        <v>2.9160743358622399E-2</v>
      </c>
      <c r="G20">
        <v>4.8793887659523499E-2</v>
      </c>
      <c r="H20">
        <v>5.0295889778297201E-2</v>
      </c>
      <c r="I20">
        <v>0.14450564784450401</v>
      </c>
      <c r="J20">
        <v>-2.5849929855655599E-2</v>
      </c>
      <c r="K20">
        <v>-7.72606437721787E-2</v>
      </c>
      <c r="L20">
        <v>3.6036586640049599E-2</v>
      </c>
      <c r="M20">
        <v>8.5787320296815198E-3</v>
      </c>
      <c r="N20">
        <v>-2.8382057281438399E-2</v>
      </c>
      <c r="O20">
        <v>-3.0151134457776702E-2</v>
      </c>
      <c r="P20">
        <v>-3.0151134457776601E-2</v>
      </c>
      <c r="Q20">
        <v>-3.4929122133039101E-2</v>
      </c>
      <c r="R20">
        <v>-3.9180195498468698E-2</v>
      </c>
      <c r="S20">
        <v>-5.3271360390343102E-2</v>
      </c>
      <c r="T20">
        <v>1</v>
      </c>
      <c r="U20">
        <v>-5.9295714306852799E-2</v>
      </c>
      <c r="V20">
        <v>-5.9295714306852702E-2</v>
      </c>
      <c r="W20">
        <v>-3.9180195498468802E-2</v>
      </c>
      <c r="X20">
        <v>-3.0151134457776601E-2</v>
      </c>
      <c r="Y20">
        <v>-1.7295817388758999E-2</v>
      </c>
      <c r="Z20">
        <v>-1.7295817388758999E-2</v>
      </c>
      <c r="AA20">
        <v>-3.0151134457776601E-2</v>
      </c>
      <c r="AB20">
        <v>-4.3061637634460699E-2</v>
      </c>
      <c r="AC20">
        <v>-3.0151134457776601E-2</v>
      </c>
      <c r="AD20">
        <v>-5.3271360390343102E-2</v>
      </c>
      <c r="AE20">
        <v>-4.3061637634460699E-2</v>
      </c>
      <c r="AF20">
        <v>-4.6666666666666502E-2</v>
      </c>
      <c r="AG20">
        <v>-4.6666666666666502E-2</v>
      </c>
      <c r="AH20">
        <v>-4.3061637634460699E-2</v>
      </c>
      <c r="AI20">
        <v>-3.4929122133038899E-2</v>
      </c>
      <c r="AJ20">
        <v>-4.3061637634460699E-2</v>
      </c>
      <c r="AK20">
        <v>-3.01511344577765E-2</v>
      </c>
      <c r="AL20">
        <v>-2.4538755828982201E-2</v>
      </c>
      <c r="AM20">
        <v>-3.9180195498469003E-2</v>
      </c>
      <c r="AN20">
        <v>-2.4538755828982201E-2</v>
      </c>
      <c r="AO20">
        <v>-5.3271360390343199E-2</v>
      </c>
      <c r="AP20">
        <v>-4.3061637634460602E-2</v>
      </c>
      <c r="AQ20">
        <v>-4.3061637634460602E-2</v>
      </c>
      <c r="AR20">
        <v>5.8173846387705397E-2</v>
      </c>
      <c r="AS20">
        <v>-1.6322752772389999E-2</v>
      </c>
    </row>
    <row r="21" spans="1:200" ht="15" hidden="1" customHeight="1" x14ac:dyDescent="0.25">
      <c r="A21" t="s">
        <v>19</v>
      </c>
      <c r="B21">
        <v>0.150864713854581</v>
      </c>
      <c r="C21">
        <v>-1.4732166496125101E-2</v>
      </c>
      <c r="D21">
        <v>-6.0209607366067203E-2</v>
      </c>
      <c r="E21">
        <v>0.12662629908332401</v>
      </c>
      <c r="F21">
        <v>1.55718243988328E-2</v>
      </c>
      <c r="G21">
        <v>0.25472247891042299</v>
      </c>
      <c r="H21">
        <v>0.28788405283838298</v>
      </c>
      <c r="I21">
        <v>0.163660428777507</v>
      </c>
      <c r="J21">
        <v>0.109383496508384</v>
      </c>
      <c r="K21">
        <v>0.24864144018509801</v>
      </c>
      <c r="L21">
        <v>-0.23080988949747899</v>
      </c>
      <c r="M21">
        <v>-2.0665300694903701E-3</v>
      </c>
      <c r="N21">
        <v>-7.4441944042143895E-2</v>
      </c>
      <c r="O21">
        <v>-3.8310708317909802E-2</v>
      </c>
      <c r="P21">
        <v>-3.8310708317909802E-2</v>
      </c>
      <c r="Q21">
        <v>-4.4381726721210199E-2</v>
      </c>
      <c r="R21">
        <v>-4.9783235973510802E-2</v>
      </c>
      <c r="S21">
        <v>-6.7687786423782398E-2</v>
      </c>
      <c r="T21">
        <v>-5.9295714306852799E-2</v>
      </c>
      <c r="U21">
        <v>1</v>
      </c>
      <c r="V21">
        <v>-7.5342465753424598E-2</v>
      </c>
      <c r="W21">
        <v>-4.9783235973510698E-2</v>
      </c>
      <c r="X21">
        <v>-3.8310708317909802E-2</v>
      </c>
      <c r="Y21">
        <v>-2.1976453855442901E-2</v>
      </c>
      <c r="Z21">
        <v>-2.1976453855442901E-2</v>
      </c>
      <c r="AA21">
        <v>-3.8310708317909802E-2</v>
      </c>
      <c r="AB21">
        <v>-5.4715083487674697E-2</v>
      </c>
      <c r="AC21">
        <v>-3.8310708317909802E-2</v>
      </c>
      <c r="AD21">
        <v>-6.7687786423782106E-2</v>
      </c>
      <c r="AE21">
        <v>-5.4715083487674697E-2</v>
      </c>
      <c r="AF21">
        <v>-5.9295714306852501E-2</v>
      </c>
      <c r="AG21">
        <v>-5.92957143068523E-2</v>
      </c>
      <c r="AH21">
        <v>-5.4715083487674697E-2</v>
      </c>
      <c r="AI21">
        <v>-4.4381726721210303E-2</v>
      </c>
      <c r="AJ21">
        <v>-5.4715083487674801E-2</v>
      </c>
      <c r="AK21">
        <v>-3.8310708317909802E-2</v>
      </c>
      <c r="AL21">
        <v>-3.1179494037448501E-2</v>
      </c>
      <c r="AM21">
        <v>-4.9783235973510503E-2</v>
      </c>
      <c r="AN21">
        <v>-3.1179494037448501E-2</v>
      </c>
      <c r="AO21">
        <v>-6.7687786423781801E-2</v>
      </c>
      <c r="AP21">
        <v>-5.4715083487674801E-2</v>
      </c>
      <c r="AQ21">
        <v>-5.4715083487674801E-2</v>
      </c>
      <c r="AR21">
        <v>-0.177659239488275</v>
      </c>
      <c r="AS21">
        <v>8.7912476928650798E-2</v>
      </c>
    </row>
    <row r="22" spans="1:200" x14ac:dyDescent="0.25">
      <c r="A22" t="s">
        <v>20</v>
      </c>
      <c r="B22">
        <v>0.50494057390554403</v>
      </c>
      <c r="C22">
        <v>-0.11271633097138301</v>
      </c>
      <c r="D22">
        <v>-0.122564943646377</v>
      </c>
      <c r="E22">
        <v>7.8049767728039607E-2</v>
      </c>
      <c r="F22">
        <v>-7.9400723373063406E-2</v>
      </c>
      <c r="G22">
        <v>0.18199649028584</v>
      </c>
      <c r="H22">
        <v>0.136862546877903</v>
      </c>
      <c r="I22">
        <v>0.15772673859283901</v>
      </c>
      <c r="J22">
        <v>3.5918774904761301E-2</v>
      </c>
      <c r="K22">
        <v>8.1011646173169E-2</v>
      </c>
      <c r="L22">
        <v>-6.6296886366920396E-2</v>
      </c>
      <c r="M22">
        <v>-8.8795472419970406E-2</v>
      </c>
      <c r="N22">
        <v>-0.15354916466164301</v>
      </c>
      <c r="O22">
        <v>-3.8310708317909802E-2</v>
      </c>
      <c r="P22">
        <v>-3.8310708317909802E-2</v>
      </c>
      <c r="Q22">
        <v>-4.4381726721210199E-2</v>
      </c>
      <c r="R22">
        <v>-4.9783235973510698E-2</v>
      </c>
      <c r="S22">
        <v>-6.7687786423782301E-2</v>
      </c>
      <c r="T22">
        <v>-5.9295714306852702E-2</v>
      </c>
      <c r="U22">
        <v>-7.5342465753424598E-2</v>
      </c>
      <c r="V22">
        <v>1</v>
      </c>
      <c r="W22">
        <v>-4.9783235973510698E-2</v>
      </c>
      <c r="X22">
        <v>-3.8310708317909802E-2</v>
      </c>
      <c r="Y22">
        <v>-2.1976453855442901E-2</v>
      </c>
      <c r="Z22">
        <v>-2.1976453855442901E-2</v>
      </c>
      <c r="AA22">
        <v>-3.8310708317909802E-2</v>
      </c>
      <c r="AB22">
        <v>-5.4715083487674697E-2</v>
      </c>
      <c r="AC22">
        <v>-3.8310708317909802E-2</v>
      </c>
      <c r="AD22">
        <v>-6.7687786423782106E-2</v>
      </c>
      <c r="AE22">
        <v>-5.4715083487674697E-2</v>
      </c>
      <c r="AF22">
        <v>-5.9295714306852501E-2</v>
      </c>
      <c r="AG22">
        <v>-5.92957143068523E-2</v>
      </c>
      <c r="AH22">
        <v>-5.4715083487674697E-2</v>
      </c>
      <c r="AI22">
        <v>-4.4381726721210303E-2</v>
      </c>
      <c r="AJ22">
        <v>-5.4715083487674801E-2</v>
      </c>
      <c r="AK22">
        <v>-3.8310708317909697E-2</v>
      </c>
      <c r="AL22">
        <v>-3.1179494037448501E-2</v>
      </c>
      <c r="AM22">
        <v>-4.9783235973510503E-2</v>
      </c>
      <c r="AN22">
        <v>-3.1179494037448501E-2</v>
      </c>
      <c r="AO22">
        <v>-6.7687786423781801E-2</v>
      </c>
      <c r="AP22">
        <v>-5.4715083487674801E-2</v>
      </c>
      <c r="AQ22">
        <v>-5.4715083487674801E-2</v>
      </c>
      <c r="AR22">
        <v>-0.12085170262542499</v>
      </c>
      <c r="AS22" s="6">
        <v>0.345869264394632</v>
      </c>
      <c r="AT22">
        <v>1</v>
      </c>
      <c r="GR22" s="2"/>
    </row>
    <row r="23" spans="1:200" x14ac:dyDescent="0.25">
      <c r="A23" t="s">
        <v>21</v>
      </c>
      <c r="B23">
        <v>0.21250644765469801</v>
      </c>
      <c r="C23">
        <v>-2.89687194210707E-2</v>
      </c>
      <c r="D23">
        <v>-9.1008995472326701E-2</v>
      </c>
      <c r="E23">
        <v>-9.8440979702961506E-2</v>
      </c>
      <c r="F23">
        <v>-8.5954509271514504E-2</v>
      </c>
      <c r="G23">
        <v>3.1037815712841301E-3</v>
      </c>
      <c r="H23">
        <v>-3.7985623377533501E-2</v>
      </c>
      <c r="I23">
        <v>-4.3915038775161501E-2</v>
      </c>
      <c r="J23">
        <v>-1.5223497708988501E-2</v>
      </c>
      <c r="K23">
        <v>-4.1249134306821103E-2</v>
      </c>
      <c r="L23">
        <v>5.6535406299450003E-2</v>
      </c>
      <c r="M23">
        <v>-8.8885765922910698E-2</v>
      </c>
      <c r="N23">
        <v>-9.5262891397840305E-2</v>
      </c>
      <c r="O23">
        <v>-2.53141573404921E-2</v>
      </c>
      <c r="P23">
        <v>-2.53141573404921E-2</v>
      </c>
      <c r="Q23">
        <v>-2.9325639294907401E-2</v>
      </c>
      <c r="R23">
        <v>-3.2894736842105303E-2</v>
      </c>
      <c r="S23">
        <v>-4.4725335312065399E-2</v>
      </c>
      <c r="T23">
        <v>-3.9180195498468802E-2</v>
      </c>
      <c r="U23">
        <v>-4.9783235973510698E-2</v>
      </c>
      <c r="V23">
        <v>-4.9783235973510698E-2</v>
      </c>
      <c r="W23">
        <v>1</v>
      </c>
      <c r="X23">
        <v>-2.53141573404921E-2</v>
      </c>
      <c r="Y23">
        <v>-1.4521146569944E-2</v>
      </c>
      <c r="Z23">
        <v>-1.4521146569944E-2</v>
      </c>
      <c r="AA23">
        <v>-2.53141573404921E-2</v>
      </c>
      <c r="AB23">
        <v>-3.61535010214796E-2</v>
      </c>
      <c r="AC23">
        <v>-2.53141573404921E-2</v>
      </c>
      <c r="AD23">
        <v>-4.4725335312065399E-2</v>
      </c>
      <c r="AE23">
        <v>-3.61535010214796E-2</v>
      </c>
      <c r="AF23">
        <v>-3.9180195498468802E-2</v>
      </c>
      <c r="AG23">
        <v>-3.9180195498468802E-2</v>
      </c>
      <c r="AH23">
        <v>-3.61535010214796E-2</v>
      </c>
      <c r="AI23">
        <v>-2.9325639294907599E-2</v>
      </c>
      <c r="AJ23">
        <v>-3.6153501021479698E-2</v>
      </c>
      <c r="AK23">
        <v>-2.53141573404921E-2</v>
      </c>
      <c r="AL23">
        <v>-2.06021410857582E-2</v>
      </c>
      <c r="AM23">
        <v>-3.2894736842105199E-2</v>
      </c>
      <c r="AN23">
        <v>-2.06021410857582E-2</v>
      </c>
      <c r="AO23">
        <v>-4.4725335312065302E-2</v>
      </c>
      <c r="AP23">
        <v>-3.6153501021479698E-2</v>
      </c>
      <c r="AQ23">
        <v>-3.6153501021479698E-2</v>
      </c>
      <c r="AR23">
        <v>-0.13991166262660101</v>
      </c>
      <c r="AS23" s="6">
        <v>0.15572773463974501</v>
      </c>
      <c r="AT23">
        <v>1</v>
      </c>
      <c r="GR23" s="2"/>
    </row>
    <row r="24" spans="1:200" ht="15" hidden="1" customHeight="1" x14ac:dyDescent="0.25">
      <c r="A24" t="s">
        <v>22</v>
      </c>
      <c r="B24">
        <v>-1.29598776919773E-2</v>
      </c>
      <c r="C24">
        <v>-0.133877299974824</v>
      </c>
      <c r="D24">
        <v>-0.149482980623034</v>
      </c>
      <c r="E24">
        <v>-0.152262037545946</v>
      </c>
      <c r="F24">
        <v>-0.151956431994927</v>
      </c>
      <c r="G24">
        <v>-0.122988905949295</v>
      </c>
      <c r="H24">
        <v>-0.123066409460362</v>
      </c>
      <c r="I24">
        <v>-0.12815233072587501</v>
      </c>
      <c r="J24">
        <v>-0.165655342602572</v>
      </c>
      <c r="K24">
        <v>-0.12538215884144699</v>
      </c>
      <c r="L24">
        <v>0.13788438336456599</v>
      </c>
      <c r="M24">
        <v>-0.15471359932009099</v>
      </c>
      <c r="N24">
        <v>-9.1994652680777403E-2</v>
      </c>
      <c r="O24">
        <v>-1.9480519480519601E-2</v>
      </c>
      <c r="P24">
        <v>-1.9480519480519601E-2</v>
      </c>
      <c r="Q24">
        <v>-2.25675569555433E-2</v>
      </c>
      <c r="R24">
        <v>-2.53141573404921E-2</v>
      </c>
      <c r="S24">
        <v>-3.4418398925954802E-2</v>
      </c>
      <c r="T24">
        <v>-3.0151134457776601E-2</v>
      </c>
      <c r="U24">
        <v>-3.8310708317909802E-2</v>
      </c>
      <c r="V24">
        <v>-3.8310708317909802E-2</v>
      </c>
      <c r="W24">
        <v>-2.53141573404921E-2</v>
      </c>
      <c r="X24">
        <v>1</v>
      </c>
      <c r="Y24">
        <v>-1.1174753906691899E-2</v>
      </c>
      <c r="Z24">
        <v>-1.1174753906691899E-2</v>
      </c>
      <c r="AA24">
        <v>-1.9480519480519501E-2</v>
      </c>
      <c r="AB24">
        <v>-2.7821940563328498E-2</v>
      </c>
      <c r="AC24">
        <v>-1.9480519480519501E-2</v>
      </c>
      <c r="AD24">
        <v>-3.4418398925955003E-2</v>
      </c>
      <c r="AE24">
        <v>-2.7821940563328498E-2</v>
      </c>
      <c r="AF24">
        <v>-3.01511344577765E-2</v>
      </c>
      <c r="AG24">
        <v>-3.01511344577765E-2</v>
      </c>
      <c r="AH24">
        <v>-2.7821940563328498E-2</v>
      </c>
      <c r="AI24">
        <v>-2.2567556955543199E-2</v>
      </c>
      <c r="AJ24">
        <v>-2.7821940563328498E-2</v>
      </c>
      <c r="AK24">
        <v>-1.9480519480519501E-2</v>
      </c>
      <c r="AL24">
        <v>-1.58543855662754E-2</v>
      </c>
      <c r="AM24">
        <v>-2.53141573404921E-2</v>
      </c>
      <c r="AN24">
        <v>-1.58543855662754E-2</v>
      </c>
      <c r="AO24">
        <v>-3.44183989259551E-2</v>
      </c>
      <c r="AP24">
        <v>-2.7821940563328498E-2</v>
      </c>
      <c r="AQ24">
        <v>-2.7821940563328498E-2</v>
      </c>
      <c r="AR24">
        <v>8.2978045429420902E-2</v>
      </c>
      <c r="AS24">
        <v>5.1359140837308297E-2</v>
      </c>
    </row>
    <row r="25" spans="1:200" ht="15" hidden="1" customHeight="1" x14ac:dyDescent="0.25">
      <c r="A25" t="s">
        <v>23</v>
      </c>
      <c r="B25">
        <v>-3.8133681097990403E-2</v>
      </c>
      <c r="C25">
        <v>2.0610418744354701E-2</v>
      </c>
      <c r="D25">
        <v>1.26025687612438E-2</v>
      </c>
      <c r="E25">
        <v>-4.0807007915889702E-3</v>
      </c>
      <c r="F25">
        <v>6.3656532454934495E-2</v>
      </c>
      <c r="G25">
        <v>9.4015811933122594E-3</v>
      </c>
      <c r="H25">
        <v>-2.2947299876736198E-2</v>
      </c>
      <c r="I25">
        <v>3.9080990566447198E-2</v>
      </c>
      <c r="J25">
        <v>-4.7700880861017E-3</v>
      </c>
      <c r="K25">
        <v>1.17417622498275E-2</v>
      </c>
      <c r="L25">
        <v>2.4957151206476201E-2</v>
      </c>
      <c r="M25">
        <v>5.3038930912770302E-2</v>
      </c>
      <c r="N25">
        <v>-4.6117101823330398E-2</v>
      </c>
      <c r="O25">
        <v>-1.1174753906691899E-2</v>
      </c>
      <c r="P25">
        <v>-1.1174753906691899E-2</v>
      </c>
      <c r="Q25">
        <v>-1.2945593956343499E-2</v>
      </c>
      <c r="R25">
        <v>-1.4521146569944E-2</v>
      </c>
      <c r="S25">
        <v>-1.9743679743474601E-2</v>
      </c>
      <c r="T25">
        <v>-1.7295817388758999E-2</v>
      </c>
      <c r="U25">
        <v>-2.1976453855442901E-2</v>
      </c>
      <c r="V25">
        <v>-2.1976453855442901E-2</v>
      </c>
      <c r="W25">
        <v>-1.4521146569944E-2</v>
      </c>
      <c r="X25">
        <v>-1.1174753906691899E-2</v>
      </c>
      <c r="Y25">
        <v>1</v>
      </c>
      <c r="Z25">
        <v>-6.4102564102563597E-3</v>
      </c>
      <c r="AA25">
        <v>-1.1174753906691899E-2</v>
      </c>
      <c r="AB25">
        <v>-1.5959704735425899E-2</v>
      </c>
      <c r="AC25">
        <v>-1.1174753906691899E-2</v>
      </c>
      <c r="AD25">
        <v>-1.9743679743474601E-2</v>
      </c>
      <c r="AE25">
        <v>-1.5959704735425899E-2</v>
      </c>
      <c r="AF25">
        <v>-1.7295817388758999E-2</v>
      </c>
      <c r="AG25">
        <v>-1.7295817388758999E-2</v>
      </c>
      <c r="AH25">
        <v>-1.5959704735425899E-2</v>
      </c>
      <c r="AI25">
        <v>-1.29455939563436E-2</v>
      </c>
      <c r="AJ25">
        <v>-1.5959704735425899E-2</v>
      </c>
      <c r="AK25">
        <v>-1.1174753906691801E-2</v>
      </c>
      <c r="AL25">
        <v>-9.0946679949733492E-3</v>
      </c>
      <c r="AM25">
        <v>-1.4521146569944099E-2</v>
      </c>
      <c r="AN25">
        <v>-9.0946679949733492E-3</v>
      </c>
      <c r="AO25">
        <v>-1.9743679743474601E-2</v>
      </c>
      <c r="AP25">
        <v>-1.5959704735425798E-2</v>
      </c>
      <c r="AQ25">
        <v>-1.5959704735425798E-2</v>
      </c>
      <c r="AR25">
        <v>4.7599307516379703E-2</v>
      </c>
      <c r="AS25">
        <v>-8.8339811256222794E-3</v>
      </c>
    </row>
    <row r="26" spans="1:200" ht="15" hidden="1" customHeight="1" x14ac:dyDescent="0.25">
      <c r="A26" t="s">
        <v>24</v>
      </c>
      <c r="B26">
        <v>-4.9607868307085301E-2</v>
      </c>
      <c r="C26">
        <v>-2.3915464603701701E-2</v>
      </c>
      <c r="D26">
        <v>8.9201664464744701E-2</v>
      </c>
      <c r="E26">
        <v>-4.0807007915889702E-3</v>
      </c>
      <c r="F26">
        <v>8.3488469007096097E-2</v>
      </c>
      <c r="G26">
        <v>7.6692015998975502E-2</v>
      </c>
      <c r="H26">
        <v>1.0323257596262399E-2</v>
      </c>
      <c r="I26">
        <v>2.43414181229131E-2</v>
      </c>
      <c r="J26">
        <v>3.5274351563410397E-2</v>
      </c>
      <c r="K26">
        <v>9.6325440882452408E-3</v>
      </c>
      <c r="L26">
        <v>-5.6250573962782997E-2</v>
      </c>
      <c r="M26">
        <v>8.6058328559798905E-2</v>
      </c>
      <c r="N26">
        <v>-0.118127957786878</v>
      </c>
      <c r="O26">
        <v>-1.1174753906691899E-2</v>
      </c>
      <c r="P26">
        <v>-1.1174753906691899E-2</v>
      </c>
      <c r="Q26">
        <v>-1.2945593956343499E-2</v>
      </c>
      <c r="R26">
        <v>-1.4521146569944E-2</v>
      </c>
      <c r="S26">
        <v>-1.9743679743474601E-2</v>
      </c>
      <c r="T26">
        <v>-1.7295817388758999E-2</v>
      </c>
      <c r="U26">
        <v>-2.1976453855442901E-2</v>
      </c>
      <c r="V26">
        <v>-2.1976453855442901E-2</v>
      </c>
      <c r="W26">
        <v>-1.4521146569944E-2</v>
      </c>
      <c r="X26">
        <v>-1.1174753906691899E-2</v>
      </c>
      <c r="Y26">
        <v>-6.4102564102563597E-3</v>
      </c>
      <c r="Z26">
        <v>1</v>
      </c>
      <c r="AA26">
        <v>-1.1174753906691899E-2</v>
      </c>
      <c r="AB26">
        <v>-1.5959704735425899E-2</v>
      </c>
      <c r="AC26">
        <v>-1.1174753906691899E-2</v>
      </c>
      <c r="AD26">
        <v>-1.9743679743474601E-2</v>
      </c>
      <c r="AE26">
        <v>-1.5959704735425899E-2</v>
      </c>
      <c r="AF26">
        <v>-1.7295817388758999E-2</v>
      </c>
      <c r="AG26">
        <v>-1.7295817388758999E-2</v>
      </c>
      <c r="AH26">
        <v>-1.5959704735425899E-2</v>
      </c>
      <c r="AI26">
        <v>-1.29455939563436E-2</v>
      </c>
      <c r="AJ26">
        <v>-1.5959704735425899E-2</v>
      </c>
      <c r="AK26">
        <v>-1.1174753906691801E-2</v>
      </c>
      <c r="AL26">
        <v>-9.0946679949733492E-3</v>
      </c>
      <c r="AM26">
        <v>-1.4521146569944099E-2</v>
      </c>
      <c r="AN26">
        <v>-9.0946679949733492E-3</v>
      </c>
      <c r="AO26">
        <v>-1.9743679743474601E-2</v>
      </c>
      <c r="AP26">
        <v>-1.5959704735425798E-2</v>
      </c>
      <c r="AQ26">
        <v>-1.5959704735425798E-2</v>
      </c>
      <c r="AR26">
        <v>4.7599307516379703E-2</v>
      </c>
      <c r="AS26">
        <v>-3.60659675596052E-2</v>
      </c>
    </row>
    <row r="27" spans="1:200" x14ac:dyDescent="0.25">
      <c r="A27" t="s">
        <v>25</v>
      </c>
      <c r="B27">
        <v>0.113037823630065</v>
      </c>
      <c r="C27">
        <v>-2.5161974473742601E-2</v>
      </c>
      <c r="D27">
        <v>-6.2879572601064498E-2</v>
      </c>
      <c r="E27">
        <v>6.4387900781401303E-2</v>
      </c>
      <c r="F27">
        <v>-4.5048386147318598E-2</v>
      </c>
      <c r="G27">
        <v>-0.13623299984859399</v>
      </c>
      <c r="H27">
        <v>-7.0383725069904604E-2</v>
      </c>
      <c r="I27">
        <v>-0.20732483619307801</v>
      </c>
      <c r="J27">
        <v>-1.2893881754223299E-3</v>
      </c>
      <c r="K27">
        <v>6.9494550651053505E-2</v>
      </c>
      <c r="L27">
        <v>-0.180639813410581</v>
      </c>
      <c r="M27">
        <v>-4.8685248979558102E-2</v>
      </c>
      <c r="N27">
        <v>-8.1222778828382303E-2</v>
      </c>
      <c r="O27">
        <v>-1.9480519480519601E-2</v>
      </c>
      <c r="P27">
        <v>-1.9480519480519601E-2</v>
      </c>
      <c r="Q27">
        <v>-2.25675569555433E-2</v>
      </c>
      <c r="R27">
        <v>-2.53141573404921E-2</v>
      </c>
      <c r="S27">
        <v>-3.4418398925954802E-2</v>
      </c>
      <c r="T27">
        <v>-3.0151134457776601E-2</v>
      </c>
      <c r="U27">
        <v>-3.8310708317909802E-2</v>
      </c>
      <c r="V27">
        <v>-3.8310708317909802E-2</v>
      </c>
      <c r="W27">
        <v>-2.53141573404921E-2</v>
      </c>
      <c r="X27">
        <v>-1.9480519480519501E-2</v>
      </c>
      <c r="Y27">
        <v>-1.1174753906691899E-2</v>
      </c>
      <c r="Z27">
        <v>-1.1174753906691899E-2</v>
      </c>
      <c r="AA27">
        <v>1</v>
      </c>
      <c r="AB27">
        <v>-2.7821940563328498E-2</v>
      </c>
      <c r="AC27">
        <v>-1.9480519480519501E-2</v>
      </c>
      <c r="AD27">
        <v>-3.4418398925955003E-2</v>
      </c>
      <c r="AE27">
        <v>-2.7821940563328498E-2</v>
      </c>
      <c r="AF27">
        <v>-3.01511344577765E-2</v>
      </c>
      <c r="AG27">
        <v>-3.01511344577765E-2</v>
      </c>
      <c r="AH27">
        <v>-2.7821940563328498E-2</v>
      </c>
      <c r="AI27">
        <v>-2.2567556955543199E-2</v>
      </c>
      <c r="AJ27">
        <v>-2.7821940563328498E-2</v>
      </c>
      <c r="AK27">
        <v>-1.9480519480519501E-2</v>
      </c>
      <c r="AL27">
        <v>-1.58543855662754E-2</v>
      </c>
      <c r="AM27">
        <v>-2.53141573404921E-2</v>
      </c>
      <c r="AN27">
        <v>-1.58543855662754E-2</v>
      </c>
      <c r="AO27">
        <v>-3.44183989259551E-2</v>
      </c>
      <c r="AP27">
        <v>-2.7821940563328498E-2</v>
      </c>
      <c r="AQ27">
        <v>-2.7821940563328498E-2</v>
      </c>
      <c r="AR27">
        <v>-0.23476715292226399</v>
      </c>
      <c r="AS27" s="6">
        <v>0.131422775934254</v>
      </c>
      <c r="AT27">
        <v>1</v>
      </c>
      <c r="GR27" s="2"/>
    </row>
    <row r="28" spans="1:200" x14ac:dyDescent="0.25">
      <c r="A28" t="s">
        <v>26</v>
      </c>
      <c r="B28">
        <v>-0.115402127388818</v>
      </c>
      <c r="C28">
        <v>0.13120397947047299</v>
      </c>
      <c r="D28">
        <v>0.240034947174116</v>
      </c>
      <c r="E28">
        <v>0.115785908049109</v>
      </c>
      <c r="F28">
        <v>0.23001823462919099</v>
      </c>
      <c r="G28">
        <v>3.7368408866276501E-2</v>
      </c>
      <c r="H28">
        <v>5.1341106401107797E-2</v>
      </c>
      <c r="I28">
        <v>3.5373761201554298E-2</v>
      </c>
      <c r="J28">
        <v>0.19521979941405099</v>
      </c>
      <c r="K28">
        <v>0.13601107622497099</v>
      </c>
      <c r="L28">
        <v>-0.14847217161009299</v>
      </c>
      <c r="M28">
        <v>0.23711230275516901</v>
      </c>
      <c r="N28">
        <v>-0.176355648353691</v>
      </c>
      <c r="O28">
        <v>-2.7821940563328498E-2</v>
      </c>
      <c r="P28">
        <v>-2.7821940563328498E-2</v>
      </c>
      <c r="Q28">
        <v>-3.2230825718201503E-2</v>
      </c>
      <c r="R28">
        <v>-3.6153501021479503E-2</v>
      </c>
      <c r="S28">
        <v>-4.9156114659079202E-2</v>
      </c>
      <c r="T28">
        <v>-4.3061637634460699E-2</v>
      </c>
      <c r="U28">
        <v>-5.4715083487674697E-2</v>
      </c>
      <c r="V28">
        <v>-5.4715083487674697E-2</v>
      </c>
      <c r="W28">
        <v>-3.61535010214796E-2</v>
      </c>
      <c r="X28">
        <v>-2.7821940563328498E-2</v>
      </c>
      <c r="Y28">
        <v>-1.5959704735425899E-2</v>
      </c>
      <c r="Z28">
        <v>-1.5959704735425899E-2</v>
      </c>
      <c r="AA28">
        <v>-2.7821940563328498E-2</v>
      </c>
      <c r="AB28">
        <v>1</v>
      </c>
      <c r="AC28">
        <v>-2.7821940563328498E-2</v>
      </c>
      <c r="AD28">
        <v>-4.9156114659079299E-2</v>
      </c>
      <c r="AE28">
        <v>-3.97350993377482E-2</v>
      </c>
      <c r="AF28">
        <v>-4.3061637634460602E-2</v>
      </c>
      <c r="AG28">
        <v>-4.3061637634460498E-2</v>
      </c>
      <c r="AH28">
        <v>-3.97350993377482E-2</v>
      </c>
      <c r="AI28">
        <v>-3.2230825718201399E-2</v>
      </c>
      <c r="AJ28">
        <v>-3.97350993377482E-2</v>
      </c>
      <c r="AK28">
        <v>-2.7821940563328401E-2</v>
      </c>
      <c r="AL28">
        <v>-2.2643121675174301E-2</v>
      </c>
      <c r="AM28">
        <v>-3.61535010214796E-2</v>
      </c>
      <c r="AN28">
        <v>-2.2643121675174301E-2</v>
      </c>
      <c r="AO28">
        <v>-4.91561146590795E-2</v>
      </c>
      <c r="AP28">
        <v>-3.97350993377482E-2</v>
      </c>
      <c r="AQ28">
        <v>-3.97350993377482E-2</v>
      </c>
      <c r="AR28">
        <v>-3.2758491215501798E-2</v>
      </c>
      <c r="AS28" s="6">
        <v>-0.12960806826693899</v>
      </c>
      <c r="AT28">
        <v>1</v>
      </c>
      <c r="GR28" s="2"/>
    </row>
    <row r="29" spans="1:200" ht="15" hidden="1" customHeight="1" x14ac:dyDescent="0.25">
      <c r="A29" t="s">
        <v>27</v>
      </c>
      <c r="B29">
        <v>-5.4756698376063201E-2</v>
      </c>
      <c r="C29">
        <v>2.3532649120167701E-2</v>
      </c>
      <c r="D29">
        <v>0.14438666567339301</v>
      </c>
      <c r="E29">
        <v>0.259825688931484</v>
      </c>
      <c r="F29">
        <v>0.20759500578110901</v>
      </c>
      <c r="G29">
        <v>0.147569012279234</v>
      </c>
      <c r="H29">
        <v>0.24156957516088201</v>
      </c>
      <c r="I29">
        <v>0.23764355885664901</v>
      </c>
      <c r="J29">
        <v>0.24522932358031799</v>
      </c>
      <c r="K29">
        <v>0.18593032047361699</v>
      </c>
      <c r="L29">
        <v>-0.157045428464274</v>
      </c>
      <c r="M29">
        <v>0.19912838543844499</v>
      </c>
      <c r="N29">
        <v>-0.165508548694969</v>
      </c>
      <c r="O29">
        <v>-1.9480519480519601E-2</v>
      </c>
      <c r="P29">
        <v>-1.9480519480519601E-2</v>
      </c>
      <c r="Q29">
        <v>-2.25675569555433E-2</v>
      </c>
      <c r="R29">
        <v>-2.53141573404921E-2</v>
      </c>
      <c r="S29">
        <v>-3.4418398925954802E-2</v>
      </c>
      <c r="T29">
        <v>-3.0151134457776601E-2</v>
      </c>
      <c r="U29">
        <v>-3.8310708317909802E-2</v>
      </c>
      <c r="V29">
        <v>-3.8310708317909802E-2</v>
      </c>
      <c r="W29">
        <v>-2.53141573404921E-2</v>
      </c>
      <c r="X29">
        <v>-1.9480519480519501E-2</v>
      </c>
      <c r="Y29">
        <v>-1.1174753906691899E-2</v>
      </c>
      <c r="Z29">
        <v>-1.1174753906691899E-2</v>
      </c>
      <c r="AA29">
        <v>-1.9480519480519501E-2</v>
      </c>
      <c r="AB29">
        <v>-2.7821940563328498E-2</v>
      </c>
      <c r="AC29">
        <v>1</v>
      </c>
      <c r="AD29">
        <v>-3.4418398925955003E-2</v>
      </c>
      <c r="AE29">
        <v>-2.7821940563328498E-2</v>
      </c>
      <c r="AF29">
        <v>-3.01511344577765E-2</v>
      </c>
      <c r="AG29">
        <v>-3.01511344577765E-2</v>
      </c>
      <c r="AH29">
        <v>-2.7821940563328498E-2</v>
      </c>
      <c r="AI29">
        <v>-2.2567556955543199E-2</v>
      </c>
      <c r="AJ29">
        <v>-2.7821940563328498E-2</v>
      </c>
      <c r="AK29">
        <v>-1.9480519480519501E-2</v>
      </c>
      <c r="AL29">
        <v>-1.58543855662754E-2</v>
      </c>
      <c r="AM29">
        <v>-2.53141573404921E-2</v>
      </c>
      <c r="AN29">
        <v>-1.58543855662754E-2</v>
      </c>
      <c r="AO29">
        <v>-3.44183989259551E-2</v>
      </c>
      <c r="AP29">
        <v>-2.7821940563328498E-2</v>
      </c>
      <c r="AQ29">
        <v>-2.7821940563328498E-2</v>
      </c>
      <c r="AR29">
        <v>-2.29370206878073E-2</v>
      </c>
      <c r="AS29">
        <v>-9.8939396440723901E-3</v>
      </c>
    </row>
    <row r="30" spans="1:200" x14ac:dyDescent="0.25">
      <c r="A30" t="s">
        <v>62</v>
      </c>
      <c r="B30">
        <v>-0.16330645987300699</v>
      </c>
      <c r="C30">
        <v>0.25752055588996098</v>
      </c>
      <c r="D30">
        <v>0.431829205427047</v>
      </c>
      <c r="E30">
        <v>9.4109946584352303E-2</v>
      </c>
      <c r="F30">
        <v>0.22060048568044099</v>
      </c>
      <c r="G30">
        <v>-3.5299626465497801E-2</v>
      </c>
      <c r="H30">
        <v>-7.7184277808588997E-2</v>
      </c>
      <c r="I30">
        <v>-0.139407960200606</v>
      </c>
      <c r="J30">
        <v>0.118701147638601</v>
      </c>
      <c r="K30">
        <v>6.3594128021402893E-2</v>
      </c>
      <c r="L30">
        <v>-2.0400875871334701E-2</v>
      </c>
      <c r="M30">
        <v>0.27823103913132702</v>
      </c>
      <c r="N30">
        <v>0.23945000839272901</v>
      </c>
      <c r="O30">
        <v>-3.4418398925954899E-2</v>
      </c>
      <c r="P30">
        <v>-3.4418398925954899E-2</v>
      </c>
      <c r="Q30">
        <v>-3.98726111414449E-2</v>
      </c>
      <c r="R30">
        <v>-4.4725335312065302E-2</v>
      </c>
      <c r="S30">
        <v>-6.0810810810810897E-2</v>
      </c>
      <c r="T30">
        <v>-5.3271360390343102E-2</v>
      </c>
      <c r="U30">
        <v>-6.7687786423782106E-2</v>
      </c>
      <c r="V30">
        <v>-6.7687786423782106E-2</v>
      </c>
      <c r="W30">
        <v>-4.4725335312065399E-2</v>
      </c>
      <c r="X30">
        <v>-3.4418398925955003E-2</v>
      </c>
      <c r="Y30">
        <v>-1.9743679743474601E-2</v>
      </c>
      <c r="Z30">
        <v>-1.9743679743474601E-2</v>
      </c>
      <c r="AA30">
        <v>-3.4418398925955003E-2</v>
      </c>
      <c r="AB30">
        <v>-4.9156114659079299E-2</v>
      </c>
      <c r="AC30">
        <v>-3.4418398925955003E-2</v>
      </c>
      <c r="AD30">
        <v>1</v>
      </c>
      <c r="AE30">
        <v>-4.9156114659079299E-2</v>
      </c>
      <c r="AF30">
        <v>-5.3271360390343102E-2</v>
      </c>
      <c r="AG30">
        <v>-5.3271360390343102E-2</v>
      </c>
      <c r="AH30">
        <v>-4.91561146590795E-2</v>
      </c>
      <c r="AI30">
        <v>-3.9872611141444997E-2</v>
      </c>
      <c r="AJ30">
        <v>-4.91561146590795E-2</v>
      </c>
      <c r="AK30">
        <v>-3.4418398925955003E-2</v>
      </c>
      <c r="AL30">
        <v>-2.8011705113493199E-2</v>
      </c>
      <c r="AM30">
        <v>-4.4725335312065302E-2</v>
      </c>
      <c r="AN30">
        <v>-2.8011705113493199E-2</v>
      </c>
      <c r="AO30">
        <v>-6.08108108108108E-2</v>
      </c>
      <c r="AP30">
        <v>-4.9156114659079701E-2</v>
      </c>
      <c r="AQ30">
        <v>-4.9156114659079701E-2</v>
      </c>
      <c r="AR30">
        <v>8.4229229035504199E-2</v>
      </c>
      <c r="AS30" s="6">
        <v>-0.24477383410372999</v>
      </c>
      <c r="AT30">
        <v>1</v>
      </c>
      <c r="GR30" s="2"/>
    </row>
    <row r="31" spans="1:200" ht="15" hidden="1" customHeight="1" x14ac:dyDescent="0.25">
      <c r="A31" t="s">
        <v>28</v>
      </c>
      <c r="B31">
        <v>-3.96726491979233E-2</v>
      </c>
      <c r="C31">
        <v>-6.3767694541417994E-2</v>
      </c>
      <c r="D31">
        <v>-9.3284181729219096E-2</v>
      </c>
      <c r="E31">
        <v>2.0475659419065699E-2</v>
      </c>
      <c r="F31">
        <v>-8.1429427447741107E-2</v>
      </c>
      <c r="G31">
        <v>6.8893611402576493E-2</v>
      </c>
      <c r="H31">
        <v>7.8952496631015903E-2</v>
      </c>
      <c r="I31">
        <v>0.10774902915741599</v>
      </c>
      <c r="J31">
        <v>2.94493792214412E-2</v>
      </c>
      <c r="K31">
        <v>-5.7753699061017299E-3</v>
      </c>
      <c r="L31">
        <v>-5.2585011990564602E-3</v>
      </c>
      <c r="M31">
        <v>-8.4524565247884501E-2</v>
      </c>
      <c r="N31">
        <v>8.6361103241815299E-2</v>
      </c>
      <c r="O31">
        <v>-2.7821940563328498E-2</v>
      </c>
      <c r="P31">
        <v>-2.7821940563328498E-2</v>
      </c>
      <c r="Q31">
        <v>-3.2230825718201503E-2</v>
      </c>
      <c r="R31">
        <v>-3.61535010214796E-2</v>
      </c>
      <c r="S31">
        <v>-4.9156114659079299E-2</v>
      </c>
      <c r="T31">
        <v>-4.3061637634460699E-2</v>
      </c>
      <c r="U31">
        <v>-5.4715083487674697E-2</v>
      </c>
      <c r="V31">
        <v>-5.4715083487674697E-2</v>
      </c>
      <c r="W31">
        <v>-3.61535010214796E-2</v>
      </c>
      <c r="X31">
        <v>-2.7821940563328498E-2</v>
      </c>
      <c r="Y31">
        <v>-1.5959704735425899E-2</v>
      </c>
      <c r="Z31">
        <v>-1.5959704735425899E-2</v>
      </c>
      <c r="AA31">
        <v>-2.7821940563328498E-2</v>
      </c>
      <c r="AB31">
        <v>-3.97350993377482E-2</v>
      </c>
      <c r="AC31">
        <v>-2.7821940563328498E-2</v>
      </c>
      <c r="AD31">
        <v>-4.9156114659079299E-2</v>
      </c>
      <c r="AE31">
        <v>1</v>
      </c>
      <c r="AF31">
        <v>-4.3061637634460602E-2</v>
      </c>
      <c r="AG31">
        <v>-4.3061637634460602E-2</v>
      </c>
      <c r="AH31">
        <v>-3.97350993377482E-2</v>
      </c>
      <c r="AI31">
        <v>-3.2230825718201503E-2</v>
      </c>
      <c r="AJ31">
        <v>-3.97350993377482E-2</v>
      </c>
      <c r="AK31">
        <v>-2.7821940563328401E-2</v>
      </c>
      <c r="AL31">
        <v>-2.2643121675174301E-2</v>
      </c>
      <c r="AM31">
        <v>-3.61535010214796E-2</v>
      </c>
      <c r="AN31">
        <v>-2.2643121675174301E-2</v>
      </c>
      <c r="AO31">
        <v>-4.9156114659079597E-2</v>
      </c>
      <c r="AP31">
        <v>-3.97350993377482E-2</v>
      </c>
      <c r="AQ31">
        <v>-3.97350993377482E-2</v>
      </c>
      <c r="AR31">
        <v>-3.2758491215501798E-2</v>
      </c>
      <c r="AS31">
        <v>2.8092963735330899E-2</v>
      </c>
    </row>
    <row r="32" spans="1:200" ht="15" hidden="1" customHeight="1" x14ac:dyDescent="0.25">
      <c r="A32" t="s">
        <v>29</v>
      </c>
      <c r="B32">
        <v>-9.4452864298240805E-2</v>
      </c>
      <c r="C32">
        <v>-6.2736447813201701E-2</v>
      </c>
      <c r="D32">
        <v>-7.90995516561043E-2</v>
      </c>
      <c r="E32">
        <v>-5.5277227247319399E-2</v>
      </c>
      <c r="F32">
        <v>-8.2856376401631404E-2</v>
      </c>
      <c r="G32">
        <v>-0.12649053304309901</v>
      </c>
      <c r="H32">
        <v>-0.137027929625089</v>
      </c>
      <c r="I32">
        <v>-8.3459040959851793E-2</v>
      </c>
      <c r="J32">
        <v>-4.7198498051567998E-2</v>
      </c>
      <c r="K32">
        <v>1.94860457449537E-2</v>
      </c>
      <c r="L32">
        <v>-5.0042507588672E-2</v>
      </c>
      <c r="M32">
        <v>-8.3192849311045994E-2</v>
      </c>
      <c r="N32">
        <v>-0.16675262537542601</v>
      </c>
      <c r="O32">
        <v>-3.0151134457776601E-2</v>
      </c>
      <c r="P32">
        <v>-3.0151134457776601E-2</v>
      </c>
      <c r="Q32">
        <v>-3.4929122133039003E-2</v>
      </c>
      <c r="R32">
        <v>-3.9180195498468899E-2</v>
      </c>
      <c r="S32">
        <v>-5.3271360390343102E-2</v>
      </c>
      <c r="T32">
        <v>-4.6666666666666502E-2</v>
      </c>
      <c r="U32">
        <v>-5.9295714306852501E-2</v>
      </c>
      <c r="V32">
        <v>-5.9295714306852501E-2</v>
      </c>
      <c r="W32">
        <v>-3.9180195498468802E-2</v>
      </c>
      <c r="X32">
        <v>-3.01511344577765E-2</v>
      </c>
      <c r="Y32">
        <v>-1.7295817388758999E-2</v>
      </c>
      <c r="Z32">
        <v>-1.7295817388758999E-2</v>
      </c>
      <c r="AA32">
        <v>-3.01511344577765E-2</v>
      </c>
      <c r="AB32">
        <v>-4.3061637634460602E-2</v>
      </c>
      <c r="AC32">
        <v>-3.01511344577765E-2</v>
      </c>
      <c r="AD32">
        <v>-5.3271360390343102E-2</v>
      </c>
      <c r="AE32">
        <v>-4.3061637634460602E-2</v>
      </c>
      <c r="AF32">
        <v>1</v>
      </c>
      <c r="AG32">
        <v>-4.6666666666666502E-2</v>
      </c>
      <c r="AH32">
        <v>-4.3061637634460602E-2</v>
      </c>
      <c r="AI32">
        <v>-3.4929122133038899E-2</v>
      </c>
      <c r="AJ32">
        <v>-4.3061637634460602E-2</v>
      </c>
      <c r="AK32">
        <v>-3.01511344577764E-2</v>
      </c>
      <c r="AL32">
        <v>-2.4538755828982201E-2</v>
      </c>
      <c r="AM32">
        <v>-3.9180195498468899E-2</v>
      </c>
      <c r="AN32">
        <v>-2.4538755828982201E-2</v>
      </c>
      <c r="AO32">
        <v>-5.3271360390343199E-2</v>
      </c>
      <c r="AP32">
        <v>-4.3061637634460498E-2</v>
      </c>
      <c r="AQ32">
        <v>-4.3061637634460498E-2</v>
      </c>
      <c r="AR32">
        <v>-1.2082260403600401E-2</v>
      </c>
      <c r="AS32" s="6">
        <v>-0.106078291138055</v>
      </c>
      <c r="GR32" s="2"/>
    </row>
    <row r="33" spans="1:200" x14ac:dyDescent="0.25">
      <c r="A33" t="s">
        <v>30</v>
      </c>
      <c r="B33">
        <v>2.2424075584599398E-2</v>
      </c>
      <c r="C33">
        <v>-7.3373451333929404E-2</v>
      </c>
      <c r="D33">
        <v>-7.6103867180640494E-2</v>
      </c>
      <c r="E33">
        <v>-2.9981858929239699E-2</v>
      </c>
      <c r="F33">
        <v>-6.6979934230886704E-2</v>
      </c>
      <c r="G33">
        <v>-8.1003395852420803E-3</v>
      </c>
      <c r="H33">
        <v>-7.2907306846424297E-2</v>
      </c>
      <c r="I33">
        <v>-1.9780431106921601E-2</v>
      </c>
      <c r="J33">
        <v>1.1234437433018499E-2</v>
      </c>
      <c r="K33">
        <v>1.4608061399551999E-2</v>
      </c>
      <c r="L33">
        <v>-8.13439963991162E-2</v>
      </c>
      <c r="M33">
        <v>-6.9762601340320807E-2</v>
      </c>
      <c r="N33">
        <v>0.16646348944872399</v>
      </c>
      <c r="O33">
        <v>-3.0151134457776601E-2</v>
      </c>
      <c r="P33">
        <v>-3.0151134457776601E-2</v>
      </c>
      <c r="Q33">
        <v>-3.4929122133038899E-2</v>
      </c>
      <c r="R33">
        <v>-3.9180195498468899E-2</v>
      </c>
      <c r="S33">
        <v>-5.3271360390343102E-2</v>
      </c>
      <c r="T33">
        <v>-4.6666666666666502E-2</v>
      </c>
      <c r="U33">
        <v>-5.92957143068523E-2</v>
      </c>
      <c r="V33">
        <v>-5.92957143068523E-2</v>
      </c>
      <c r="W33">
        <v>-3.9180195498468802E-2</v>
      </c>
      <c r="X33">
        <v>-3.01511344577765E-2</v>
      </c>
      <c r="Y33">
        <v>-1.7295817388758999E-2</v>
      </c>
      <c r="Z33">
        <v>-1.7295817388758999E-2</v>
      </c>
      <c r="AA33">
        <v>-3.01511344577765E-2</v>
      </c>
      <c r="AB33">
        <v>-4.3061637634460498E-2</v>
      </c>
      <c r="AC33">
        <v>-3.01511344577765E-2</v>
      </c>
      <c r="AD33">
        <v>-5.3271360390343102E-2</v>
      </c>
      <c r="AE33">
        <v>-4.3061637634460602E-2</v>
      </c>
      <c r="AF33">
        <v>-4.6666666666666502E-2</v>
      </c>
      <c r="AG33">
        <v>1</v>
      </c>
      <c r="AH33">
        <v>-4.3061637634460602E-2</v>
      </c>
      <c r="AI33">
        <v>-3.4929122133038899E-2</v>
      </c>
      <c r="AJ33">
        <v>-4.3061637634460602E-2</v>
      </c>
      <c r="AK33">
        <v>-3.01511344577764E-2</v>
      </c>
      <c r="AL33">
        <v>-2.4538755828982201E-2</v>
      </c>
      <c r="AM33">
        <v>-3.9180195498468899E-2</v>
      </c>
      <c r="AN33">
        <v>-2.4538755828982201E-2</v>
      </c>
      <c r="AO33">
        <v>-5.3271360390343199E-2</v>
      </c>
      <c r="AP33">
        <v>-4.3061637634460602E-2</v>
      </c>
      <c r="AQ33">
        <v>-4.3061637634460602E-2</v>
      </c>
      <c r="AR33">
        <v>-0.15259447398621201</v>
      </c>
      <c r="AS33" s="6">
        <v>0.11554284099305499</v>
      </c>
      <c r="AT33">
        <v>1</v>
      </c>
      <c r="GR33" s="2"/>
    </row>
    <row r="34" spans="1:200" ht="15" hidden="1" customHeight="1" x14ac:dyDescent="0.25">
      <c r="A34" t="s">
        <v>31</v>
      </c>
      <c r="B34">
        <v>-7.3745024903531603E-2</v>
      </c>
      <c r="C34">
        <v>-2.74357986274298E-2</v>
      </c>
      <c r="D34">
        <v>-2.3571763515290001E-2</v>
      </c>
      <c r="E34">
        <v>8.1746533538379601E-2</v>
      </c>
      <c r="F34">
        <v>1.79552939873776E-2</v>
      </c>
      <c r="G34">
        <v>8.6457652815657898E-2</v>
      </c>
      <c r="H34">
        <v>4.9934156580475099E-3</v>
      </c>
      <c r="I34">
        <v>9.8319856923729895E-2</v>
      </c>
      <c r="J34">
        <v>6.6135231874817194E-2</v>
      </c>
      <c r="K34">
        <v>1.3479579568488401E-2</v>
      </c>
      <c r="L34">
        <v>-3.0531501859827701E-2</v>
      </c>
      <c r="M34">
        <v>1.01013632036989E-2</v>
      </c>
      <c r="N34">
        <v>0.25973049111903002</v>
      </c>
      <c r="O34">
        <v>-2.7821940563328599E-2</v>
      </c>
      <c r="P34">
        <v>-2.7821940563328599E-2</v>
      </c>
      <c r="Q34">
        <v>-3.2230825718201503E-2</v>
      </c>
      <c r="R34">
        <v>-3.61535010214796E-2</v>
      </c>
      <c r="S34">
        <v>-4.9156114659079403E-2</v>
      </c>
      <c r="T34">
        <v>-4.3061637634460699E-2</v>
      </c>
      <c r="U34">
        <v>-5.4715083487674697E-2</v>
      </c>
      <c r="V34">
        <v>-5.4715083487674697E-2</v>
      </c>
      <c r="W34">
        <v>-3.61535010214796E-2</v>
      </c>
      <c r="X34">
        <v>-2.7821940563328498E-2</v>
      </c>
      <c r="Y34">
        <v>-1.5959704735425899E-2</v>
      </c>
      <c r="Z34">
        <v>-1.5959704735425899E-2</v>
      </c>
      <c r="AA34">
        <v>-2.7821940563328498E-2</v>
      </c>
      <c r="AB34">
        <v>-3.97350993377482E-2</v>
      </c>
      <c r="AC34">
        <v>-2.7821940563328498E-2</v>
      </c>
      <c r="AD34">
        <v>-4.91561146590795E-2</v>
      </c>
      <c r="AE34">
        <v>-3.97350993377482E-2</v>
      </c>
      <c r="AF34">
        <v>-4.3061637634460602E-2</v>
      </c>
      <c r="AG34">
        <v>-4.3061637634460602E-2</v>
      </c>
      <c r="AH34">
        <v>1</v>
      </c>
      <c r="AI34">
        <v>-3.2230825718201503E-2</v>
      </c>
      <c r="AJ34">
        <v>-3.9735099337748297E-2</v>
      </c>
      <c r="AK34">
        <v>-2.7821940563328498E-2</v>
      </c>
      <c r="AL34">
        <v>-2.2643121675174401E-2</v>
      </c>
      <c r="AM34">
        <v>-3.61535010214796E-2</v>
      </c>
      <c r="AN34">
        <v>-2.2643121675174401E-2</v>
      </c>
      <c r="AO34">
        <v>-4.9156114659079597E-2</v>
      </c>
      <c r="AP34">
        <v>-3.9735099337748297E-2</v>
      </c>
      <c r="AQ34">
        <v>-3.9735099337748297E-2</v>
      </c>
      <c r="AR34">
        <v>-3.2758491215501902E-2</v>
      </c>
      <c r="AS34">
        <v>-7.4247180788045E-2</v>
      </c>
    </row>
    <row r="35" spans="1:200" x14ac:dyDescent="0.25">
      <c r="A35" t="s">
        <v>32</v>
      </c>
      <c r="B35">
        <v>-9.8685220367247098E-2</v>
      </c>
      <c r="C35">
        <v>-0.101193245195995</v>
      </c>
      <c r="D35">
        <v>-5.3693454068263299E-2</v>
      </c>
      <c r="E35">
        <v>-9.5214988759898103E-2</v>
      </c>
      <c r="F35">
        <v>-5.7065098128398398E-2</v>
      </c>
      <c r="G35">
        <v>5.4056001842735998E-2</v>
      </c>
      <c r="H35">
        <v>0.166027016224537</v>
      </c>
      <c r="I35">
        <v>-0.114559340118875</v>
      </c>
      <c r="J35">
        <v>-0.10737335578481599</v>
      </c>
      <c r="K35">
        <v>-0.12004861864428699</v>
      </c>
      <c r="L35">
        <v>6.0651284551429298E-2</v>
      </c>
      <c r="M35">
        <v>-5.7702617546331998E-2</v>
      </c>
      <c r="N35">
        <v>4.9413024919941102E-2</v>
      </c>
      <c r="O35">
        <v>-2.25675569555433E-2</v>
      </c>
      <c r="P35">
        <v>-2.25675569555433E-2</v>
      </c>
      <c r="Q35">
        <v>-2.61437908496732E-2</v>
      </c>
      <c r="R35">
        <v>-2.9325639294907599E-2</v>
      </c>
      <c r="S35">
        <v>-3.9872611141444997E-2</v>
      </c>
      <c r="T35">
        <v>-3.4929122133038899E-2</v>
      </c>
      <c r="U35">
        <v>-4.4381726721210303E-2</v>
      </c>
      <c r="V35">
        <v>-4.4381726721210303E-2</v>
      </c>
      <c r="W35">
        <v>-2.9325639294907599E-2</v>
      </c>
      <c r="X35">
        <v>-2.2567556955543199E-2</v>
      </c>
      <c r="Y35">
        <v>-1.29455939563436E-2</v>
      </c>
      <c r="Z35">
        <v>-1.29455939563436E-2</v>
      </c>
      <c r="AA35">
        <v>-2.2567556955543199E-2</v>
      </c>
      <c r="AB35">
        <v>-3.2230825718201399E-2</v>
      </c>
      <c r="AC35">
        <v>-2.2567556955543199E-2</v>
      </c>
      <c r="AD35">
        <v>-3.9872611141444997E-2</v>
      </c>
      <c r="AE35">
        <v>-3.2230825718201503E-2</v>
      </c>
      <c r="AF35">
        <v>-3.4929122133038899E-2</v>
      </c>
      <c r="AG35">
        <v>-3.4929122133038899E-2</v>
      </c>
      <c r="AH35">
        <v>-3.2230825718201503E-2</v>
      </c>
      <c r="AI35">
        <v>1</v>
      </c>
      <c r="AJ35">
        <v>-3.2230825718201503E-2</v>
      </c>
      <c r="AK35">
        <v>-2.2567556955543199E-2</v>
      </c>
      <c r="AL35">
        <v>-1.8366797128785899E-2</v>
      </c>
      <c r="AM35">
        <v>-2.93256392949077E-2</v>
      </c>
      <c r="AN35">
        <v>-1.8366797128785899E-2</v>
      </c>
      <c r="AO35">
        <v>-3.9872611141444997E-2</v>
      </c>
      <c r="AP35">
        <v>-3.2230825718201399E-2</v>
      </c>
      <c r="AQ35">
        <v>-3.2230825718201399E-2</v>
      </c>
      <c r="AR35">
        <v>4.10299895133858E-3</v>
      </c>
      <c r="AS35" s="6">
        <v>-0.13714057259923501</v>
      </c>
      <c r="AT35">
        <v>1</v>
      </c>
      <c r="GR35" s="2"/>
    </row>
    <row r="36" spans="1:200" ht="15" hidden="1" customHeight="1" x14ac:dyDescent="0.25">
      <c r="A36" t="s">
        <v>33</v>
      </c>
      <c r="B36">
        <v>3.6853063632830398E-2</v>
      </c>
      <c r="C36">
        <v>-6.5511357289482097E-2</v>
      </c>
      <c r="D36">
        <v>-6.1809073768917797E-2</v>
      </c>
      <c r="E36">
        <v>7.8342596087306704E-2</v>
      </c>
      <c r="F36">
        <v>-1.0354171148743601E-3</v>
      </c>
      <c r="G36">
        <v>4.6375609590933703E-2</v>
      </c>
      <c r="H36">
        <v>4.2466016684351598E-2</v>
      </c>
      <c r="I36">
        <v>9.6535959474113697E-2</v>
      </c>
      <c r="J36">
        <v>7.8155161126123099E-3</v>
      </c>
      <c r="K36">
        <v>-1.3992450255130499E-3</v>
      </c>
      <c r="L36">
        <v>5.3711833676076598E-2</v>
      </c>
      <c r="M36">
        <v>-1.35619587961484E-2</v>
      </c>
      <c r="N36">
        <v>-0.13759901044939901</v>
      </c>
      <c r="O36">
        <v>-2.7821940563328599E-2</v>
      </c>
      <c r="P36">
        <v>-2.7821940563328599E-2</v>
      </c>
      <c r="Q36">
        <v>-3.2230825718201503E-2</v>
      </c>
      <c r="R36">
        <v>-3.61535010214796E-2</v>
      </c>
      <c r="S36">
        <v>-4.9156114659079403E-2</v>
      </c>
      <c r="T36">
        <v>-4.3061637634460699E-2</v>
      </c>
      <c r="U36">
        <v>-5.4715083487674801E-2</v>
      </c>
      <c r="V36">
        <v>-5.4715083487674801E-2</v>
      </c>
      <c r="W36">
        <v>-3.6153501021479698E-2</v>
      </c>
      <c r="X36">
        <v>-2.7821940563328498E-2</v>
      </c>
      <c r="Y36">
        <v>-1.5959704735425899E-2</v>
      </c>
      <c r="Z36">
        <v>-1.5959704735425899E-2</v>
      </c>
      <c r="AA36">
        <v>-2.7821940563328498E-2</v>
      </c>
      <c r="AB36">
        <v>-3.97350993377482E-2</v>
      </c>
      <c r="AC36">
        <v>-2.7821940563328498E-2</v>
      </c>
      <c r="AD36">
        <v>-4.91561146590795E-2</v>
      </c>
      <c r="AE36">
        <v>-3.97350993377482E-2</v>
      </c>
      <c r="AF36">
        <v>-4.3061637634460602E-2</v>
      </c>
      <c r="AG36">
        <v>-4.3061637634460602E-2</v>
      </c>
      <c r="AH36">
        <v>-3.9735099337748297E-2</v>
      </c>
      <c r="AI36">
        <v>-3.2230825718201503E-2</v>
      </c>
      <c r="AJ36">
        <v>1</v>
      </c>
      <c r="AK36">
        <v>-2.7821940563328498E-2</v>
      </c>
      <c r="AL36">
        <v>-2.2643121675174401E-2</v>
      </c>
      <c r="AM36">
        <v>-3.6153501021479698E-2</v>
      </c>
      <c r="AN36">
        <v>-2.2643121675174401E-2</v>
      </c>
      <c r="AO36">
        <v>-4.9156114659079597E-2</v>
      </c>
      <c r="AP36">
        <v>-3.9735099337748297E-2</v>
      </c>
      <c r="AQ36">
        <v>-3.9735099337748297E-2</v>
      </c>
      <c r="AR36">
        <v>4.2875084090877501E-2</v>
      </c>
      <c r="AS36">
        <v>9.96837152346884E-2</v>
      </c>
    </row>
    <row r="37" spans="1:200" x14ac:dyDescent="0.25">
      <c r="A37" t="s">
        <v>34</v>
      </c>
      <c r="B37">
        <v>-0.11419175798305101</v>
      </c>
      <c r="C37">
        <v>0.51780420934147997</v>
      </c>
      <c r="D37">
        <v>0.35250406572834703</v>
      </c>
      <c r="E37">
        <v>1.67201475740641E-2</v>
      </c>
      <c r="F37">
        <v>0.23152964291117101</v>
      </c>
      <c r="G37">
        <v>-0.260790549615807</v>
      </c>
      <c r="H37">
        <v>-6.07171774753252E-2</v>
      </c>
      <c r="I37">
        <v>-0.14992164708151801</v>
      </c>
      <c r="J37">
        <v>-9.4517733350593602E-2</v>
      </c>
      <c r="K37">
        <v>-3.4684822348082497E-2</v>
      </c>
      <c r="L37">
        <v>-6.2667888679045103E-2</v>
      </c>
      <c r="M37">
        <v>0.262690059503419</v>
      </c>
      <c r="N37">
        <v>-6.2786302427167498E-2</v>
      </c>
      <c r="O37">
        <v>-1.9480519480519601E-2</v>
      </c>
      <c r="P37">
        <v>-1.9480519480519501E-2</v>
      </c>
      <c r="Q37">
        <v>-2.2567556955543199E-2</v>
      </c>
      <c r="R37">
        <v>-2.53141573404921E-2</v>
      </c>
      <c r="S37">
        <v>-3.4418398925954899E-2</v>
      </c>
      <c r="T37">
        <v>-3.01511344577765E-2</v>
      </c>
      <c r="U37">
        <v>-3.8310708317909802E-2</v>
      </c>
      <c r="V37">
        <v>-3.8310708317909697E-2</v>
      </c>
      <c r="W37">
        <v>-2.53141573404921E-2</v>
      </c>
      <c r="X37">
        <v>-1.9480519480519501E-2</v>
      </c>
      <c r="Y37">
        <v>-1.1174753906691801E-2</v>
      </c>
      <c r="Z37">
        <v>-1.1174753906691801E-2</v>
      </c>
      <c r="AA37">
        <v>-1.9480519480519501E-2</v>
      </c>
      <c r="AB37">
        <v>-2.7821940563328401E-2</v>
      </c>
      <c r="AC37">
        <v>-1.9480519480519501E-2</v>
      </c>
      <c r="AD37">
        <v>-3.4418398925955003E-2</v>
      </c>
      <c r="AE37">
        <v>-2.7821940563328401E-2</v>
      </c>
      <c r="AF37">
        <v>-3.01511344577764E-2</v>
      </c>
      <c r="AG37">
        <v>-3.01511344577764E-2</v>
      </c>
      <c r="AH37">
        <v>-2.7821940563328498E-2</v>
      </c>
      <c r="AI37">
        <v>-2.2567556955543199E-2</v>
      </c>
      <c r="AJ37">
        <v>-2.7821940563328498E-2</v>
      </c>
      <c r="AK37">
        <v>1</v>
      </c>
      <c r="AL37">
        <v>-1.58543855662754E-2</v>
      </c>
      <c r="AM37">
        <v>-2.53141573404921E-2</v>
      </c>
      <c r="AN37">
        <v>-1.58543855662754E-2</v>
      </c>
      <c r="AO37">
        <v>-3.4418398925955003E-2</v>
      </c>
      <c r="AP37">
        <v>-2.7821940563328498E-2</v>
      </c>
      <c r="AQ37">
        <v>-2.7821940563328498E-2</v>
      </c>
      <c r="AR37">
        <v>8.2978045429420902E-2</v>
      </c>
      <c r="AS37" s="6">
        <v>-0.253594424223193</v>
      </c>
      <c r="AT37">
        <v>1</v>
      </c>
      <c r="GR37" s="2"/>
    </row>
    <row r="38" spans="1:200" ht="15" hidden="1" customHeight="1" x14ac:dyDescent="0.25">
      <c r="A38" t="s">
        <v>35</v>
      </c>
      <c r="B38">
        <v>-7.9885841138643304E-2</v>
      </c>
      <c r="C38">
        <v>-3.39305008405279E-2</v>
      </c>
      <c r="D38">
        <v>1.9061831607570301E-2</v>
      </c>
      <c r="E38">
        <v>-0.10471631918638501</v>
      </c>
      <c r="F38">
        <v>-1.6822873483071599E-2</v>
      </c>
      <c r="G38">
        <v>-4.5174918134018499E-2</v>
      </c>
      <c r="H38">
        <v>-7.3016793088594406E-2</v>
      </c>
      <c r="I38">
        <v>-1.42599223139595E-2</v>
      </c>
      <c r="J38">
        <v>-4.4950935085341898E-2</v>
      </c>
      <c r="K38">
        <v>-7.2810943811391603E-3</v>
      </c>
      <c r="L38">
        <v>-2.21990566508064E-2</v>
      </c>
      <c r="M38">
        <v>-9.7365992084349397E-3</v>
      </c>
      <c r="N38">
        <v>-4.0140687525510199E-2</v>
      </c>
      <c r="O38">
        <v>-1.5854385566275501E-2</v>
      </c>
      <c r="P38">
        <v>-1.5854385566275501E-2</v>
      </c>
      <c r="Q38">
        <v>-1.8366797128785899E-2</v>
      </c>
      <c r="R38">
        <v>-2.06021410857582E-2</v>
      </c>
      <c r="S38">
        <v>-2.8011705113493199E-2</v>
      </c>
      <c r="T38">
        <v>-2.4538755828982201E-2</v>
      </c>
      <c r="U38">
        <v>-3.1179494037448501E-2</v>
      </c>
      <c r="V38">
        <v>-3.1179494037448501E-2</v>
      </c>
      <c r="W38">
        <v>-2.06021410857582E-2</v>
      </c>
      <c r="X38">
        <v>-1.58543855662754E-2</v>
      </c>
      <c r="Y38">
        <v>-9.0946679949733492E-3</v>
      </c>
      <c r="Z38">
        <v>-9.0946679949733492E-3</v>
      </c>
      <c r="AA38">
        <v>-1.58543855662754E-2</v>
      </c>
      <c r="AB38">
        <v>-2.2643121675174301E-2</v>
      </c>
      <c r="AC38">
        <v>-1.58543855662754E-2</v>
      </c>
      <c r="AD38">
        <v>-2.8011705113493199E-2</v>
      </c>
      <c r="AE38">
        <v>-2.2643121675174301E-2</v>
      </c>
      <c r="AF38">
        <v>-2.4538755828982201E-2</v>
      </c>
      <c r="AG38">
        <v>-2.4538755828982201E-2</v>
      </c>
      <c r="AH38">
        <v>-2.2643121675174401E-2</v>
      </c>
      <c r="AI38">
        <v>-1.8366797128785899E-2</v>
      </c>
      <c r="AJ38">
        <v>-2.2643121675174401E-2</v>
      </c>
      <c r="AK38">
        <v>-1.58543855662754E-2</v>
      </c>
      <c r="AL38">
        <v>1</v>
      </c>
      <c r="AM38">
        <v>-2.06021410857582E-2</v>
      </c>
      <c r="AN38">
        <v>-1.2903225806451601E-2</v>
      </c>
      <c r="AO38">
        <v>-2.8011705113493199E-2</v>
      </c>
      <c r="AP38">
        <v>-2.2643121675174401E-2</v>
      </c>
      <c r="AQ38">
        <v>-2.2643121675174301E-2</v>
      </c>
      <c r="AR38">
        <v>6.7532384189729705E-2</v>
      </c>
      <c r="AS38" s="8">
        <v>-8.57418040995232E-2</v>
      </c>
    </row>
    <row r="39" spans="1:200" ht="15" hidden="1" customHeight="1" x14ac:dyDescent="0.25">
      <c r="A39" t="s">
        <v>36</v>
      </c>
      <c r="B39">
        <v>-5.46832139736333E-2</v>
      </c>
      <c r="C39">
        <v>-9.7962920510973397E-2</v>
      </c>
      <c r="D39">
        <v>-0.16916124041942299</v>
      </c>
      <c r="E39">
        <v>-0.19135449306934901</v>
      </c>
      <c r="F39">
        <v>-0.226950720434027</v>
      </c>
      <c r="G39">
        <v>-8.3438793986456497E-2</v>
      </c>
      <c r="H39">
        <v>-0.20056464006126401</v>
      </c>
      <c r="I39">
        <v>-6.14445455561098E-2</v>
      </c>
      <c r="J39">
        <v>-0.22132964723527901</v>
      </c>
      <c r="K39">
        <v>-0.26008196974036701</v>
      </c>
      <c r="L39">
        <v>0.304881092624184</v>
      </c>
      <c r="M39">
        <v>-0.21847263524910299</v>
      </c>
      <c r="N39">
        <v>1.66642317912029E-2</v>
      </c>
      <c r="O39">
        <v>-2.53141573404921E-2</v>
      </c>
      <c r="P39">
        <v>-2.53141573404921E-2</v>
      </c>
      <c r="Q39">
        <v>-2.9325639294907599E-2</v>
      </c>
      <c r="R39">
        <v>-3.2894736842105303E-2</v>
      </c>
      <c r="S39">
        <v>-4.4725335312065198E-2</v>
      </c>
      <c r="T39">
        <v>-3.9180195498469003E-2</v>
      </c>
      <c r="U39">
        <v>-4.9783235973510503E-2</v>
      </c>
      <c r="V39">
        <v>-4.9783235973510503E-2</v>
      </c>
      <c r="W39">
        <v>-3.2894736842105199E-2</v>
      </c>
      <c r="X39">
        <v>-2.53141573404921E-2</v>
      </c>
      <c r="Y39">
        <v>-1.4521146569944099E-2</v>
      </c>
      <c r="Z39">
        <v>-1.4521146569944099E-2</v>
      </c>
      <c r="AA39">
        <v>-2.53141573404921E-2</v>
      </c>
      <c r="AB39">
        <v>-3.61535010214796E-2</v>
      </c>
      <c r="AC39">
        <v>-2.53141573404921E-2</v>
      </c>
      <c r="AD39">
        <v>-4.4725335312065302E-2</v>
      </c>
      <c r="AE39">
        <v>-3.61535010214796E-2</v>
      </c>
      <c r="AF39">
        <v>-3.9180195498468899E-2</v>
      </c>
      <c r="AG39">
        <v>-3.9180195498468899E-2</v>
      </c>
      <c r="AH39">
        <v>-3.61535010214796E-2</v>
      </c>
      <c r="AI39">
        <v>-2.93256392949077E-2</v>
      </c>
      <c r="AJ39">
        <v>-3.6153501021479698E-2</v>
      </c>
      <c r="AK39">
        <v>-2.53141573404921E-2</v>
      </c>
      <c r="AL39">
        <v>-2.06021410857582E-2</v>
      </c>
      <c r="AM39">
        <v>1</v>
      </c>
      <c r="AN39">
        <v>-2.06021410857582E-2</v>
      </c>
      <c r="AO39">
        <v>-4.4725335312065198E-2</v>
      </c>
      <c r="AP39">
        <v>-3.6153501021479698E-2</v>
      </c>
      <c r="AQ39">
        <v>-3.6153501021479698E-2</v>
      </c>
      <c r="AR39">
        <v>0.107826657287419</v>
      </c>
      <c r="AS39">
        <v>-3.5550299711421603E-2</v>
      </c>
    </row>
    <row r="40" spans="1:200" ht="15" hidden="1" customHeight="1" x14ac:dyDescent="0.25">
      <c r="A40" t="s">
        <v>37</v>
      </c>
      <c r="B40">
        <v>-2.1815882147388999E-2</v>
      </c>
      <c r="C40">
        <v>-3.39305008405279E-2</v>
      </c>
      <c r="D40">
        <v>-4.7888023004150099E-2</v>
      </c>
      <c r="E40">
        <v>-6.3981774805160194E-2</v>
      </c>
      <c r="F40">
        <v>-4.3877605278964601E-2</v>
      </c>
      <c r="G40">
        <v>-9.2139767349117802E-2</v>
      </c>
      <c r="H40">
        <v>-0.11010502887212401</v>
      </c>
      <c r="I40">
        <v>-5.95693353174487E-2</v>
      </c>
      <c r="J40">
        <v>-2.0048792196323301E-2</v>
      </c>
      <c r="K40">
        <v>-4.6183486087696901E-2</v>
      </c>
      <c r="L40">
        <v>2.10065453431184E-2</v>
      </c>
      <c r="M40">
        <v>-4.5797023970920697E-2</v>
      </c>
      <c r="N40">
        <v>-3.1289610902881702E-2</v>
      </c>
      <c r="O40">
        <v>-1.5854385566275501E-2</v>
      </c>
      <c r="P40">
        <v>-1.5854385566275501E-2</v>
      </c>
      <c r="Q40">
        <v>-1.8366797128785899E-2</v>
      </c>
      <c r="R40">
        <v>-2.06021410857582E-2</v>
      </c>
      <c r="S40">
        <v>-2.8011705113493199E-2</v>
      </c>
      <c r="T40">
        <v>-2.4538755828982201E-2</v>
      </c>
      <c r="U40">
        <v>-3.1179494037448501E-2</v>
      </c>
      <c r="V40">
        <v>-3.1179494037448501E-2</v>
      </c>
      <c r="W40">
        <v>-2.06021410857582E-2</v>
      </c>
      <c r="X40">
        <v>-1.58543855662754E-2</v>
      </c>
      <c r="Y40">
        <v>-9.0946679949733492E-3</v>
      </c>
      <c r="Z40">
        <v>-9.0946679949733492E-3</v>
      </c>
      <c r="AA40">
        <v>-1.58543855662754E-2</v>
      </c>
      <c r="AB40">
        <v>-2.2643121675174301E-2</v>
      </c>
      <c r="AC40">
        <v>-1.58543855662754E-2</v>
      </c>
      <c r="AD40">
        <v>-2.8011705113493199E-2</v>
      </c>
      <c r="AE40">
        <v>-2.2643121675174301E-2</v>
      </c>
      <c r="AF40">
        <v>-2.4538755828982201E-2</v>
      </c>
      <c r="AG40">
        <v>-2.4538755828982201E-2</v>
      </c>
      <c r="AH40">
        <v>-2.2643121675174401E-2</v>
      </c>
      <c r="AI40">
        <v>-1.8366797128785899E-2</v>
      </c>
      <c r="AJ40">
        <v>-2.2643121675174401E-2</v>
      </c>
      <c r="AK40">
        <v>-1.58543855662754E-2</v>
      </c>
      <c r="AL40">
        <v>-1.2903225806451601E-2</v>
      </c>
      <c r="AM40">
        <v>-2.06021410857582E-2</v>
      </c>
      <c r="AN40">
        <v>1</v>
      </c>
      <c r="AO40">
        <v>-2.8011705113493199E-2</v>
      </c>
      <c r="AP40">
        <v>-2.2643121675174401E-2</v>
      </c>
      <c r="AQ40">
        <v>-2.2643121675174401E-2</v>
      </c>
      <c r="AR40">
        <v>-6.17674245637772E-2</v>
      </c>
      <c r="AS40">
        <v>3.3475937648054503E-2</v>
      </c>
    </row>
    <row r="41" spans="1:200" x14ac:dyDescent="0.25">
      <c r="A41" t="s">
        <v>38</v>
      </c>
      <c r="B41">
        <v>0.13340382390882499</v>
      </c>
      <c r="C41">
        <v>-1.8848076152407599E-2</v>
      </c>
      <c r="D41">
        <v>-9.3559368150946204E-2</v>
      </c>
      <c r="E41">
        <v>-0.108017855697481</v>
      </c>
      <c r="F41">
        <v>-0.115615087869344</v>
      </c>
      <c r="G41">
        <v>-9.3984871027064806E-2</v>
      </c>
      <c r="H41">
        <v>-0.115408625858896</v>
      </c>
      <c r="I41">
        <v>-0.10367798190523</v>
      </c>
      <c r="J41">
        <v>-7.0576433243847506E-2</v>
      </c>
      <c r="K41">
        <v>-1.14756321241629E-2</v>
      </c>
      <c r="L41">
        <v>9.0763983540363496E-2</v>
      </c>
      <c r="M41">
        <v>-0.112721278459142</v>
      </c>
      <c r="N41">
        <v>7.94017687592809E-2</v>
      </c>
      <c r="O41">
        <v>-3.44183989259551E-2</v>
      </c>
      <c r="P41">
        <v>-3.44183989259551E-2</v>
      </c>
      <c r="Q41">
        <v>-3.98726111414449E-2</v>
      </c>
      <c r="R41">
        <v>-4.4725335312065198E-2</v>
      </c>
      <c r="S41">
        <v>-6.08108108108108E-2</v>
      </c>
      <c r="T41">
        <v>-5.3271360390343199E-2</v>
      </c>
      <c r="U41">
        <v>-6.7687786423781801E-2</v>
      </c>
      <c r="V41">
        <v>-6.7687786423781801E-2</v>
      </c>
      <c r="W41">
        <v>-4.4725335312065302E-2</v>
      </c>
      <c r="X41">
        <v>-3.44183989259551E-2</v>
      </c>
      <c r="Y41">
        <v>-1.9743679743474601E-2</v>
      </c>
      <c r="Z41">
        <v>-1.9743679743474601E-2</v>
      </c>
      <c r="AA41">
        <v>-3.44183989259551E-2</v>
      </c>
      <c r="AB41">
        <v>-4.91561146590795E-2</v>
      </c>
      <c r="AC41">
        <v>-3.44183989259551E-2</v>
      </c>
      <c r="AD41">
        <v>-6.08108108108108E-2</v>
      </c>
      <c r="AE41">
        <v>-4.9156114659079597E-2</v>
      </c>
      <c r="AF41">
        <v>-5.3271360390343199E-2</v>
      </c>
      <c r="AG41">
        <v>-5.3271360390343199E-2</v>
      </c>
      <c r="AH41">
        <v>-4.9156114659079597E-2</v>
      </c>
      <c r="AI41">
        <v>-3.9872611141444997E-2</v>
      </c>
      <c r="AJ41">
        <v>-4.9156114659079597E-2</v>
      </c>
      <c r="AK41">
        <v>-3.4418398925955003E-2</v>
      </c>
      <c r="AL41">
        <v>-2.8011705113493199E-2</v>
      </c>
      <c r="AM41">
        <v>-4.4725335312065198E-2</v>
      </c>
      <c r="AN41">
        <v>-2.8011705113493199E-2</v>
      </c>
      <c r="AO41">
        <v>1</v>
      </c>
      <c r="AP41">
        <v>-4.9156114659079597E-2</v>
      </c>
      <c r="AQ41">
        <v>-4.9156114659079597E-2</v>
      </c>
      <c r="AR41">
        <v>-0.16527999659796999</v>
      </c>
      <c r="AS41" s="6">
        <v>0.14688577617291301</v>
      </c>
      <c r="AT41">
        <v>1</v>
      </c>
      <c r="GR41" s="2"/>
    </row>
    <row r="42" spans="1:200" ht="15" hidden="1" customHeight="1" x14ac:dyDescent="0.25">
      <c r="A42" t="s">
        <v>39</v>
      </c>
      <c r="B42">
        <v>-5.6294263829974697E-2</v>
      </c>
      <c r="C42">
        <v>-5.6776277561199802E-2</v>
      </c>
      <c r="D42">
        <v>-0.13690360434743301</v>
      </c>
      <c r="E42">
        <v>-0.22120389960711601</v>
      </c>
      <c r="F42">
        <v>-0.24474954292710799</v>
      </c>
      <c r="G42">
        <v>-0.20357421051830099</v>
      </c>
      <c r="H42">
        <v>-0.18730019487166999</v>
      </c>
      <c r="I42">
        <v>-0.30458612419675302</v>
      </c>
      <c r="J42">
        <v>-0.16180260262593699</v>
      </c>
      <c r="K42">
        <v>-0.170317665416235</v>
      </c>
      <c r="L42">
        <v>0.12110650210480001</v>
      </c>
      <c r="M42">
        <v>-0.22539543636286699</v>
      </c>
      <c r="N42">
        <v>8.6213177142944103E-2</v>
      </c>
      <c r="O42">
        <v>-2.7821940563328599E-2</v>
      </c>
      <c r="P42">
        <v>-2.7821940563328599E-2</v>
      </c>
      <c r="Q42">
        <v>-3.2230825718201399E-2</v>
      </c>
      <c r="R42">
        <v>-3.6153501021479698E-2</v>
      </c>
      <c r="S42">
        <v>-4.9156114659079597E-2</v>
      </c>
      <c r="T42">
        <v>-4.3061637634460602E-2</v>
      </c>
      <c r="U42">
        <v>-5.4715083487674801E-2</v>
      </c>
      <c r="V42">
        <v>-5.4715083487674801E-2</v>
      </c>
      <c r="W42">
        <v>-3.6153501021479698E-2</v>
      </c>
      <c r="X42">
        <v>-2.7821940563328498E-2</v>
      </c>
      <c r="Y42">
        <v>-1.5959704735425798E-2</v>
      </c>
      <c r="Z42">
        <v>-1.5959704735425798E-2</v>
      </c>
      <c r="AA42">
        <v>-2.7821940563328498E-2</v>
      </c>
      <c r="AB42">
        <v>-3.97350993377482E-2</v>
      </c>
      <c r="AC42">
        <v>-2.7821940563328498E-2</v>
      </c>
      <c r="AD42">
        <v>-4.9156114659079701E-2</v>
      </c>
      <c r="AE42">
        <v>-3.97350993377482E-2</v>
      </c>
      <c r="AF42">
        <v>-4.3061637634460498E-2</v>
      </c>
      <c r="AG42">
        <v>-4.3061637634460602E-2</v>
      </c>
      <c r="AH42">
        <v>-3.9735099337748297E-2</v>
      </c>
      <c r="AI42">
        <v>-3.2230825718201399E-2</v>
      </c>
      <c r="AJ42">
        <v>-3.9735099337748297E-2</v>
      </c>
      <c r="AK42">
        <v>-2.7821940563328498E-2</v>
      </c>
      <c r="AL42">
        <v>-2.2643121675174401E-2</v>
      </c>
      <c r="AM42">
        <v>-3.6153501021479698E-2</v>
      </c>
      <c r="AN42">
        <v>-2.2643121675174401E-2</v>
      </c>
      <c r="AO42">
        <v>-4.9156114659079597E-2</v>
      </c>
      <c r="AP42">
        <v>1</v>
      </c>
      <c r="AQ42">
        <v>-3.9735099337748297E-2</v>
      </c>
      <c r="AR42">
        <v>0.11850865939725699</v>
      </c>
      <c r="AS42">
        <v>-3.4545182969201997E-2</v>
      </c>
    </row>
    <row r="43" spans="1:200" x14ac:dyDescent="0.25">
      <c r="A43" t="s">
        <v>40</v>
      </c>
      <c r="B43">
        <v>-0.13336100048781099</v>
      </c>
      <c r="C43">
        <v>-5.95426655749553E-2</v>
      </c>
      <c r="D43">
        <v>5.2376086915538002E-2</v>
      </c>
      <c r="E43">
        <v>-0.15312515058565601</v>
      </c>
      <c r="F43">
        <v>-1.1796820072817101E-2</v>
      </c>
      <c r="G43">
        <v>-8.5579881025293195E-2</v>
      </c>
      <c r="H43">
        <v>-9.4604813385550296E-2</v>
      </c>
      <c r="I43">
        <v>-5.91728036281099E-2</v>
      </c>
      <c r="J43">
        <v>-3.04348802568634E-2</v>
      </c>
      <c r="K43">
        <v>-5.7753699061017403E-3</v>
      </c>
      <c r="L43">
        <v>3.6863166568895697E-2</v>
      </c>
      <c r="M43">
        <v>1.4797806012267201E-3</v>
      </c>
      <c r="N43">
        <v>6.4024262312242494E-2</v>
      </c>
      <c r="O43">
        <v>-2.7821940563328599E-2</v>
      </c>
      <c r="P43">
        <v>-2.7821940563328599E-2</v>
      </c>
      <c r="Q43">
        <v>-3.2230825718201399E-2</v>
      </c>
      <c r="R43">
        <v>-3.6153501021479698E-2</v>
      </c>
      <c r="S43">
        <v>-4.9156114659079597E-2</v>
      </c>
      <c r="T43">
        <v>-4.3061637634460602E-2</v>
      </c>
      <c r="U43">
        <v>-5.4715083487674801E-2</v>
      </c>
      <c r="V43">
        <v>-5.4715083487674801E-2</v>
      </c>
      <c r="W43">
        <v>-3.6153501021479698E-2</v>
      </c>
      <c r="X43">
        <v>-2.7821940563328498E-2</v>
      </c>
      <c r="Y43">
        <v>-1.5959704735425798E-2</v>
      </c>
      <c r="Z43">
        <v>-1.5959704735425798E-2</v>
      </c>
      <c r="AA43">
        <v>-2.7821940563328498E-2</v>
      </c>
      <c r="AB43">
        <v>-3.97350993377482E-2</v>
      </c>
      <c r="AC43">
        <v>-2.7821940563328498E-2</v>
      </c>
      <c r="AD43">
        <v>-4.9156114659079701E-2</v>
      </c>
      <c r="AE43">
        <v>-3.97350993377482E-2</v>
      </c>
      <c r="AF43">
        <v>-4.3061637634460498E-2</v>
      </c>
      <c r="AG43">
        <v>-4.3061637634460602E-2</v>
      </c>
      <c r="AH43">
        <v>-3.9735099337748297E-2</v>
      </c>
      <c r="AI43">
        <v>-3.2230825718201399E-2</v>
      </c>
      <c r="AJ43">
        <v>-3.9735099337748297E-2</v>
      </c>
      <c r="AK43">
        <v>-2.7821940563328498E-2</v>
      </c>
      <c r="AL43">
        <v>-2.2643121675174301E-2</v>
      </c>
      <c r="AM43">
        <v>-3.6153501021479698E-2</v>
      </c>
      <c r="AN43">
        <v>-2.2643121675174401E-2</v>
      </c>
      <c r="AO43">
        <v>-4.9156114659079597E-2</v>
      </c>
      <c r="AP43">
        <v>-3.9735099337748297E-2</v>
      </c>
      <c r="AQ43">
        <v>1</v>
      </c>
      <c r="AR43">
        <v>0.11850865939725699</v>
      </c>
      <c r="AS43" s="6">
        <v>-0.15733876813481701</v>
      </c>
      <c r="AT43">
        <v>1</v>
      </c>
      <c r="GR43" s="2"/>
    </row>
    <row r="44" spans="1:200" x14ac:dyDescent="0.25">
      <c r="A44" t="s">
        <v>41</v>
      </c>
      <c r="B44">
        <v>-0.23025207113719501</v>
      </c>
      <c r="C44">
        <v>8.4598563650841896E-2</v>
      </c>
      <c r="D44">
        <v>4.4229399013377801E-2</v>
      </c>
      <c r="E44">
        <v>-0.27871985190949999</v>
      </c>
      <c r="F44">
        <v>-1.0311904392282E-2</v>
      </c>
      <c r="G44">
        <v>-0.38244571659437998</v>
      </c>
      <c r="H44">
        <v>-0.239476019702379</v>
      </c>
      <c r="I44">
        <v>-0.13016596795529001</v>
      </c>
      <c r="J44">
        <v>-0.518975343322572</v>
      </c>
      <c r="K44">
        <v>-0.59257379751222805</v>
      </c>
      <c r="L44">
        <v>0.59785500404847003</v>
      </c>
      <c r="M44">
        <v>-2.25849569286787E-3</v>
      </c>
      <c r="N44">
        <v>2.1840603216713599E-3</v>
      </c>
      <c r="O44">
        <v>8.2978045429420805E-2</v>
      </c>
      <c r="P44">
        <v>8.2978045429420805E-2</v>
      </c>
      <c r="Q44">
        <v>9.6127404002788894E-2</v>
      </c>
      <c r="R44">
        <v>2.5247217316078499E-2</v>
      </c>
      <c r="S44">
        <v>0.14660653544387101</v>
      </c>
      <c r="T44">
        <v>5.8173846387705397E-2</v>
      </c>
      <c r="U44">
        <v>-0.177659239488275</v>
      </c>
      <c r="V44">
        <v>-0.12085170262542499</v>
      </c>
      <c r="W44">
        <v>-0.13991166262660101</v>
      </c>
      <c r="X44">
        <v>8.2978045429420902E-2</v>
      </c>
      <c r="Y44">
        <v>4.7599307516379703E-2</v>
      </c>
      <c r="Z44">
        <v>4.7599307516379703E-2</v>
      </c>
      <c r="AA44">
        <v>-0.23476715292226399</v>
      </c>
      <c r="AB44">
        <v>-3.2758491215501798E-2</v>
      </c>
      <c r="AC44">
        <v>-2.29370206878073E-2</v>
      </c>
      <c r="AD44">
        <v>8.4229229035504199E-2</v>
      </c>
      <c r="AE44">
        <v>-3.2758491215501798E-2</v>
      </c>
      <c r="AF44">
        <v>-1.2082260403600401E-2</v>
      </c>
      <c r="AG44">
        <v>-0.15259447398621201</v>
      </c>
      <c r="AH44">
        <v>-3.2758491215501902E-2</v>
      </c>
      <c r="AI44">
        <v>4.10299895133858E-3</v>
      </c>
      <c r="AJ44">
        <v>4.2875084090877501E-2</v>
      </c>
      <c r="AK44">
        <v>8.2978045429420902E-2</v>
      </c>
      <c r="AL44">
        <v>6.7532384189729705E-2</v>
      </c>
      <c r="AM44">
        <v>0.107826657287419</v>
      </c>
      <c r="AN44">
        <v>-6.17674245637772E-2</v>
      </c>
      <c r="AO44">
        <v>-0.16527999659796999</v>
      </c>
      <c r="AP44">
        <v>0.11850865939725699</v>
      </c>
      <c r="AQ44">
        <v>0.11850865939725699</v>
      </c>
      <c r="AR44">
        <v>1</v>
      </c>
      <c r="AS44" s="6">
        <v>-0.272796171174786</v>
      </c>
      <c r="AT44">
        <v>1</v>
      </c>
      <c r="GR44" s="2"/>
    </row>
    <row r="45" spans="1:200" ht="15" hidden="1" customHeight="1" x14ac:dyDescent="0.25">
      <c r="A45" t="s">
        <v>42</v>
      </c>
      <c r="B45">
        <v>0.79951250379107597</v>
      </c>
      <c r="C45">
        <v>-0.44675586781813198</v>
      </c>
      <c r="D45">
        <v>-0.57781395240477296</v>
      </c>
      <c r="E45">
        <v>-0.121157877422037</v>
      </c>
      <c r="F45">
        <v>-0.401009868875493</v>
      </c>
      <c r="G45">
        <v>0.26999794397661397</v>
      </c>
      <c r="H45">
        <v>3.7676170866479002E-2</v>
      </c>
      <c r="I45">
        <v>0.207373421927462</v>
      </c>
      <c r="J45">
        <v>-5.1944929975403002E-2</v>
      </c>
      <c r="K45">
        <v>-2.02210756484505E-2</v>
      </c>
      <c r="L45">
        <v>0.13566061058533399</v>
      </c>
      <c r="M45">
        <v>-0.44705020264576101</v>
      </c>
      <c r="N45">
        <v>-7.4980311301257402E-2</v>
      </c>
      <c r="O45">
        <v>-0.134930867164715</v>
      </c>
      <c r="P45">
        <v>-6.8309202148002596E-2</v>
      </c>
      <c r="Q45">
        <v>8.7507215282990297E-2</v>
      </c>
      <c r="R45">
        <v>-7.5474436465809605E-2</v>
      </c>
      <c r="S45">
        <v>9.8201909835519005E-2</v>
      </c>
      <c r="T45">
        <v>-1.6322752772389999E-2</v>
      </c>
      <c r="U45">
        <v>8.7912476928650798E-2</v>
      </c>
      <c r="V45">
        <v>0.345869264394632</v>
      </c>
      <c r="W45">
        <v>0.15572773463974501</v>
      </c>
      <c r="X45">
        <v>5.1359140837308297E-2</v>
      </c>
      <c r="Y45">
        <v>-8.8339811256222794E-3</v>
      </c>
      <c r="Z45">
        <v>-3.60659675596052E-2</v>
      </c>
      <c r="AA45">
        <v>0.131422775934254</v>
      </c>
      <c r="AB45">
        <v>-0.12960806826693899</v>
      </c>
      <c r="AC45">
        <v>-9.8939396440723901E-3</v>
      </c>
      <c r="AD45">
        <v>-0.24477383410372999</v>
      </c>
      <c r="AE45">
        <v>2.8092963735330899E-2</v>
      </c>
      <c r="AF45">
        <v>-0.106078291138055</v>
      </c>
      <c r="AG45">
        <v>0.11554284099305499</v>
      </c>
      <c r="AH45">
        <v>-7.4247180788045E-2</v>
      </c>
      <c r="AI45">
        <v>-0.13714057259923501</v>
      </c>
      <c r="AJ45">
        <v>9.96837152346884E-2</v>
      </c>
      <c r="AK45">
        <v>-0.253594424223193</v>
      </c>
      <c r="AL45">
        <v>-8.57418040995232E-2</v>
      </c>
      <c r="AM45">
        <v>-3.5550299711421603E-2</v>
      </c>
      <c r="AN45">
        <v>3.3475937648054503E-2</v>
      </c>
      <c r="AO45">
        <v>0.14688577617291301</v>
      </c>
      <c r="AP45">
        <v>-3.4545182969201997E-2</v>
      </c>
      <c r="AQ45">
        <v>-0.15733876813481701</v>
      </c>
      <c r="AR45">
        <v>-0.272796171174786</v>
      </c>
      <c r="AS45">
        <v>1</v>
      </c>
    </row>
    <row r="46" spans="1:200" ht="15" hidden="1" customHeight="1" x14ac:dyDescent="0.25"/>
    <row r="47" spans="1:200" ht="15" hidden="1" customHeight="1" x14ac:dyDescent="0.25"/>
    <row r="48" spans="1:200" ht="15" hidden="1" customHeight="1" x14ac:dyDescent="0.25"/>
    <row r="49" spans="200:200" ht="15" hidden="1" customHeight="1" x14ac:dyDescent="0.25"/>
    <row r="50" spans="200:200" ht="15" hidden="1" customHeight="1" x14ac:dyDescent="0.25"/>
    <row r="51" spans="200:200" ht="15" hidden="1" customHeight="1" x14ac:dyDescent="0.25"/>
    <row r="52" spans="200:200" ht="15" hidden="1" customHeight="1" x14ac:dyDescent="0.25"/>
    <row r="53" spans="200:200" ht="15" hidden="1" customHeight="1" x14ac:dyDescent="0.25">
      <c r="GR53" s="2"/>
    </row>
    <row r="54" spans="200:200" ht="15" hidden="1" customHeight="1" x14ac:dyDescent="0.25"/>
    <row r="55" spans="200:200" ht="15" hidden="1" customHeight="1" x14ac:dyDescent="0.25">
      <c r="GR55" s="2"/>
    </row>
    <row r="56" spans="200:200" ht="15" hidden="1" customHeight="1" x14ac:dyDescent="0.25"/>
    <row r="57" spans="200:200" ht="15" hidden="1" customHeight="1" x14ac:dyDescent="0.25"/>
    <row r="58" spans="200:200" ht="15" hidden="1" customHeight="1" x14ac:dyDescent="0.25"/>
    <row r="59" spans="200:200" ht="15" hidden="1" customHeight="1" x14ac:dyDescent="0.25"/>
    <row r="60" spans="200:200" ht="15" hidden="1" customHeight="1" x14ac:dyDescent="0.25">
      <c r="GR60" s="2"/>
    </row>
    <row r="61" spans="200:200" ht="15" hidden="1" customHeight="1" x14ac:dyDescent="0.25"/>
    <row r="62" spans="200:200" ht="15" hidden="1" customHeight="1" x14ac:dyDescent="0.25"/>
    <row r="63" spans="200:200" ht="15" hidden="1" customHeight="1" x14ac:dyDescent="0.25"/>
    <row r="64" spans="200:200" ht="15" hidden="1" customHeight="1" x14ac:dyDescent="0.25"/>
    <row r="65" spans="200:200" ht="15" hidden="1" customHeight="1" x14ac:dyDescent="0.25">
      <c r="GR65" s="2"/>
    </row>
    <row r="66" spans="200:200" ht="15" hidden="1" customHeight="1" x14ac:dyDescent="0.25"/>
    <row r="67" spans="200:200" ht="15" hidden="1" customHeight="1" x14ac:dyDescent="0.25">
      <c r="GR67" s="2"/>
    </row>
    <row r="68" spans="200:200" ht="15" hidden="1" customHeight="1" x14ac:dyDescent="0.25"/>
    <row r="69" spans="200:200" ht="15" hidden="1" customHeight="1" x14ac:dyDescent="0.25">
      <c r="GR69" s="2"/>
    </row>
    <row r="70" spans="200:200" ht="15" hidden="1" customHeight="1" x14ac:dyDescent="0.25"/>
    <row r="71" spans="200:200" ht="15" hidden="1" customHeight="1" x14ac:dyDescent="0.25"/>
    <row r="72" spans="200:200" ht="15" hidden="1" customHeight="1" x14ac:dyDescent="0.25"/>
    <row r="73" spans="200:200" ht="15" hidden="1" customHeight="1" x14ac:dyDescent="0.25"/>
    <row r="74" spans="200:200" ht="15" hidden="1" customHeight="1" x14ac:dyDescent="0.25">
      <c r="GR74" s="2"/>
    </row>
    <row r="75" spans="200:200" ht="15" hidden="1" customHeight="1" x14ac:dyDescent="0.25">
      <c r="GR75" s="2"/>
    </row>
    <row r="76" spans="200:200" ht="15" hidden="1" customHeight="1" x14ac:dyDescent="0.25">
      <c r="GR76" s="2"/>
    </row>
    <row r="77" spans="200:200" ht="15" hidden="1" customHeight="1" x14ac:dyDescent="0.25">
      <c r="GR77" s="2"/>
    </row>
    <row r="78" spans="200:200" ht="15" hidden="1" customHeight="1" x14ac:dyDescent="0.25"/>
    <row r="79" spans="200:200" ht="15" hidden="1" customHeight="1" x14ac:dyDescent="0.25">
      <c r="GR79" s="2"/>
    </row>
    <row r="80" spans="200:200" ht="15" hidden="1" customHeight="1" x14ac:dyDescent="0.25"/>
    <row r="81" spans="200:200" ht="15" hidden="1" customHeight="1" x14ac:dyDescent="0.25"/>
    <row r="82" spans="200:200" ht="15" hidden="1" customHeight="1" x14ac:dyDescent="0.25"/>
    <row r="83" spans="200:200" ht="15" hidden="1" customHeight="1" x14ac:dyDescent="0.25"/>
    <row r="84" spans="200:200" ht="15" hidden="1" customHeight="1" x14ac:dyDescent="0.25">
      <c r="GR84" s="2"/>
    </row>
    <row r="85" spans="200:200" ht="15" hidden="1" customHeight="1" x14ac:dyDescent="0.25"/>
    <row r="86" spans="200:200" ht="15" hidden="1" customHeight="1" x14ac:dyDescent="0.25"/>
    <row r="87" spans="200:200" ht="15" hidden="1" customHeight="1" x14ac:dyDescent="0.25"/>
    <row r="88" spans="200:200" ht="15" hidden="1" customHeight="1" x14ac:dyDescent="0.25">
      <c r="GR88" s="2"/>
    </row>
    <row r="89" spans="200:200" ht="15" hidden="1" customHeight="1" x14ac:dyDescent="0.25"/>
    <row r="90" spans="200:200" ht="15" hidden="1" customHeight="1" x14ac:dyDescent="0.25"/>
    <row r="91" spans="200:200" ht="15" hidden="1" customHeight="1" x14ac:dyDescent="0.25"/>
    <row r="92" spans="200:200" ht="15" hidden="1" customHeight="1" x14ac:dyDescent="0.25">
      <c r="GR92" s="2"/>
    </row>
    <row r="93" spans="200:200" ht="15" hidden="1" customHeight="1" x14ac:dyDescent="0.25"/>
    <row r="94" spans="200:200" ht="15" hidden="1" customHeight="1" x14ac:dyDescent="0.25"/>
    <row r="95" spans="200:200" ht="15" hidden="1" customHeight="1" x14ac:dyDescent="0.25"/>
    <row r="96" spans="200:200" ht="15" hidden="1" customHeight="1" x14ac:dyDescent="0.25"/>
    <row r="97" spans="200:200" ht="15" hidden="1" customHeight="1" x14ac:dyDescent="0.25"/>
    <row r="98" spans="200:200" ht="15" hidden="1" customHeight="1" x14ac:dyDescent="0.25"/>
    <row r="99" spans="200:200" ht="15" hidden="1" customHeight="1" x14ac:dyDescent="0.25"/>
    <row r="100" spans="200:200" ht="15" hidden="1" customHeight="1" x14ac:dyDescent="0.25"/>
    <row r="101" spans="200:200" ht="15" hidden="1" customHeight="1" x14ac:dyDescent="0.25"/>
    <row r="102" spans="200:200" ht="15" hidden="1" customHeight="1" x14ac:dyDescent="0.25"/>
    <row r="103" spans="200:200" ht="15" hidden="1" customHeight="1" x14ac:dyDescent="0.25"/>
    <row r="104" spans="200:200" ht="15" hidden="1" customHeight="1" x14ac:dyDescent="0.25"/>
    <row r="105" spans="200:200" ht="15" hidden="1" customHeight="1" x14ac:dyDescent="0.25">
      <c r="GR105" s="2"/>
    </row>
    <row r="106" spans="200:200" ht="15" hidden="1" customHeight="1" x14ac:dyDescent="0.25">
      <c r="GR106" s="2"/>
    </row>
    <row r="107" spans="200:200" ht="15" hidden="1" customHeight="1" x14ac:dyDescent="0.25"/>
    <row r="108" spans="200:200" ht="15" hidden="1" customHeight="1" x14ac:dyDescent="0.25">
      <c r="GR108" s="2"/>
    </row>
    <row r="109" spans="200:200" ht="15" hidden="1" customHeight="1" x14ac:dyDescent="0.25"/>
    <row r="110" spans="200:200" ht="15" hidden="1" customHeight="1" x14ac:dyDescent="0.25"/>
    <row r="111" spans="200:200" ht="15" hidden="1" customHeight="1" x14ac:dyDescent="0.25"/>
    <row r="112" spans="200:200" ht="15" hidden="1" customHeight="1" x14ac:dyDescent="0.25">
      <c r="GR112" s="2"/>
    </row>
    <row r="113" spans="200:200" ht="15" hidden="1" customHeight="1" x14ac:dyDescent="0.25">
      <c r="GR113" s="2"/>
    </row>
    <row r="114" spans="200:200" ht="15" hidden="1" customHeight="1" x14ac:dyDescent="0.25"/>
    <row r="115" spans="200:200" ht="15" hidden="1" customHeight="1" x14ac:dyDescent="0.25"/>
    <row r="116" spans="200:200" ht="15" hidden="1" customHeight="1" x14ac:dyDescent="0.25">
      <c r="GR116" s="2"/>
    </row>
    <row r="117" spans="200:200" ht="15" hidden="1" customHeight="1" x14ac:dyDescent="0.25">
      <c r="GR117" s="2"/>
    </row>
    <row r="118" spans="200:200" ht="15" hidden="1" customHeight="1" x14ac:dyDescent="0.25"/>
    <row r="119" spans="200:200" ht="15" hidden="1" customHeight="1" x14ac:dyDescent="0.25"/>
    <row r="120" spans="200:200" ht="15" hidden="1" customHeight="1" x14ac:dyDescent="0.25"/>
    <row r="121" spans="200:200" ht="15" hidden="1" customHeight="1" x14ac:dyDescent="0.25"/>
    <row r="122" spans="200:200" ht="15" hidden="1" customHeight="1" x14ac:dyDescent="0.25"/>
    <row r="123" spans="200:200" ht="15" hidden="1" customHeight="1" x14ac:dyDescent="0.25"/>
    <row r="124" spans="200:200" ht="15" hidden="1" customHeight="1" x14ac:dyDescent="0.25"/>
    <row r="125" spans="200:200" ht="15" hidden="1" customHeight="1" x14ac:dyDescent="0.25"/>
    <row r="126" spans="200:200" ht="15" hidden="1" customHeight="1" x14ac:dyDescent="0.25"/>
    <row r="127" spans="200:200" ht="15" hidden="1" customHeight="1" x14ac:dyDescent="0.25"/>
    <row r="128" spans="200:200" ht="15" hidden="1" customHeight="1" x14ac:dyDescent="0.25"/>
    <row r="129" spans="200:200" ht="15" hidden="1" customHeight="1" x14ac:dyDescent="0.25"/>
    <row r="130" spans="200:200" ht="15" hidden="1" customHeight="1" x14ac:dyDescent="0.25"/>
    <row r="131" spans="200:200" ht="15" hidden="1" customHeight="1" x14ac:dyDescent="0.25"/>
    <row r="132" spans="200:200" ht="15" hidden="1" customHeight="1" x14ac:dyDescent="0.25"/>
    <row r="133" spans="200:200" ht="15" hidden="1" customHeight="1" x14ac:dyDescent="0.25"/>
    <row r="134" spans="200:200" ht="15" hidden="1" customHeight="1" x14ac:dyDescent="0.25"/>
    <row r="135" spans="200:200" ht="15" hidden="1" customHeight="1" x14ac:dyDescent="0.25">
      <c r="GR135" s="2"/>
    </row>
    <row r="136" spans="200:200" ht="15" hidden="1" customHeight="1" x14ac:dyDescent="0.25"/>
    <row r="137" spans="200:200" ht="15" hidden="1" customHeight="1" x14ac:dyDescent="0.25"/>
    <row r="138" spans="200:200" ht="15" hidden="1" customHeight="1" x14ac:dyDescent="0.25"/>
    <row r="139" spans="200:200" ht="15" hidden="1" customHeight="1" x14ac:dyDescent="0.25"/>
    <row r="140" spans="200:200" ht="15" hidden="1" customHeight="1" x14ac:dyDescent="0.25"/>
    <row r="141" spans="200:200" ht="15" hidden="1" customHeight="1" x14ac:dyDescent="0.25"/>
    <row r="142" spans="200:200" ht="15" hidden="1" customHeight="1" x14ac:dyDescent="0.25"/>
    <row r="143" spans="200:200" ht="15" hidden="1" customHeight="1" x14ac:dyDescent="0.25"/>
    <row r="144" spans="200:200" ht="15" hidden="1" customHeight="1" x14ac:dyDescent="0.25">
      <c r="GR144" s="2"/>
    </row>
    <row r="145" spans="2:200" ht="15" hidden="1" customHeight="1" x14ac:dyDescent="0.25"/>
    <row r="146" spans="2:200" ht="15" hidden="1" customHeight="1" x14ac:dyDescent="0.25"/>
    <row r="147" spans="2:200" ht="15" hidden="1" customHeight="1" x14ac:dyDescent="0.25"/>
    <row r="148" spans="2:200" ht="15" hidden="1" customHeight="1" x14ac:dyDescent="0.25"/>
    <row r="149" spans="2:200" ht="15" hidden="1" customHeight="1" x14ac:dyDescent="0.25"/>
    <row r="150" spans="2:200" ht="15" hidden="1" customHeight="1" x14ac:dyDescent="0.25"/>
    <row r="151" spans="2:200" ht="15" hidden="1" customHeight="1" x14ac:dyDescent="0.25">
      <c r="B151" s="1"/>
    </row>
    <row r="152" spans="2:200" ht="15" hidden="1" customHeight="1" x14ac:dyDescent="0.25"/>
    <row r="153" spans="2:200" ht="15" hidden="1" customHeight="1" x14ac:dyDescent="0.25"/>
    <row r="154" spans="2:200" ht="15" hidden="1" customHeight="1" x14ac:dyDescent="0.25"/>
    <row r="155" spans="2:200" ht="15" hidden="1" customHeight="1" x14ac:dyDescent="0.25">
      <c r="GR155" s="2"/>
    </row>
    <row r="156" spans="2:200" ht="15" hidden="1" customHeight="1" x14ac:dyDescent="0.25"/>
    <row r="157" spans="2:200" ht="15" hidden="1" customHeight="1" x14ac:dyDescent="0.25"/>
    <row r="158" spans="2:200" ht="15" hidden="1" customHeight="1" x14ac:dyDescent="0.25"/>
    <row r="159" spans="2:200" ht="15" hidden="1" customHeight="1" x14ac:dyDescent="0.25"/>
    <row r="160" spans="2:200" ht="15" hidden="1" customHeight="1" x14ac:dyDescent="0.25">
      <c r="GR160" s="2"/>
    </row>
    <row r="161" spans="10:200" ht="15" hidden="1" customHeight="1" x14ac:dyDescent="0.25"/>
    <row r="162" spans="10:200" ht="15" hidden="1" customHeight="1" x14ac:dyDescent="0.25"/>
    <row r="163" spans="10:200" ht="15" hidden="1" customHeight="1" x14ac:dyDescent="0.25">
      <c r="GR163" s="2"/>
    </row>
    <row r="164" spans="10:200" ht="15" hidden="1" customHeight="1" x14ac:dyDescent="0.25"/>
    <row r="165" spans="10:200" ht="15" hidden="1" customHeight="1" x14ac:dyDescent="0.25"/>
    <row r="166" spans="10:200" ht="15" hidden="1" customHeight="1" x14ac:dyDescent="0.25"/>
    <row r="167" spans="10:200" ht="15" hidden="1" customHeight="1" x14ac:dyDescent="0.25"/>
    <row r="168" spans="10:200" ht="15" hidden="1" customHeight="1" x14ac:dyDescent="0.25"/>
    <row r="169" spans="10:200" ht="15" hidden="1" customHeight="1" x14ac:dyDescent="0.25"/>
    <row r="170" spans="10:200" ht="15" hidden="1" customHeight="1" x14ac:dyDescent="0.25"/>
    <row r="171" spans="10:200" ht="15" hidden="1" customHeight="1" x14ac:dyDescent="0.25"/>
    <row r="172" spans="10:200" ht="15" hidden="1" customHeight="1" x14ac:dyDescent="0.25">
      <c r="GR172" s="2"/>
    </row>
    <row r="173" spans="10:200" ht="15" hidden="1" customHeight="1" x14ac:dyDescent="0.25"/>
    <row r="174" spans="10:200" ht="15" hidden="1" customHeight="1" x14ac:dyDescent="0.25">
      <c r="GR174" s="2"/>
    </row>
    <row r="175" spans="10:200" ht="15" hidden="1" customHeight="1" x14ac:dyDescent="0.25">
      <c r="GR175" s="2"/>
    </row>
    <row r="176" spans="10:200" ht="15" hidden="1" customHeight="1" x14ac:dyDescent="0.25">
      <c r="J176" s="1"/>
    </row>
    <row r="177" spans="200:200" ht="15" hidden="1" customHeight="1" x14ac:dyDescent="0.25"/>
    <row r="178" spans="200:200" ht="15" hidden="1" customHeight="1" x14ac:dyDescent="0.25"/>
    <row r="179" spans="200:200" ht="15" hidden="1" customHeight="1" x14ac:dyDescent="0.25"/>
    <row r="180" spans="200:200" ht="15" hidden="1" customHeight="1" x14ac:dyDescent="0.25"/>
    <row r="181" spans="200:200" ht="15" hidden="1" customHeight="1" x14ac:dyDescent="0.25"/>
    <row r="182" spans="200:200" ht="15" hidden="1" customHeight="1" x14ac:dyDescent="0.25"/>
    <row r="183" spans="200:200" ht="15" hidden="1" customHeight="1" x14ac:dyDescent="0.25"/>
    <row r="184" spans="200:200" ht="15" hidden="1" customHeight="1" x14ac:dyDescent="0.25"/>
    <row r="185" spans="200:200" ht="15" hidden="1" customHeight="1" x14ac:dyDescent="0.25"/>
    <row r="186" spans="200:200" ht="15" hidden="1" customHeight="1" x14ac:dyDescent="0.25"/>
    <row r="187" spans="200:200" ht="15" hidden="1" customHeight="1" x14ac:dyDescent="0.25"/>
    <row r="188" spans="200:200" ht="15" hidden="1" customHeight="1" x14ac:dyDescent="0.25">
      <c r="GR188" s="2"/>
    </row>
    <row r="189" spans="200:200" ht="15" hidden="1" customHeight="1" x14ac:dyDescent="0.25"/>
    <row r="190" spans="200:200" ht="15" hidden="1" customHeight="1" x14ac:dyDescent="0.25"/>
    <row r="191" spans="200:200" ht="15" hidden="1" customHeight="1" x14ac:dyDescent="0.25">
      <c r="GR191" s="2"/>
    </row>
    <row r="192" spans="200:200" ht="15" hidden="1" customHeight="1" x14ac:dyDescent="0.25"/>
    <row r="193" spans="200:200" ht="15" hidden="1" customHeight="1" x14ac:dyDescent="0.25"/>
    <row r="194" spans="200:200" ht="15" hidden="1" customHeight="1" x14ac:dyDescent="0.25">
      <c r="GR194" s="2"/>
    </row>
    <row r="195" spans="200:200" ht="15" hidden="1" customHeight="1" x14ac:dyDescent="0.25"/>
    <row r="196" spans="200:200" ht="15" hidden="1" customHeight="1" x14ac:dyDescent="0.25">
      <c r="GR196" s="2"/>
    </row>
    <row r="197" spans="200:200" ht="15" hidden="1" customHeight="1" x14ac:dyDescent="0.25"/>
    <row r="198" spans="200:200" ht="15" hidden="1" customHeight="1" x14ac:dyDescent="0.25"/>
    <row r="199" spans="200:200" ht="15" hidden="1" customHeight="1" x14ac:dyDescent="0.25">
      <c r="GR199" s="2"/>
    </row>
    <row r="200" spans="200:200" ht="15" hidden="1" customHeight="1" x14ac:dyDescent="0.25"/>
  </sheetData>
  <autoFilter ref="AT1:AT20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5"/>
  <sheetViews>
    <sheetView tabSelected="1" topLeftCell="A84" workbookViewId="0">
      <selection activeCell="G94" sqref="G94"/>
    </sheetView>
  </sheetViews>
  <sheetFormatPr defaultRowHeight="15" x14ac:dyDescent="0.25"/>
  <cols>
    <col min="1" max="1" width="35.7109375" bestFit="1" customWidth="1"/>
    <col min="7" max="7" width="32.85546875" bestFit="1" customWidth="1"/>
    <col min="9" max="9" width="30.140625" bestFit="1" customWidth="1"/>
    <col min="10" max="10" width="11" customWidth="1"/>
    <col min="11" max="11" width="30.140625" customWidth="1"/>
    <col min="13" max="13" width="28.42578125" bestFit="1" customWidth="1"/>
    <col min="14" max="14" width="28.42578125" style="8" bestFit="1" customWidth="1"/>
  </cols>
  <sheetData>
    <row r="2" spans="1:16" x14ac:dyDescent="0.25">
      <c r="A2" s="6" t="s">
        <v>43</v>
      </c>
      <c r="G2" s="6" t="s">
        <v>58</v>
      </c>
      <c r="I2" s="6" t="s">
        <v>61</v>
      </c>
      <c r="J2" s="8"/>
      <c r="K2" s="6" t="s">
        <v>59</v>
      </c>
      <c r="M2" s="6" t="s">
        <v>60</v>
      </c>
      <c r="P2" s="8"/>
    </row>
    <row r="3" spans="1:16" x14ac:dyDescent="0.25">
      <c r="I3" t="str">
        <f>TRIM(G3)</f>
        <v/>
      </c>
    </row>
    <row r="4" spans="1:16" x14ac:dyDescent="0.25">
      <c r="C4" t="s">
        <v>1</v>
      </c>
      <c r="G4" t="s">
        <v>1</v>
      </c>
      <c r="I4" t="str">
        <f>TRIM(G4)</f>
        <v>four_year_resale_value</v>
      </c>
      <c r="K4" t="str">
        <f>""&amp;I4&amp;""</f>
        <v>four_year_resale_value</v>
      </c>
      <c r="M4" t="str">
        <f>K4</f>
        <v>four_year_resale_value</v>
      </c>
    </row>
    <row r="5" spans="1:16" x14ac:dyDescent="0.25">
      <c r="C5" t="s">
        <v>2</v>
      </c>
      <c r="G5" t="s">
        <v>2</v>
      </c>
      <c r="I5" t="str">
        <f>TRIM(G5)</f>
        <v>Price_in_thousands</v>
      </c>
      <c r="K5" t="str">
        <f>""&amp;I5&amp;""</f>
        <v>Price_in_thousands</v>
      </c>
      <c r="M5" t="str">
        <f>M4&amp;" "&amp;K5</f>
        <v>four_year_resale_value Price_in_thousands</v>
      </c>
    </row>
    <row r="6" spans="1:16" x14ac:dyDescent="0.25">
      <c r="C6" t="s">
        <v>3</v>
      </c>
      <c r="G6" t="s">
        <v>3</v>
      </c>
      <c r="I6" t="str">
        <f>TRIM(G6)</f>
        <v>Engine_size</v>
      </c>
      <c r="K6" t="str">
        <f>""&amp;I6&amp;""</f>
        <v>Engine_size</v>
      </c>
      <c r="M6" t="str">
        <f>M5&amp;" "&amp;K6</f>
        <v>four_year_resale_value Price_in_thousands Engine_size</v>
      </c>
    </row>
    <row r="7" spans="1:16" x14ac:dyDescent="0.25">
      <c r="C7" t="s">
        <v>4</v>
      </c>
      <c r="G7" t="s">
        <v>4</v>
      </c>
      <c r="I7" t="str">
        <f>TRIM(G7)</f>
        <v>Horsepower</v>
      </c>
      <c r="K7" t="str">
        <f>""&amp;I7&amp;""</f>
        <v>Horsepower</v>
      </c>
      <c r="M7" t="str">
        <f>M6&amp;" "&amp;K7</f>
        <v>four_year_resale_value Price_in_thousands Engine_size Horsepower</v>
      </c>
    </row>
    <row r="8" spans="1:16" x14ac:dyDescent="0.25">
      <c r="C8" t="s">
        <v>5</v>
      </c>
      <c r="G8" t="s">
        <v>5</v>
      </c>
      <c r="I8" t="str">
        <f>TRIM(G8)</f>
        <v>Wheelbase</v>
      </c>
      <c r="K8" t="str">
        <f>""&amp;I8&amp;""</f>
        <v>Wheelbase</v>
      </c>
      <c r="M8" t="str">
        <f>M7&amp;" "&amp;K8</f>
        <v>four_year_resale_value Price_in_thousands Engine_size Horsepower Wheelbase</v>
      </c>
    </row>
    <row r="9" spans="1:16" x14ac:dyDescent="0.25">
      <c r="C9" t="s">
        <v>7</v>
      </c>
      <c r="G9" t="s">
        <v>7</v>
      </c>
      <c r="I9" t="str">
        <f>TRIM(G9)</f>
        <v>Length</v>
      </c>
      <c r="K9" t="str">
        <f>""&amp;I9&amp;""</f>
        <v>Length</v>
      </c>
      <c r="M9" t="str">
        <f>M8&amp;" "&amp;K9</f>
        <v>four_year_resale_value Price_in_thousands Engine_size Horsepower Wheelbase Length</v>
      </c>
    </row>
    <row r="10" spans="1:16" x14ac:dyDescent="0.25">
      <c r="C10" t="s">
        <v>10</v>
      </c>
      <c r="G10" t="s">
        <v>10</v>
      </c>
      <c r="I10" t="str">
        <f>TRIM(G10)</f>
        <v>Fuel_efficiency</v>
      </c>
      <c r="K10" t="str">
        <f>""&amp;I10&amp;""</f>
        <v>Fuel_efficiency</v>
      </c>
      <c r="M10" t="str">
        <f>M9&amp;" "&amp;K10</f>
        <v>four_year_resale_value Price_in_thousands Engine_size Horsepower Wheelbase Length Fuel_efficiency</v>
      </c>
    </row>
    <row r="11" spans="1:16" x14ac:dyDescent="0.25">
      <c r="C11" t="s">
        <v>11</v>
      </c>
      <c r="G11" t="s">
        <v>11</v>
      </c>
      <c r="I11" t="str">
        <f>TRIM(G11)</f>
        <v>Power_perf_factor</v>
      </c>
      <c r="K11" t="str">
        <f>""&amp;I11&amp;""</f>
        <v>Power_perf_factor</v>
      </c>
      <c r="M11" t="str">
        <f>M10&amp;" "&amp;K11</f>
        <v>four_year_resale_value Price_in_thousands Engine_size Horsepower Wheelbase Length Fuel_efficiency Power_perf_factor</v>
      </c>
    </row>
    <row r="12" spans="1:16" x14ac:dyDescent="0.25">
      <c r="C12" t="s">
        <v>13</v>
      </c>
      <c r="G12" t="s">
        <v>13</v>
      </c>
      <c r="I12" t="str">
        <f>TRIM(G12)</f>
        <v>Manufacturer_Audi</v>
      </c>
      <c r="K12" t="str">
        <f>""&amp;I12&amp;""</f>
        <v>Manufacturer_Audi</v>
      </c>
      <c r="M12" t="str">
        <f>M11&amp;" "&amp;K12</f>
        <v>four_year_resale_value Price_in_thousands Engine_size Horsepower Wheelbase Length Fuel_efficiency Power_perf_factor Manufacturer_Audi</v>
      </c>
    </row>
    <row r="13" spans="1:16" x14ac:dyDescent="0.25">
      <c r="C13" t="s">
        <v>20</v>
      </c>
      <c r="G13" t="s">
        <v>20</v>
      </c>
      <c r="I13" t="str">
        <f>TRIM(G13)</f>
        <v>Manufacturer_Ford</v>
      </c>
      <c r="K13" t="str">
        <f>""&amp;I13&amp;""</f>
        <v>Manufacturer_Ford</v>
      </c>
      <c r="M13" t="str">
        <f>M12&amp;" "&amp;K13</f>
        <v>four_year_resale_value Price_in_thousands Engine_size Horsepower Wheelbase Length Fuel_efficiency Power_perf_factor Manufacturer_Audi Manufacturer_Ford</v>
      </c>
    </row>
    <row r="14" spans="1:16" x14ac:dyDescent="0.25">
      <c r="C14" t="s">
        <v>21</v>
      </c>
      <c r="G14" t="s">
        <v>21</v>
      </c>
      <c r="I14" t="str">
        <f>TRIM(G14)</f>
        <v>Manufacturer_Honda</v>
      </c>
      <c r="K14" t="str">
        <f>""&amp;I14&amp;""</f>
        <v>Manufacturer_Honda</v>
      </c>
      <c r="M14" t="str">
        <f>M13&amp;" "&amp;K14</f>
        <v>four_year_resale_value Price_in_thousands Engine_size Horsepower Wheelbase Length Fuel_efficiency Power_perf_factor Manufacturer_Audi Manufacturer_Ford Manufacturer_Honda</v>
      </c>
    </row>
    <row r="15" spans="1:16" x14ac:dyDescent="0.25">
      <c r="C15" t="s">
        <v>25</v>
      </c>
      <c r="G15" t="s">
        <v>25</v>
      </c>
      <c r="I15" t="str">
        <f>TRIM(G15)</f>
        <v>Manufacturer_Jeep</v>
      </c>
      <c r="K15" t="str">
        <f>""&amp;I15&amp;""</f>
        <v>Manufacturer_Jeep</v>
      </c>
      <c r="M15" t="str">
        <f>M14&amp;" "&amp;K15</f>
        <v>four_year_resale_value Price_in_thousands Engine_size Horsepower Wheelbase Length Fuel_efficiency Power_perf_factor Manufacturer_Audi Manufacturer_Ford Manufacturer_Honda Manufacturer_Jeep</v>
      </c>
    </row>
    <row r="16" spans="1:16" x14ac:dyDescent="0.25">
      <c r="C16" t="s">
        <v>26</v>
      </c>
      <c r="G16" t="s">
        <v>26</v>
      </c>
      <c r="I16" t="str">
        <f>TRIM(G16)</f>
        <v>Manufacturer_Lexus</v>
      </c>
      <c r="K16" t="str">
        <f>""&amp;I16&amp;""</f>
        <v>Manufacturer_Lexus</v>
      </c>
      <c r="M16" t="str">
        <f>M15&amp;" "&amp;K16</f>
        <v>four_year_resale_value Price_in_thousands Engine_size Horsepower Wheelbase Length Fuel_efficiency Power_perf_factor Manufacturer_Audi Manufacturer_Ford Manufacturer_Honda Manufacturer_Jeep Manufacturer_Lexus</v>
      </c>
    </row>
    <row r="17" spans="1:13" x14ac:dyDescent="0.25">
      <c r="C17" t="s">
        <v>62</v>
      </c>
      <c r="G17" t="s">
        <v>62</v>
      </c>
      <c r="I17" t="str">
        <f>TRIM(G17)</f>
        <v>Manufacturer_Mercedes_B</v>
      </c>
      <c r="K17" t="str">
        <f>""&amp;I17&amp;""</f>
        <v>Manufacturer_Mercedes_B</v>
      </c>
      <c r="M17" t="str">
        <f>M16&amp;" "&amp;K17</f>
        <v>four_year_resale_value Price_in_thousands Engine_size Horsepower Wheelbase Length Fuel_efficiency Power_perf_factor Manufacturer_Audi Manufacturer_Ford Manufacturer_Honda Manufacturer_Jeep Manufacturer_Lexus Manufacturer_Mercedes_B</v>
      </c>
    </row>
    <row r="18" spans="1:13" x14ac:dyDescent="0.25">
      <c r="C18" t="s">
        <v>30</v>
      </c>
      <c r="G18" t="s">
        <v>30</v>
      </c>
      <c r="I18" t="str">
        <f>TRIM(G18)</f>
        <v>Manufacturer_Nissan</v>
      </c>
      <c r="K18" t="str">
        <f>""&amp;I18&amp;""</f>
        <v>Manufacturer_Nissan</v>
      </c>
      <c r="M18" t="str">
        <f>M17&amp;" "&amp;K18</f>
        <v>four_year_resale_value Price_in_thousands Engine_size Horsepower Wheelbase Length Fuel_efficiency Power_perf_factor Manufacturer_Audi Manufacturer_Ford Manufacturer_Honda Manufacturer_Jeep Manufacturer_Lexus Manufacturer_Mercedes_B Manufacturer_Nissan</v>
      </c>
    </row>
    <row r="19" spans="1:13" x14ac:dyDescent="0.25">
      <c r="C19" t="s">
        <v>32</v>
      </c>
      <c r="G19" t="s">
        <v>32</v>
      </c>
      <c r="I19" t="str">
        <f>TRIM(G19)</f>
        <v>Manufacturer_Plymouth</v>
      </c>
      <c r="K19" t="str">
        <f>""&amp;I19&amp;""</f>
        <v>Manufacturer_Plymouth</v>
      </c>
      <c r="M19" t="str">
        <f>M18&amp;" "&amp;K19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</v>
      </c>
    </row>
    <row r="20" spans="1:13" x14ac:dyDescent="0.25">
      <c r="C20" t="s">
        <v>34</v>
      </c>
      <c r="G20" t="s">
        <v>34</v>
      </c>
      <c r="I20" t="str">
        <f>TRIM(G20)</f>
        <v>Manufacturer_Porsche</v>
      </c>
      <c r="K20" t="str">
        <f>""&amp;I20&amp;""</f>
        <v>Manufacturer_Porsche</v>
      </c>
      <c r="M20" t="str">
        <f>M19&amp;" "&amp;K20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</v>
      </c>
    </row>
    <row r="21" spans="1:13" x14ac:dyDescent="0.25">
      <c r="C21" t="s">
        <v>38</v>
      </c>
      <c r="G21" t="s">
        <v>38</v>
      </c>
      <c r="I21" t="str">
        <f>TRIM(G21)</f>
        <v>Manufacturer_Toyota</v>
      </c>
      <c r="K21" t="str">
        <f>""&amp;I21&amp;""</f>
        <v>Manufacturer_Toyota</v>
      </c>
      <c r="M21" t="str">
        <f>M20&amp;" "&amp;K21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</v>
      </c>
    </row>
    <row r="22" spans="1:13" x14ac:dyDescent="0.25">
      <c r="C22" t="s">
        <v>40</v>
      </c>
      <c r="G22" t="s">
        <v>40</v>
      </c>
      <c r="I22" t="str">
        <f>TRIM(G22)</f>
        <v>Manufacturer_Volvo</v>
      </c>
      <c r="K22" t="str">
        <f>""&amp;I22&amp;""</f>
        <v>Manufacturer_Volvo</v>
      </c>
      <c r="M22" t="str">
        <f>M21&amp;" "&amp;K22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</v>
      </c>
    </row>
    <row r="23" spans="1:13" x14ac:dyDescent="0.25">
      <c r="C23" t="s">
        <v>41</v>
      </c>
      <c r="G23" t="s">
        <v>41</v>
      </c>
      <c r="I23" t="str">
        <f>TRIM(G23)</f>
        <v>Vehicle_type_Passenger</v>
      </c>
      <c r="K23" t="str">
        <f>""&amp;I23&amp;""</f>
        <v>Vehicle_type_Passenger</v>
      </c>
      <c r="M23" t="str">
        <f>M22&amp;" "&amp;K23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 Vehicle_type_Passenger</v>
      </c>
    </row>
    <row r="24" spans="1:13" x14ac:dyDescent="0.25">
      <c r="G24" s="5" t="s">
        <v>15</v>
      </c>
      <c r="I24" t="str">
        <f>TRIM(G24)</f>
        <v>Manufacturer_Buick</v>
      </c>
      <c r="K24" t="str">
        <f>""&amp;I24&amp;""</f>
        <v>Manufacturer_Buick</v>
      </c>
      <c r="M24" t="str">
        <f>M23&amp;" "&amp;K24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 Vehicle_type_Passenger Manufacturer_Buick</v>
      </c>
    </row>
    <row r="25" spans="1:13" x14ac:dyDescent="0.25">
      <c r="A25" s="6" t="s">
        <v>44</v>
      </c>
      <c r="G25" s="5" t="s">
        <v>65</v>
      </c>
      <c r="I25" t="str">
        <f>TRIM(G25)</f>
        <v>Manufacturer_Chevrolet</v>
      </c>
      <c r="K25" t="str">
        <f>""&amp;I25&amp;""</f>
        <v>Manufacturer_Chevrolet</v>
      </c>
      <c r="M25" t="str">
        <f>M24&amp;" "&amp;K25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 Vehicle_type_Passenger Manufacturer_Buick Manufacturer_Chevrolet</v>
      </c>
    </row>
    <row r="26" spans="1:13" x14ac:dyDescent="0.25">
      <c r="C26" s="5" t="s">
        <v>15</v>
      </c>
      <c r="G26" s="5" t="s">
        <v>66</v>
      </c>
      <c r="I26" t="str">
        <f>TRIM(G26)</f>
        <v>Manufacturer_Dodge</v>
      </c>
      <c r="K26" t="str">
        <f>""&amp;I26&amp;""</f>
        <v>Manufacturer_Dodge</v>
      </c>
      <c r="M26" t="str">
        <f>M25&amp;" "&amp;K26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 Vehicle_type_Passenger Manufacturer_Buick Manufacturer_Chevrolet Manufacturer_Dodge</v>
      </c>
    </row>
    <row r="27" spans="1:13" x14ac:dyDescent="0.25">
      <c r="C27" s="5" t="s">
        <v>65</v>
      </c>
      <c r="G27" s="5" t="s">
        <v>52</v>
      </c>
      <c r="I27" t="str">
        <f>TRIM(G27)</f>
        <v>Manufacturer_Ford</v>
      </c>
      <c r="K27" t="str">
        <f>""&amp;I27&amp;""</f>
        <v>Manufacturer_Ford</v>
      </c>
      <c r="M27" t="str">
        <f>M26&amp;" "&amp;K27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 Vehicle_type_Passenger Manufacturer_Buick Manufacturer_Chevrolet Manufacturer_Dodge Manufacturer_Ford</v>
      </c>
    </row>
    <row r="28" spans="1:13" x14ac:dyDescent="0.25">
      <c r="C28" s="5" t="s">
        <v>66</v>
      </c>
      <c r="G28" s="5" t="s">
        <v>57</v>
      </c>
      <c r="I28" t="str">
        <f>TRIM(G28)</f>
        <v>Manufacturer_Honda</v>
      </c>
      <c r="K28" t="str">
        <f>""&amp;I28&amp;""</f>
        <v>Manufacturer_Honda</v>
      </c>
      <c r="M28" t="str">
        <f>M27&amp;" "&amp;K28</f>
        <v>four_year_resale_value Price_in_thousands Engine_size Horsepower Wheelbase Length Fuel_efficiency Power_perf_factor Manufacturer_Audi Manufacturer_Ford Manufacturer_Honda Manufacturer_Jeep Manufacturer_Lexus Manufacturer_Mercedes_B Manufacturer_Nissan Manufacturer_Plymouth Manufacturer_Porsche Manufacturer_Toyota Manufacturer_Volvo Vehicle_type_Passenger Manufacturer_Buick Manufacturer_Chevrolet Manufacturer_Dodge Manufacturer_Ford Manufacturer_Honda</v>
      </c>
    </row>
    <row r="29" spans="1:13" x14ac:dyDescent="0.25">
      <c r="C29" s="5" t="s">
        <v>52</v>
      </c>
      <c r="G29" s="5" t="s">
        <v>45</v>
      </c>
    </row>
    <row r="30" spans="1:13" x14ac:dyDescent="0.25">
      <c r="C30" s="5" t="s">
        <v>57</v>
      </c>
      <c r="G30" s="5" t="s">
        <v>46</v>
      </c>
    </row>
    <row r="31" spans="1:13" x14ac:dyDescent="0.25">
      <c r="C31" s="5" t="s">
        <v>45</v>
      </c>
      <c r="G31" s="5" t="s">
        <v>67</v>
      </c>
    </row>
    <row r="32" spans="1:13" x14ac:dyDescent="0.25">
      <c r="C32" s="5" t="s">
        <v>46</v>
      </c>
      <c r="G32" s="5" t="s">
        <v>68</v>
      </c>
    </row>
    <row r="33" spans="1:12" x14ac:dyDescent="0.25">
      <c r="C33" s="5" t="s">
        <v>67</v>
      </c>
      <c r="G33" s="5" t="s">
        <v>64</v>
      </c>
    </row>
    <row r="34" spans="1:12" x14ac:dyDescent="0.25">
      <c r="C34" s="5" t="s">
        <v>68</v>
      </c>
      <c r="G34" s="5" t="s">
        <v>1</v>
      </c>
    </row>
    <row r="35" spans="1:12" x14ac:dyDescent="0.25">
      <c r="C35" s="5" t="s">
        <v>64</v>
      </c>
      <c r="G35" s="5" t="s">
        <v>52</v>
      </c>
      <c r="K35" t="s">
        <v>69</v>
      </c>
      <c r="L35" s="7" t="s">
        <v>75</v>
      </c>
    </row>
    <row r="36" spans="1:12" x14ac:dyDescent="0.25">
      <c r="G36" s="5" t="s">
        <v>49</v>
      </c>
    </row>
    <row r="37" spans="1:12" x14ac:dyDescent="0.25">
      <c r="A37" s="6" t="s">
        <v>48</v>
      </c>
      <c r="G37" s="5" t="s">
        <v>50</v>
      </c>
    </row>
    <row r="38" spans="1:12" x14ac:dyDescent="0.25">
      <c r="C38" s="5" t="s">
        <v>1</v>
      </c>
      <c r="G38" s="5" t="s">
        <v>51</v>
      </c>
    </row>
    <row r="39" spans="1:12" x14ac:dyDescent="0.25">
      <c r="C39" s="5" t="s">
        <v>52</v>
      </c>
      <c r="G39" s="5" t="s">
        <v>54</v>
      </c>
    </row>
    <row r="40" spans="1:12" x14ac:dyDescent="0.25">
      <c r="C40" s="5" t="s">
        <v>49</v>
      </c>
      <c r="G40" s="5" t="s">
        <v>47</v>
      </c>
    </row>
    <row r="41" spans="1:12" x14ac:dyDescent="0.25">
      <c r="C41" s="5" t="s">
        <v>50</v>
      </c>
      <c r="G41" s="5" t="s">
        <v>53</v>
      </c>
    </row>
    <row r="42" spans="1:12" x14ac:dyDescent="0.25">
      <c r="C42" s="5" t="s">
        <v>51</v>
      </c>
      <c r="G42" s="5" t="s">
        <v>63</v>
      </c>
    </row>
    <row r="43" spans="1:12" x14ac:dyDescent="0.25">
      <c r="C43" s="5" t="s">
        <v>54</v>
      </c>
      <c r="G43" s="5" t="s">
        <v>55</v>
      </c>
    </row>
    <row r="44" spans="1:12" x14ac:dyDescent="0.25">
      <c r="C44" s="5" t="s">
        <v>47</v>
      </c>
      <c r="G44" s="5" t="s">
        <v>56</v>
      </c>
    </row>
    <row r="45" spans="1:12" x14ac:dyDescent="0.25">
      <c r="C45" s="5" t="s">
        <v>53</v>
      </c>
      <c r="G45" s="5" t="s">
        <v>57</v>
      </c>
    </row>
    <row r="46" spans="1:12" x14ac:dyDescent="0.25">
      <c r="C46" s="5" t="s">
        <v>63</v>
      </c>
    </row>
    <row r="47" spans="1:12" x14ac:dyDescent="0.25">
      <c r="C47" s="5" t="s">
        <v>55</v>
      </c>
    </row>
    <row r="48" spans="1:12" x14ac:dyDescent="0.25">
      <c r="C48" s="5" t="s">
        <v>56</v>
      </c>
    </row>
    <row r="49" spans="1:8" x14ac:dyDescent="0.25">
      <c r="C49" s="5" t="s">
        <v>57</v>
      </c>
    </row>
    <row r="53" spans="1:8" s="10" customFormat="1" x14ac:dyDescent="0.25"/>
    <row r="58" spans="1:8" x14ac:dyDescent="0.25">
      <c r="E58" s="5"/>
    </row>
    <row r="59" spans="1:8" x14ac:dyDescent="0.25">
      <c r="A59" t="s">
        <v>1</v>
      </c>
      <c r="C59" t="str">
        <f>TRIM(A59)</f>
        <v>four_year_resale_value</v>
      </c>
      <c r="E59" s="5"/>
      <c r="F59" t="str">
        <f>"'"&amp;C59&amp;"'"</f>
        <v>'four_year_resale_value'</v>
      </c>
      <c r="H59" t="str">
        <f>F59</f>
        <v>'four_year_resale_value'</v>
      </c>
    </row>
    <row r="60" spans="1:8" x14ac:dyDescent="0.25">
      <c r="A60" t="s">
        <v>2</v>
      </c>
      <c r="C60" t="str">
        <f>TRIM(A60)</f>
        <v>Price_in_thousands</v>
      </c>
      <c r="E60" s="5"/>
      <c r="F60" t="str">
        <f t="shared" ref="F60:F84" si="0">"'"&amp;C60&amp;"'"</f>
        <v>'Price_in_thousands'</v>
      </c>
      <c r="H60" t="str">
        <f>H59&amp;","&amp;F60</f>
        <v>'four_year_resale_value','Price_in_thousands'</v>
      </c>
    </row>
    <row r="61" spans="1:8" x14ac:dyDescent="0.25">
      <c r="A61" t="s">
        <v>3</v>
      </c>
      <c r="C61" t="str">
        <f>TRIM(A61)</f>
        <v>Engine_size</v>
      </c>
      <c r="E61" s="5"/>
      <c r="F61" t="str">
        <f t="shared" si="0"/>
        <v>'Engine_size'</v>
      </c>
      <c r="H61" t="str">
        <f t="shared" ref="H61:H84" si="1">H60&amp;","&amp;F61</f>
        <v>'four_year_resale_value','Price_in_thousands','Engine_size'</v>
      </c>
    </row>
    <row r="62" spans="1:8" x14ac:dyDescent="0.25">
      <c r="A62" t="s">
        <v>4</v>
      </c>
      <c r="C62" t="str">
        <f>TRIM(A62)</f>
        <v>Horsepower</v>
      </c>
      <c r="E62" s="5"/>
      <c r="F62" t="str">
        <f t="shared" si="0"/>
        <v>'Horsepower'</v>
      </c>
      <c r="H62" t="str">
        <f t="shared" si="1"/>
        <v>'four_year_resale_value','Price_in_thousands','Engine_size','Horsepower'</v>
      </c>
    </row>
    <row r="63" spans="1:8" x14ac:dyDescent="0.25">
      <c r="A63" t="s">
        <v>5</v>
      </c>
      <c r="C63" t="str">
        <f>TRIM(A63)</f>
        <v>Wheelbase</v>
      </c>
      <c r="E63" s="5"/>
      <c r="F63" t="str">
        <f t="shared" si="0"/>
        <v>'Wheelbase'</v>
      </c>
      <c r="H63" t="str">
        <f t="shared" si="1"/>
        <v>'four_year_resale_value','Price_in_thousands','Engine_size','Horsepower','Wheelbase'</v>
      </c>
    </row>
    <row r="64" spans="1:8" x14ac:dyDescent="0.25">
      <c r="A64" t="s">
        <v>7</v>
      </c>
      <c r="C64" t="str">
        <f>TRIM(A64)</f>
        <v>Length</v>
      </c>
      <c r="E64" s="5"/>
      <c r="F64" t="str">
        <f t="shared" si="0"/>
        <v>'Length'</v>
      </c>
      <c r="H64" t="str">
        <f t="shared" si="1"/>
        <v>'four_year_resale_value','Price_in_thousands','Engine_size','Horsepower','Wheelbase','Length'</v>
      </c>
    </row>
    <row r="65" spans="1:8" x14ac:dyDescent="0.25">
      <c r="A65" t="s">
        <v>10</v>
      </c>
      <c r="C65" t="str">
        <f>TRIM(A65)</f>
        <v>Fuel_efficiency</v>
      </c>
      <c r="E65" s="5"/>
      <c r="F65" t="str">
        <f t="shared" si="0"/>
        <v>'Fuel_efficiency'</v>
      </c>
      <c r="H65" t="str">
        <f t="shared" si="1"/>
        <v>'four_year_resale_value','Price_in_thousands','Engine_size','Horsepower','Wheelbase','Length','Fuel_efficiency'</v>
      </c>
    </row>
    <row r="66" spans="1:8" x14ac:dyDescent="0.25">
      <c r="A66" t="s">
        <v>11</v>
      </c>
      <c r="C66" t="str">
        <f>TRIM(A66)</f>
        <v>Power_perf_factor</v>
      </c>
      <c r="E66" s="5"/>
      <c r="F66" t="str">
        <f t="shared" si="0"/>
        <v>'Power_perf_factor'</v>
      </c>
      <c r="H66" t="str">
        <f t="shared" si="1"/>
        <v>'four_year_resale_value','Price_in_thousands','Engine_size','Horsepower','Wheelbase','Length','Fuel_efficiency','Power_perf_factor'</v>
      </c>
    </row>
    <row r="67" spans="1:8" x14ac:dyDescent="0.25">
      <c r="A67" t="s">
        <v>13</v>
      </c>
      <c r="C67" t="str">
        <f>TRIM(A67)</f>
        <v>Manufacturer_Audi</v>
      </c>
      <c r="E67" s="5"/>
      <c r="F67" t="str">
        <f t="shared" si="0"/>
        <v>'Manufacturer_Audi'</v>
      </c>
      <c r="H67" t="str">
        <f t="shared" si="1"/>
        <v>'four_year_resale_value','Price_in_thousands','Engine_size','Horsepower','Wheelbase','Length','Fuel_efficiency','Power_perf_factor','Manufacturer_Audi'</v>
      </c>
    </row>
    <row r="68" spans="1:8" x14ac:dyDescent="0.25">
      <c r="A68" t="s">
        <v>20</v>
      </c>
      <c r="C68" t="str">
        <f>TRIM(A68)</f>
        <v>Manufacturer_Ford</v>
      </c>
      <c r="E68" s="5"/>
      <c r="F68" t="str">
        <f t="shared" si="0"/>
        <v>'Manufacturer_Ford'</v>
      </c>
      <c r="H68" t="str">
        <f t="shared" si="1"/>
        <v>'four_year_resale_value','Price_in_thousands','Engine_size','Horsepower','Wheelbase','Length','Fuel_efficiency','Power_perf_factor','Manufacturer_Audi','Manufacturer_Ford'</v>
      </c>
    </row>
    <row r="69" spans="1:8" x14ac:dyDescent="0.25">
      <c r="A69" t="s">
        <v>21</v>
      </c>
      <c r="C69" t="str">
        <f>TRIM(A69)</f>
        <v>Manufacturer_Honda</v>
      </c>
      <c r="E69" s="5"/>
      <c r="F69" t="str">
        <f t="shared" si="0"/>
        <v>'Manufacturer_Honda'</v>
      </c>
      <c r="H69" t="str">
        <f t="shared" si="1"/>
        <v>'four_year_resale_value','Price_in_thousands','Engine_size','Horsepower','Wheelbase','Length','Fuel_efficiency','Power_perf_factor','Manufacturer_Audi','Manufacturer_Ford','Manufacturer_Honda'</v>
      </c>
    </row>
    <row r="70" spans="1:8" x14ac:dyDescent="0.25">
      <c r="A70" t="s">
        <v>25</v>
      </c>
      <c r="C70" t="str">
        <f>TRIM(A70)</f>
        <v>Manufacturer_Jeep</v>
      </c>
      <c r="F70" t="str">
        <f t="shared" si="0"/>
        <v>'Manufacturer_Jeep'</v>
      </c>
      <c r="G70" s="5"/>
      <c r="H70" t="str">
        <f t="shared" si="1"/>
        <v>'four_year_resale_value','Price_in_thousands','Engine_size','Horsepower','Wheelbase','Length','Fuel_efficiency','Power_perf_factor','Manufacturer_Audi','Manufacturer_Ford','Manufacturer_Honda','Manufacturer_Jeep'</v>
      </c>
    </row>
    <row r="71" spans="1:8" x14ac:dyDescent="0.25">
      <c r="A71" t="s">
        <v>26</v>
      </c>
      <c r="C71" t="str">
        <f>TRIM(A71)</f>
        <v>Manufacturer_Lexus</v>
      </c>
      <c r="F71" t="str">
        <f t="shared" si="0"/>
        <v>'Manufacturer_Lexus'</v>
      </c>
      <c r="G71" s="5"/>
      <c r="H71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</v>
      </c>
    </row>
    <row r="72" spans="1:8" x14ac:dyDescent="0.25">
      <c r="A72" t="s">
        <v>62</v>
      </c>
      <c r="C72" t="str">
        <f>TRIM(A72)</f>
        <v>Manufacturer_Mercedes_B</v>
      </c>
      <c r="F72" t="str">
        <f t="shared" si="0"/>
        <v>'Manufacturer_Mercedes_B'</v>
      </c>
      <c r="G72" s="9"/>
      <c r="H72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</v>
      </c>
    </row>
    <row r="73" spans="1:8" x14ac:dyDescent="0.25">
      <c r="A73" t="s">
        <v>30</v>
      </c>
      <c r="C73" t="str">
        <f>TRIM(A73)</f>
        <v>Manufacturer_Nissan</v>
      </c>
      <c r="F73" t="str">
        <f t="shared" si="0"/>
        <v>'Manufacturer_Nissan'</v>
      </c>
      <c r="G73" s="5"/>
      <c r="H73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</v>
      </c>
    </row>
    <row r="74" spans="1:8" x14ac:dyDescent="0.25">
      <c r="A74" t="s">
        <v>32</v>
      </c>
      <c r="C74" t="str">
        <f>TRIM(A74)</f>
        <v>Manufacturer_Plymouth</v>
      </c>
      <c r="F74" t="str">
        <f t="shared" si="0"/>
        <v>'Manufacturer_Plymouth'</v>
      </c>
      <c r="G74" s="5"/>
      <c r="H74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</v>
      </c>
    </row>
    <row r="75" spans="1:8" x14ac:dyDescent="0.25">
      <c r="A75" t="s">
        <v>34</v>
      </c>
      <c r="C75" t="str">
        <f>TRIM(A75)</f>
        <v>Manufacturer_Porsche</v>
      </c>
      <c r="F75" t="str">
        <f t="shared" si="0"/>
        <v>'Manufacturer_Porsche'</v>
      </c>
      <c r="G75" s="5"/>
      <c r="H75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</v>
      </c>
    </row>
    <row r="76" spans="1:8" x14ac:dyDescent="0.25">
      <c r="A76" t="s">
        <v>38</v>
      </c>
      <c r="C76" t="str">
        <f>TRIM(A76)</f>
        <v>Manufacturer_Toyota</v>
      </c>
      <c r="F76" t="str">
        <f t="shared" si="0"/>
        <v>'Manufacturer_Toyota'</v>
      </c>
      <c r="G76" s="5"/>
      <c r="H76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</v>
      </c>
    </row>
    <row r="77" spans="1:8" x14ac:dyDescent="0.25">
      <c r="A77" t="s">
        <v>40</v>
      </c>
      <c r="C77" t="str">
        <f>TRIM(A77)</f>
        <v>Manufacturer_Volvo</v>
      </c>
      <c r="F77" t="str">
        <f t="shared" si="0"/>
        <v>'Manufacturer_Volvo'</v>
      </c>
      <c r="G77" s="5"/>
      <c r="H77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</v>
      </c>
    </row>
    <row r="78" spans="1:8" x14ac:dyDescent="0.25">
      <c r="A78" t="s">
        <v>41</v>
      </c>
      <c r="C78" t="str">
        <f>TRIM(A78)</f>
        <v>Vehicle_type_Passenger</v>
      </c>
      <c r="F78" t="str">
        <f t="shared" si="0"/>
        <v>'Vehicle_type_Passenger'</v>
      </c>
      <c r="G78" s="5"/>
      <c r="H78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</v>
      </c>
    </row>
    <row r="79" spans="1:8" x14ac:dyDescent="0.25">
      <c r="A79" s="9" t="s">
        <v>15</v>
      </c>
      <c r="C79" t="str">
        <f>TRIM(A79)</f>
        <v>Manufacturer_Buick</v>
      </c>
      <c r="F79" t="str">
        <f t="shared" si="0"/>
        <v>'Manufacturer_Buick'</v>
      </c>
      <c r="G79" s="5"/>
      <c r="H79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,'Manufacturer_Buick'</v>
      </c>
    </row>
    <row r="80" spans="1:8" x14ac:dyDescent="0.25">
      <c r="A80" s="5" t="s">
        <v>65</v>
      </c>
      <c r="C80" t="str">
        <f>TRIM(A80)</f>
        <v>Manufacturer_Chevrolet</v>
      </c>
      <c r="F80" t="str">
        <f t="shared" si="0"/>
        <v>'Manufacturer_Chevrolet'</v>
      </c>
      <c r="G80" s="5"/>
      <c r="H80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,'Manufacturer_Buick','Manufacturer_Chevrolet'</v>
      </c>
    </row>
    <row r="81" spans="1:12" x14ac:dyDescent="0.25">
      <c r="A81" s="5" t="s">
        <v>66</v>
      </c>
      <c r="C81" t="str">
        <f>TRIM(A81)</f>
        <v>Manufacturer_Dodge</v>
      </c>
      <c r="F81" t="str">
        <f t="shared" si="0"/>
        <v>'Manufacturer_Dodge'</v>
      </c>
      <c r="G81" s="5"/>
      <c r="H81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,'Manufacturer_Buick','Manufacturer_Chevrolet','Manufacturer_Dodge'</v>
      </c>
    </row>
    <row r="82" spans="1:12" x14ac:dyDescent="0.25">
      <c r="A82" s="5" t="s">
        <v>52</v>
      </c>
      <c r="C82" t="str">
        <f>TRIM(A82)</f>
        <v>Manufacturer_Ford</v>
      </c>
      <c r="F82" t="str">
        <f t="shared" si="0"/>
        <v>'Manufacturer_Ford'</v>
      </c>
      <c r="G82" s="5"/>
      <c r="H82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,'Manufacturer_Buick','Manufacturer_Chevrolet','Manufacturer_Dodge','Manufacturer_Ford'</v>
      </c>
    </row>
    <row r="83" spans="1:12" x14ac:dyDescent="0.25">
      <c r="A83" s="5" t="s">
        <v>57</v>
      </c>
      <c r="C83" t="str">
        <f>TRIM(A83)</f>
        <v>Manufacturer_Honda</v>
      </c>
      <c r="F83" t="str">
        <f t="shared" si="0"/>
        <v>'Manufacturer_Honda'</v>
      </c>
      <c r="G83" s="5"/>
      <c r="H83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,'Manufacturer_Buick','Manufacturer_Chevrolet','Manufacturer_Dodge','Manufacturer_Ford','Manufacturer_Honda'</v>
      </c>
    </row>
    <row r="84" spans="1:12" x14ac:dyDescent="0.25">
      <c r="A84" s="5" t="s">
        <v>45</v>
      </c>
      <c r="C84" t="str">
        <f>TRIM(A84)</f>
        <v>Manufacturer_Hyundai</v>
      </c>
      <c r="F84" t="str">
        <f t="shared" si="0"/>
        <v>'Manufacturer_Hyundai'</v>
      </c>
      <c r="G84" s="5"/>
      <c r="H84" t="str">
        <f t="shared" si="1"/>
        <v>'four_year_resale_value','Price_in_thousands','Engine_size','Horsepower','Wheelbase','Length','Fuel_efficiency','Power_perf_factor','Manufacturer_Audi','Manufacturer_Ford','Manufacturer_Honda','Manufacturer_Jeep','Manufacturer_Lexus','Manufacturer_Mercedes_B','Manufacturer_Nissan','Manufacturer_Plymouth','Manufacturer_Porsche','Manufacturer_Toyota','Manufacturer_Volvo','Vehicle_type_Passenger','Manufacturer_Buick','Manufacturer_Chevrolet','Manufacturer_Dodge','Manufacturer_Ford','Manufacturer_Honda','Manufacturer_Hyundai'</v>
      </c>
    </row>
    <row r="85" spans="1:12" x14ac:dyDescent="0.25">
      <c r="A85" s="5" t="s">
        <v>46</v>
      </c>
      <c r="G85" s="5"/>
    </row>
    <row r="86" spans="1:12" x14ac:dyDescent="0.25">
      <c r="A86" s="5" t="s">
        <v>67</v>
      </c>
      <c r="G86" s="5"/>
    </row>
    <row r="87" spans="1:12" x14ac:dyDescent="0.25">
      <c r="A87" s="5" t="s">
        <v>68</v>
      </c>
      <c r="G87" s="5"/>
    </row>
    <row r="88" spans="1:12" x14ac:dyDescent="0.25">
      <c r="A88" s="5" t="s">
        <v>64</v>
      </c>
      <c r="G88" s="5"/>
    </row>
    <row r="89" spans="1:12" x14ac:dyDescent="0.25">
      <c r="A89" s="9" t="s">
        <v>1</v>
      </c>
      <c r="G89" s="5"/>
      <c r="L89" s="7"/>
    </row>
    <row r="90" spans="1:12" x14ac:dyDescent="0.25">
      <c r="A90" s="5" t="s">
        <v>51</v>
      </c>
      <c r="G90" s="5"/>
    </row>
    <row r="91" spans="1:12" x14ac:dyDescent="0.25">
      <c r="A91" s="5" t="s">
        <v>49</v>
      </c>
      <c r="G91" s="5"/>
    </row>
    <row r="92" spans="1:12" x14ac:dyDescent="0.25">
      <c r="A92" s="5" t="s">
        <v>52</v>
      </c>
      <c r="G92" s="5"/>
    </row>
    <row r="93" spans="1:12" x14ac:dyDescent="0.25">
      <c r="A93" s="5" t="s">
        <v>50</v>
      </c>
      <c r="G93" s="5"/>
    </row>
    <row r="94" spans="1:12" x14ac:dyDescent="0.25">
      <c r="A94" s="5" t="s">
        <v>54</v>
      </c>
      <c r="G94" s="9" t="s">
        <v>79</v>
      </c>
    </row>
    <row r="95" spans="1:12" x14ac:dyDescent="0.25">
      <c r="A95" s="5" t="s">
        <v>47</v>
      </c>
      <c r="G95" s="5"/>
    </row>
    <row r="96" spans="1:12" x14ac:dyDescent="0.25">
      <c r="A96" s="5" t="s">
        <v>53</v>
      </c>
      <c r="G96" s="5"/>
    </row>
    <row r="97" spans="1:7" x14ac:dyDescent="0.25">
      <c r="A97" s="5" t="s">
        <v>63</v>
      </c>
      <c r="G97" s="5"/>
    </row>
    <row r="98" spans="1:7" x14ac:dyDescent="0.25">
      <c r="A98" s="5" t="s">
        <v>55</v>
      </c>
      <c r="G98" s="5"/>
    </row>
    <row r="99" spans="1:7" x14ac:dyDescent="0.25">
      <c r="A99" s="5" t="s">
        <v>56</v>
      </c>
      <c r="G99" s="5"/>
    </row>
    <row r="100" spans="1:7" x14ac:dyDescent="0.25">
      <c r="A100" s="5" t="s">
        <v>57</v>
      </c>
      <c r="G100" s="5"/>
    </row>
    <row r="101" spans="1:7" x14ac:dyDescent="0.25">
      <c r="A101" s="5" t="s">
        <v>64</v>
      </c>
      <c r="G101" s="5"/>
    </row>
    <row r="102" spans="1:7" x14ac:dyDescent="0.25">
      <c r="A102" s="5" t="s">
        <v>70</v>
      </c>
      <c r="G102" s="5"/>
    </row>
    <row r="103" spans="1:7" x14ac:dyDescent="0.25">
      <c r="A103" s="5" t="s">
        <v>71</v>
      </c>
      <c r="G103" s="5"/>
    </row>
    <row r="104" spans="1:7" x14ac:dyDescent="0.25">
      <c r="A104" s="5" t="s">
        <v>72</v>
      </c>
      <c r="G104" s="5"/>
    </row>
    <row r="105" spans="1:7" x14ac:dyDescent="0.25">
      <c r="A105" s="5" t="s">
        <v>46</v>
      </c>
      <c r="G105" s="5"/>
    </row>
    <row r="106" spans="1:7" x14ac:dyDescent="0.25">
      <c r="A106" s="5" t="s">
        <v>76</v>
      </c>
      <c r="G106" s="5"/>
    </row>
    <row r="107" spans="1:7" x14ac:dyDescent="0.25">
      <c r="A107" s="5" t="s">
        <v>77</v>
      </c>
      <c r="G107" s="5"/>
    </row>
    <row r="108" spans="1:7" x14ac:dyDescent="0.25">
      <c r="A108" s="5" t="s">
        <v>67</v>
      </c>
      <c r="G108" s="5"/>
    </row>
    <row r="109" spans="1:7" x14ac:dyDescent="0.25">
      <c r="A109" s="5" t="s">
        <v>78</v>
      </c>
      <c r="G109" s="5"/>
    </row>
    <row r="110" spans="1:7" x14ac:dyDescent="0.25">
      <c r="C110" s="5"/>
      <c r="G110" s="5"/>
    </row>
    <row r="111" spans="1:7" x14ac:dyDescent="0.25">
      <c r="C111" s="5"/>
    </row>
    <row r="112" spans="1:7" x14ac:dyDescent="0.25">
      <c r="C112" s="5"/>
    </row>
    <row r="113" spans="3:15" x14ac:dyDescent="0.25">
      <c r="C113" s="5"/>
    </row>
    <row r="114" spans="3:15" x14ac:dyDescent="0.25">
      <c r="C114" s="5"/>
    </row>
    <row r="115" spans="3:15" x14ac:dyDescent="0.25">
      <c r="C115" s="5"/>
      <c r="O115" s="7"/>
    </row>
  </sheetData>
  <autoFilter ref="I4:I8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90"/>
  <sheetViews>
    <sheetView topLeftCell="A61" zoomScale="85" zoomScaleNormal="85" workbookViewId="0">
      <pane xSplit="1" topLeftCell="AS1" activePane="topRight" state="frozen"/>
      <selection pane="topRight" activeCell="AU76" sqref="AU76"/>
    </sheetView>
  </sheetViews>
  <sheetFormatPr defaultRowHeight="15" x14ac:dyDescent="0.25"/>
  <cols>
    <col min="1" max="1" width="25.28515625" bestFit="1" customWidth="1"/>
    <col min="44" max="44" width="21.5703125" bestFit="1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62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5" s="3" customFormat="1" hidden="1" x14ac:dyDescent="0.25">
      <c r="A2" s="3" t="s">
        <v>0</v>
      </c>
      <c r="B2" s="3">
        <v>1</v>
      </c>
      <c r="C2" s="3">
        <v>-0.27737501357248601</v>
      </c>
      <c r="D2" s="3">
        <v>-0.36008523368481599</v>
      </c>
      <c r="E2" s="3">
        <v>-1.4355355256817999E-2</v>
      </c>
      <c r="F2" s="3">
        <v>-0.25933211960612002</v>
      </c>
      <c r="G2" s="3">
        <v>0.27826133518273799</v>
      </c>
      <c r="H2" s="3">
        <v>9.29957463054749E-2</v>
      </c>
      <c r="I2" s="3">
        <v>0.201006790094368</v>
      </c>
      <c r="J2" s="3">
        <v>-3.5062415947203003E-2</v>
      </c>
      <c r="K2" s="3">
        <v>4.4389198927723097E-2</v>
      </c>
      <c r="L2" s="3">
        <v>3.6851350389169001E-2</v>
      </c>
      <c r="M2" s="3">
        <v>-0.28439595697027198</v>
      </c>
      <c r="N2" s="3">
        <v>-9.1204800325621199E-2</v>
      </c>
      <c r="O2" s="3">
        <v>-8.6395400622979707E-2</v>
      </c>
      <c r="P2" s="3">
        <v>2.6377855734662E-2</v>
      </c>
      <c r="Q2" s="3">
        <v>-9.0410715256715193E-2</v>
      </c>
      <c r="R2" s="3">
        <v>4.4906938857120902E-2</v>
      </c>
      <c r="S2" s="3">
        <v>-8.3726601071505993E-2</v>
      </c>
      <c r="T2" s="3">
        <v>0.150864713854581</v>
      </c>
      <c r="U2" s="3">
        <v>0.50494057390554403</v>
      </c>
      <c r="V2" s="3">
        <v>0.21250644765469801</v>
      </c>
      <c r="W2" s="3">
        <v>-1.29598776919773E-2</v>
      </c>
      <c r="X2" s="3">
        <v>-3.8133681097990403E-2</v>
      </c>
      <c r="Y2" s="3">
        <v>-4.9607868307085301E-2</v>
      </c>
      <c r="Z2" s="3">
        <v>0.113037823630065</v>
      </c>
      <c r="AA2" s="3">
        <v>-0.115402127388818</v>
      </c>
      <c r="AB2" s="3">
        <v>-5.4756698376063201E-2</v>
      </c>
      <c r="AC2" s="3">
        <v>-0.16330645987300699</v>
      </c>
      <c r="AD2" s="3">
        <v>-3.96726491979233E-2</v>
      </c>
      <c r="AE2" s="3">
        <v>-9.4452864298240805E-2</v>
      </c>
      <c r="AF2" s="3">
        <v>2.2424075584599398E-2</v>
      </c>
      <c r="AG2" s="3">
        <v>-7.3745024903531603E-2</v>
      </c>
      <c r="AH2" s="3">
        <v>-9.8685220367247098E-2</v>
      </c>
      <c r="AI2" s="3">
        <v>3.6853063632830398E-2</v>
      </c>
      <c r="AJ2" s="3">
        <v>-0.11419175798305101</v>
      </c>
      <c r="AK2" s="3">
        <v>-7.9885841138643304E-2</v>
      </c>
      <c r="AL2" s="3">
        <v>-5.46832139736333E-2</v>
      </c>
      <c r="AM2" s="3">
        <v>-2.1815882147388999E-2</v>
      </c>
      <c r="AN2" s="3">
        <v>0.13340382390882499</v>
      </c>
      <c r="AO2" s="3">
        <v>-5.6294263829974697E-2</v>
      </c>
      <c r="AP2" s="3">
        <v>-0.13336100048781099</v>
      </c>
      <c r="AQ2" s="3">
        <v>-0.23025207113719501</v>
      </c>
      <c r="AR2" s="3">
        <v>0.79951250379107597</v>
      </c>
    </row>
    <row r="3" spans="1:45" x14ac:dyDescent="0.25">
      <c r="A3" t="s">
        <v>1</v>
      </c>
      <c r="B3">
        <v>-0.27737501357248601</v>
      </c>
      <c r="C3">
        <v>1</v>
      </c>
      <c r="D3">
        <v>0.79348152000386096</v>
      </c>
      <c r="E3">
        <v>0.43303379623210098</v>
      </c>
      <c r="F3">
        <v>0.65028488725627698</v>
      </c>
      <c r="G3">
        <v>-4.0887865550240397E-2</v>
      </c>
      <c r="H3">
        <v>0.16525941511890599</v>
      </c>
      <c r="I3">
        <v>4.0029958597774501E-2</v>
      </c>
      <c r="J3">
        <v>0.27620688605980798</v>
      </c>
      <c r="K3">
        <v>0.26871060879689401</v>
      </c>
      <c r="L3">
        <v>-0.34100281205677901</v>
      </c>
      <c r="M3">
        <v>0.69805317531326505</v>
      </c>
      <c r="N3">
        <v>0.15679720240803399</v>
      </c>
      <c r="O3">
        <v>0.12942115076362801</v>
      </c>
      <c r="P3">
        <v>-3.5874344753476499E-2</v>
      </c>
      <c r="Q3">
        <v>8.0755674670963298E-2</v>
      </c>
      <c r="R3">
        <v>-9.1862381682828995E-2</v>
      </c>
      <c r="S3">
        <v>-4.9919092179879797E-2</v>
      </c>
      <c r="T3">
        <v>-1.4732166496125101E-2</v>
      </c>
      <c r="U3">
        <v>-0.11271633097138301</v>
      </c>
      <c r="V3">
        <v>-2.89687194210707E-2</v>
      </c>
      <c r="W3">
        <v>-0.133877299974824</v>
      </c>
      <c r="X3">
        <v>2.0610418744354701E-2</v>
      </c>
      <c r="Y3">
        <v>-2.3915464603701701E-2</v>
      </c>
      <c r="Z3">
        <v>-2.5161974473742601E-2</v>
      </c>
      <c r="AA3">
        <v>0.13120397947047299</v>
      </c>
      <c r="AB3">
        <v>2.3532649120167701E-2</v>
      </c>
      <c r="AC3">
        <v>0.25752055588996098</v>
      </c>
      <c r="AD3">
        <v>-6.3767694541417994E-2</v>
      </c>
      <c r="AE3">
        <v>-6.2736447813201701E-2</v>
      </c>
      <c r="AF3">
        <v>-7.3373451333929404E-2</v>
      </c>
      <c r="AG3">
        <v>-2.74357986274298E-2</v>
      </c>
      <c r="AH3">
        <v>-0.101193245195995</v>
      </c>
      <c r="AI3">
        <v>-6.5511357289482097E-2</v>
      </c>
      <c r="AJ3">
        <v>0.51780420934147997</v>
      </c>
      <c r="AK3">
        <v>-3.39305008405279E-2</v>
      </c>
      <c r="AL3">
        <v>-9.7962920510973397E-2</v>
      </c>
      <c r="AM3">
        <v>-3.39305008405279E-2</v>
      </c>
      <c r="AN3">
        <v>-1.8848076152407599E-2</v>
      </c>
      <c r="AO3">
        <v>-5.6776277561199802E-2</v>
      </c>
      <c r="AP3">
        <v>-5.95426655749553E-2</v>
      </c>
      <c r="AQ3">
        <v>8.4598563650841896E-2</v>
      </c>
      <c r="AR3" s="6">
        <v>-0.44675586781813198</v>
      </c>
      <c r="AS3">
        <v>1</v>
      </c>
    </row>
    <row r="4" spans="1:45" x14ac:dyDescent="0.25">
      <c r="A4" t="s">
        <v>2</v>
      </c>
      <c r="B4">
        <v>-0.36008523368481599</v>
      </c>
      <c r="C4">
        <v>0.79348152000386096</v>
      </c>
      <c r="D4">
        <v>1</v>
      </c>
      <c r="E4">
        <v>0.61760054899764405</v>
      </c>
      <c r="F4">
        <v>0.84796677120134201</v>
      </c>
      <c r="G4">
        <v>0.11827217073306</v>
      </c>
      <c r="H4">
        <v>0.32857948909650397</v>
      </c>
      <c r="I4">
        <v>0.15722522405620401</v>
      </c>
      <c r="J4">
        <v>0.52621110344145505</v>
      </c>
      <c r="K4">
        <v>0.43141339169302201</v>
      </c>
      <c r="L4">
        <v>-0.50714963401906998</v>
      </c>
      <c r="M4">
        <v>0.90676149012087803</v>
      </c>
      <c r="N4">
        <v>0.12726329338338599</v>
      </c>
      <c r="O4">
        <v>5.8335878609772601E-2</v>
      </c>
      <c r="P4">
        <v>-5.6818301298895597E-3</v>
      </c>
      <c r="Q4">
        <v>0.16893895612743201</v>
      </c>
      <c r="R4">
        <v>-0.12627935559492701</v>
      </c>
      <c r="S4">
        <v>-6.0917318904804202E-2</v>
      </c>
      <c r="T4">
        <v>-6.0209607366067203E-2</v>
      </c>
      <c r="U4">
        <v>-0.122564943646377</v>
      </c>
      <c r="V4">
        <v>-9.1008995472326701E-2</v>
      </c>
      <c r="W4">
        <v>-0.149482980623034</v>
      </c>
      <c r="X4">
        <v>1.26025687612438E-2</v>
      </c>
      <c r="Y4">
        <v>8.9201664464744701E-2</v>
      </c>
      <c r="Z4">
        <v>-6.2879572601064498E-2</v>
      </c>
      <c r="AA4">
        <v>0.240034947174116</v>
      </c>
      <c r="AB4">
        <v>0.14438666567339301</v>
      </c>
      <c r="AC4">
        <v>0.431829205427047</v>
      </c>
      <c r="AD4">
        <v>-9.3284181729219096E-2</v>
      </c>
      <c r="AE4">
        <v>-7.90995516561043E-2</v>
      </c>
      <c r="AF4">
        <v>-7.6103867180640494E-2</v>
      </c>
      <c r="AG4">
        <v>-2.3571763515290001E-2</v>
      </c>
      <c r="AH4">
        <v>-5.3693454068263299E-2</v>
      </c>
      <c r="AI4">
        <v>-6.1809073768917797E-2</v>
      </c>
      <c r="AJ4">
        <v>0.35250406572834703</v>
      </c>
      <c r="AK4">
        <v>1.9061831607570301E-2</v>
      </c>
      <c r="AL4">
        <v>-0.16916124041942299</v>
      </c>
      <c r="AM4">
        <v>-4.7888023004150099E-2</v>
      </c>
      <c r="AN4">
        <v>-9.3559368150946204E-2</v>
      </c>
      <c r="AO4">
        <v>-0.13690360434743301</v>
      </c>
      <c r="AP4">
        <v>5.2376086915538002E-2</v>
      </c>
      <c r="AQ4">
        <v>4.4229399013377801E-2</v>
      </c>
      <c r="AR4" s="6">
        <v>-0.57781395240477296</v>
      </c>
      <c r="AS4">
        <v>1</v>
      </c>
    </row>
    <row r="5" spans="1:45" hidden="1" x14ac:dyDescent="0.25">
      <c r="A5" t="s">
        <v>3</v>
      </c>
      <c r="B5">
        <v>-1.4355355256817999E-2</v>
      </c>
      <c r="C5">
        <v>0.43303379623210098</v>
      </c>
      <c r="D5">
        <v>0.61760054899764405</v>
      </c>
      <c r="E5">
        <v>1</v>
      </c>
      <c r="F5">
        <v>0.81499461971117104</v>
      </c>
      <c r="G5">
        <v>0.51843258881426202</v>
      </c>
      <c r="H5">
        <v>0.70259627693048399</v>
      </c>
      <c r="I5">
        <v>0.57636367457870397</v>
      </c>
      <c r="J5">
        <v>0.79332147740240899</v>
      </c>
      <c r="K5">
        <v>0.69831312785793398</v>
      </c>
      <c r="L5">
        <v>-0.75711954952368299</v>
      </c>
      <c r="M5">
        <v>0.79653109880496598</v>
      </c>
      <c r="N5">
        <v>-1.6647279671072001E-2</v>
      </c>
      <c r="O5">
        <v>-5.00147069162084E-2</v>
      </c>
      <c r="P5">
        <v>9.5299403888182893E-2</v>
      </c>
      <c r="Q5">
        <v>0.26949653322793399</v>
      </c>
      <c r="R5">
        <v>1.7048721964403199E-2</v>
      </c>
      <c r="S5">
        <v>-5.21153062075594E-2</v>
      </c>
      <c r="T5">
        <v>0.12662629908332401</v>
      </c>
      <c r="U5">
        <v>7.8049767728039607E-2</v>
      </c>
      <c r="V5">
        <v>-9.8440979702961506E-2</v>
      </c>
      <c r="W5">
        <v>-0.152262037545946</v>
      </c>
      <c r="X5">
        <v>-4.0807007915889702E-3</v>
      </c>
      <c r="Y5">
        <v>-4.0807007915889702E-3</v>
      </c>
      <c r="Z5">
        <v>6.4387900781401303E-2</v>
      </c>
      <c r="AA5">
        <v>0.115785908049109</v>
      </c>
      <c r="AB5">
        <v>0.259825688931484</v>
      </c>
      <c r="AC5">
        <v>9.4109946584352303E-2</v>
      </c>
      <c r="AD5">
        <v>2.0475659419065699E-2</v>
      </c>
      <c r="AE5">
        <v>-5.5277227247319399E-2</v>
      </c>
      <c r="AF5">
        <v>-2.9981858929239699E-2</v>
      </c>
      <c r="AG5">
        <v>8.1746533538379601E-2</v>
      </c>
      <c r="AH5">
        <v>-9.5214988759898103E-2</v>
      </c>
      <c r="AI5">
        <v>7.8342596087306704E-2</v>
      </c>
      <c r="AJ5">
        <v>1.67201475740641E-2</v>
      </c>
      <c r="AK5">
        <v>-0.10471631918638501</v>
      </c>
      <c r="AL5">
        <v>-0.19135449306934901</v>
      </c>
      <c r="AM5">
        <v>-6.3981774805160194E-2</v>
      </c>
      <c r="AN5">
        <v>-0.108017855697481</v>
      </c>
      <c r="AO5">
        <v>-0.22120389960711601</v>
      </c>
      <c r="AP5">
        <v>-0.15312515058565601</v>
      </c>
      <c r="AQ5">
        <v>-0.27871985190949999</v>
      </c>
      <c r="AR5">
        <v>-0.121157877422037</v>
      </c>
    </row>
    <row r="6" spans="1:45" x14ac:dyDescent="0.25">
      <c r="A6" t="s">
        <v>4</v>
      </c>
      <c r="B6">
        <v>-0.25933211960612002</v>
      </c>
      <c r="C6">
        <v>0.65028488725627698</v>
      </c>
      <c r="D6">
        <v>0.84796677120134201</v>
      </c>
      <c r="E6">
        <v>0.81499461971117104</v>
      </c>
      <c r="F6">
        <v>1</v>
      </c>
      <c r="G6">
        <v>0.32527610364262299</v>
      </c>
      <c r="H6">
        <v>0.53819304518217004</v>
      </c>
      <c r="I6">
        <v>0.42039894041987003</v>
      </c>
      <c r="J6">
        <v>0.63716356995785595</v>
      </c>
      <c r="K6">
        <v>0.52663834499079998</v>
      </c>
      <c r="L6">
        <v>-0.61071900279250801</v>
      </c>
      <c r="M6">
        <v>0.98978640135913398</v>
      </c>
      <c r="N6">
        <v>9.2354160340072405E-2</v>
      </c>
      <c r="O6">
        <v>1.61483987242233E-4</v>
      </c>
      <c r="P6">
        <v>6.4627859710449806E-2</v>
      </c>
      <c r="Q6">
        <v>0.24441896590339299</v>
      </c>
      <c r="R6">
        <v>-5.4976207639829397E-2</v>
      </c>
      <c r="S6">
        <v>2.9160743358622399E-2</v>
      </c>
      <c r="T6">
        <v>1.55718243988328E-2</v>
      </c>
      <c r="U6">
        <v>-7.9400723373063406E-2</v>
      </c>
      <c r="V6">
        <v>-8.5954509271514504E-2</v>
      </c>
      <c r="W6">
        <v>-0.151956431994927</v>
      </c>
      <c r="X6">
        <v>6.3656532454934495E-2</v>
      </c>
      <c r="Y6">
        <v>8.3488469007096097E-2</v>
      </c>
      <c r="Z6">
        <v>-4.5048386147318598E-2</v>
      </c>
      <c r="AA6">
        <v>0.23001823462919099</v>
      </c>
      <c r="AB6">
        <v>0.20759500578110901</v>
      </c>
      <c r="AC6">
        <v>0.22060048568044099</v>
      </c>
      <c r="AD6">
        <v>-8.1429427447741107E-2</v>
      </c>
      <c r="AE6">
        <v>-8.2856376401631404E-2</v>
      </c>
      <c r="AF6">
        <v>-6.6979934230886704E-2</v>
      </c>
      <c r="AG6">
        <v>1.79552939873776E-2</v>
      </c>
      <c r="AH6">
        <v>-5.7065098128398398E-2</v>
      </c>
      <c r="AI6">
        <v>-1.0354171148743601E-3</v>
      </c>
      <c r="AJ6">
        <v>0.23152964291117101</v>
      </c>
      <c r="AK6">
        <v>-1.6822873483071599E-2</v>
      </c>
      <c r="AL6">
        <v>-0.226950720434027</v>
      </c>
      <c r="AM6">
        <v>-4.3877605278964601E-2</v>
      </c>
      <c r="AN6">
        <v>-0.115615087869344</v>
      </c>
      <c r="AO6">
        <v>-0.24474954292710799</v>
      </c>
      <c r="AP6">
        <v>-1.1796820072817101E-2</v>
      </c>
      <c r="AQ6">
        <v>-1.0311904392282E-2</v>
      </c>
      <c r="AR6" s="6">
        <v>-0.401009868875493</v>
      </c>
      <c r="AS6">
        <v>1</v>
      </c>
    </row>
    <row r="7" spans="1:45" x14ac:dyDescent="0.25">
      <c r="A7" t="s">
        <v>5</v>
      </c>
      <c r="B7">
        <v>0.27826133518273799</v>
      </c>
      <c r="C7">
        <v>-4.0887865550240397E-2</v>
      </c>
      <c r="D7">
        <v>0.11827217073306</v>
      </c>
      <c r="E7">
        <v>0.51843258881426202</v>
      </c>
      <c r="F7">
        <v>0.32527610364262299</v>
      </c>
      <c r="G7">
        <v>1</v>
      </c>
      <c r="H7">
        <v>0.68139009540218598</v>
      </c>
      <c r="I7">
        <v>0.83753537746733098</v>
      </c>
      <c r="J7">
        <v>0.65688444784694799</v>
      </c>
      <c r="K7">
        <v>0.65969163154412103</v>
      </c>
      <c r="L7">
        <v>-0.49897599044941199</v>
      </c>
      <c r="M7">
        <v>0.28884896512909702</v>
      </c>
      <c r="N7">
        <v>1.26053887340003E-2</v>
      </c>
      <c r="O7">
        <v>2.3326798081051699E-2</v>
      </c>
      <c r="P7">
        <v>7.8166207210092598E-2</v>
      </c>
      <c r="Q7">
        <v>0.11423231609429101</v>
      </c>
      <c r="R7">
        <v>-0.117013258133502</v>
      </c>
      <c r="S7">
        <v>4.8793887659523499E-2</v>
      </c>
      <c r="T7">
        <v>0.25472247891042299</v>
      </c>
      <c r="U7">
        <v>0.18199649028584</v>
      </c>
      <c r="V7">
        <v>3.1037815712841301E-3</v>
      </c>
      <c r="W7">
        <v>-0.122988905949295</v>
      </c>
      <c r="X7">
        <v>9.4015811933122594E-3</v>
      </c>
      <c r="Y7">
        <v>7.6692015998975502E-2</v>
      </c>
      <c r="Z7">
        <v>-0.13623299984859399</v>
      </c>
      <c r="AA7">
        <v>3.7368408866276501E-2</v>
      </c>
      <c r="AB7">
        <v>0.147569012279234</v>
      </c>
      <c r="AC7">
        <v>-3.5299626465497801E-2</v>
      </c>
      <c r="AD7">
        <v>6.8893611402576493E-2</v>
      </c>
      <c r="AE7">
        <v>-0.12649053304309901</v>
      </c>
      <c r="AF7">
        <v>-8.1003395852420803E-3</v>
      </c>
      <c r="AG7">
        <v>8.6457652815657898E-2</v>
      </c>
      <c r="AH7">
        <v>5.4056001842735998E-2</v>
      </c>
      <c r="AI7">
        <v>4.6375609590933703E-2</v>
      </c>
      <c r="AJ7">
        <v>-0.260790549615807</v>
      </c>
      <c r="AK7">
        <v>-4.5174918134018499E-2</v>
      </c>
      <c r="AL7">
        <v>-8.3438793986456497E-2</v>
      </c>
      <c r="AM7">
        <v>-9.2139767349117802E-2</v>
      </c>
      <c r="AN7">
        <v>-9.3984871027064806E-2</v>
      </c>
      <c r="AO7">
        <v>-0.20357421051830099</v>
      </c>
      <c r="AP7">
        <v>-8.5579881025293195E-2</v>
      </c>
      <c r="AQ7">
        <v>-0.38244571659437998</v>
      </c>
      <c r="AR7" s="6">
        <v>0.26999794397661397</v>
      </c>
      <c r="AS7">
        <v>1</v>
      </c>
    </row>
    <row r="8" spans="1:45" hidden="1" x14ac:dyDescent="0.25">
      <c r="A8" t="s">
        <v>6</v>
      </c>
      <c r="B8">
        <v>9.29957463054749E-2</v>
      </c>
      <c r="C8">
        <v>0.16525941511890599</v>
      </c>
      <c r="D8">
        <v>0.32857948909650397</v>
      </c>
      <c r="E8">
        <v>0.70259627693048399</v>
      </c>
      <c r="F8">
        <v>0.53819304518217004</v>
      </c>
      <c r="G8">
        <v>0.68139009540218598</v>
      </c>
      <c r="H8">
        <v>1</v>
      </c>
      <c r="I8">
        <v>0.70002357847804098</v>
      </c>
      <c r="J8">
        <v>0.71012911889431196</v>
      </c>
      <c r="K8">
        <v>0.648637168718599</v>
      </c>
      <c r="L8">
        <v>-0.58458412886806599</v>
      </c>
      <c r="M8">
        <v>0.50691917418769294</v>
      </c>
      <c r="N8">
        <v>6.6328876624862698E-2</v>
      </c>
      <c r="O8">
        <v>-7.8669337293829994E-2</v>
      </c>
      <c r="P8">
        <v>0.10723549328712099</v>
      </c>
      <c r="Q8">
        <v>0.17735082256118201</v>
      </c>
      <c r="R8">
        <v>-3.6642070355231003E-2</v>
      </c>
      <c r="S8">
        <v>5.0295889778297201E-2</v>
      </c>
      <c r="T8">
        <v>0.28788405283838298</v>
      </c>
      <c r="U8">
        <v>0.136862546877903</v>
      </c>
      <c r="V8">
        <v>-3.7985623377533501E-2</v>
      </c>
      <c r="W8">
        <v>-0.123066409460362</v>
      </c>
      <c r="X8">
        <v>-2.2947299876736198E-2</v>
      </c>
      <c r="Y8">
        <v>1.0323257596262399E-2</v>
      </c>
      <c r="Z8">
        <v>-7.0383725069904604E-2</v>
      </c>
      <c r="AA8">
        <v>5.1341106401107797E-2</v>
      </c>
      <c r="AB8">
        <v>0.24156957516088201</v>
      </c>
      <c r="AC8">
        <v>-7.7184277808588997E-2</v>
      </c>
      <c r="AD8">
        <v>7.8952496631015903E-2</v>
      </c>
      <c r="AE8">
        <v>-0.137027929625089</v>
      </c>
      <c r="AF8">
        <v>-7.2907306846424297E-2</v>
      </c>
      <c r="AG8">
        <v>4.9934156580475099E-3</v>
      </c>
      <c r="AH8">
        <v>0.166027016224537</v>
      </c>
      <c r="AI8">
        <v>4.2466016684351598E-2</v>
      </c>
      <c r="AJ8">
        <v>-6.07171774753252E-2</v>
      </c>
      <c r="AK8">
        <v>-7.3016793088594406E-2</v>
      </c>
      <c r="AL8">
        <v>-0.20056464006126401</v>
      </c>
      <c r="AM8">
        <v>-0.11010502887212401</v>
      </c>
      <c r="AN8">
        <v>-0.115408625858896</v>
      </c>
      <c r="AO8">
        <v>-0.18730019487166999</v>
      </c>
      <c r="AP8">
        <v>-9.4604813385550296E-2</v>
      </c>
      <c r="AQ8">
        <v>-0.239476019702379</v>
      </c>
      <c r="AR8">
        <v>3.7676170866479002E-2</v>
      </c>
    </row>
    <row r="9" spans="1:45" x14ac:dyDescent="0.25">
      <c r="A9" t="s">
        <v>7</v>
      </c>
      <c r="B9">
        <v>0.201006790094368</v>
      </c>
      <c r="C9">
        <v>4.0029958597774501E-2</v>
      </c>
      <c r="D9">
        <v>0.15722522405620401</v>
      </c>
      <c r="E9">
        <v>0.57636367457870397</v>
      </c>
      <c r="F9">
        <v>0.42039894041987003</v>
      </c>
      <c r="G9">
        <v>0.83753537746733098</v>
      </c>
      <c r="H9">
        <v>0.70002357847804098</v>
      </c>
      <c r="I9">
        <v>1</v>
      </c>
      <c r="J9">
        <v>0.62235186891782901</v>
      </c>
      <c r="K9">
        <v>0.56175772911444399</v>
      </c>
      <c r="L9">
        <v>-0.41868828883046799</v>
      </c>
      <c r="M9">
        <v>0.370330507035874</v>
      </c>
      <c r="N9">
        <v>2.2091639531922599E-2</v>
      </c>
      <c r="O9">
        <v>-7.8546839358099099E-2</v>
      </c>
      <c r="P9">
        <v>0.14962059374373901</v>
      </c>
      <c r="Q9">
        <v>0.18953347216477101</v>
      </c>
      <c r="R9">
        <v>-2.90338537193334E-2</v>
      </c>
      <c r="S9">
        <v>0.14450564784450401</v>
      </c>
      <c r="T9">
        <v>0.163660428777507</v>
      </c>
      <c r="U9">
        <v>0.15772673859283901</v>
      </c>
      <c r="V9">
        <v>-4.3915038775161501E-2</v>
      </c>
      <c r="W9">
        <v>-0.12815233072587501</v>
      </c>
      <c r="X9">
        <v>3.9080990566447198E-2</v>
      </c>
      <c r="Y9">
        <v>2.43414181229131E-2</v>
      </c>
      <c r="Z9">
        <v>-0.20732483619307801</v>
      </c>
      <c r="AA9">
        <v>3.5373761201554298E-2</v>
      </c>
      <c r="AB9">
        <v>0.23764355885664901</v>
      </c>
      <c r="AC9">
        <v>-0.139407960200606</v>
      </c>
      <c r="AD9">
        <v>0.10774902915741599</v>
      </c>
      <c r="AE9">
        <v>-8.3459040959851793E-2</v>
      </c>
      <c r="AF9">
        <v>-1.9780431106921601E-2</v>
      </c>
      <c r="AG9">
        <v>9.8319856923729895E-2</v>
      </c>
      <c r="AH9">
        <v>-0.114559340118875</v>
      </c>
      <c r="AI9">
        <v>9.6535959474113697E-2</v>
      </c>
      <c r="AJ9">
        <v>-0.14992164708151801</v>
      </c>
      <c r="AK9">
        <v>-1.42599223139595E-2</v>
      </c>
      <c r="AL9">
        <v>-6.14445455561098E-2</v>
      </c>
      <c r="AM9">
        <v>-5.95693353174487E-2</v>
      </c>
      <c r="AN9">
        <v>-0.10367798190523</v>
      </c>
      <c r="AO9">
        <v>-0.30458612419675302</v>
      </c>
      <c r="AP9">
        <v>-5.91728036281099E-2</v>
      </c>
      <c r="AQ9">
        <v>-0.13016596795529001</v>
      </c>
      <c r="AR9" s="6">
        <v>0.207373421927462</v>
      </c>
      <c r="AS9">
        <v>1</v>
      </c>
    </row>
    <row r="10" spans="1:45" hidden="1" x14ac:dyDescent="0.25">
      <c r="A10" t="s">
        <v>8</v>
      </c>
      <c r="B10">
        <v>-3.5062415947203003E-2</v>
      </c>
      <c r="C10">
        <v>0.27620688605980798</v>
      </c>
      <c r="D10">
        <v>0.52621110344145505</v>
      </c>
      <c r="E10">
        <v>0.79332147740240899</v>
      </c>
      <c r="F10">
        <v>0.63716356995785595</v>
      </c>
      <c r="G10">
        <v>0.65688444784694799</v>
      </c>
      <c r="H10">
        <v>0.71012911889431196</v>
      </c>
      <c r="I10">
        <v>0.62235186891782901</v>
      </c>
      <c r="J10">
        <v>1</v>
      </c>
      <c r="K10">
        <v>0.86802340526911803</v>
      </c>
      <c r="L10">
        <v>-0.82938905307099098</v>
      </c>
      <c r="M10">
        <v>0.62921113958021002</v>
      </c>
      <c r="N10">
        <v>2.4548613485767801E-2</v>
      </c>
      <c r="O10">
        <v>-2.1763360251979402E-2</v>
      </c>
      <c r="P10">
        <v>5.02317390091244E-2</v>
      </c>
      <c r="Q10">
        <v>0.20240904545528601</v>
      </c>
      <c r="R10">
        <v>-0.145442079128381</v>
      </c>
      <c r="S10">
        <v>-2.5849929855655599E-2</v>
      </c>
      <c r="T10">
        <v>0.109383496508384</v>
      </c>
      <c r="U10">
        <v>3.5918774904761301E-2</v>
      </c>
      <c r="V10">
        <v>-1.5223497708988501E-2</v>
      </c>
      <c r="W10">
        <v>-0.165655342602572</v>
      </c>
      <c r="X10">
        <v>-4.7700880861017E-3</v>
      </c>
      <c r="Y10">
        <v>3.5274351563410397E-2</v>
      </c>
      <c r="Z10">
        <v>-1.2893881754223299E-3</v>
      </c>
      <c r="AA10">
        <v>0.19521979941405099</v>
      </c>
      <c r="AB10">
        <v>0.24522932358031799</v>
      </c>
      <c r="AC10">
        <v>0.118701147638601</v>
      </c>
      <c r="AD10">
        <v>2.94493792214412E-2</v>
      </c>
      <c r="AE10">
        <v>-4.7198498051567998E-2</v>
      </c>
      <c r="AF10">
        <v>1.1234437433018499E-2</v>
      </c>
      <c r="AG10">
        <v>6.6135231874817194E-2</v>
      </c>
      <c r="AH10">
        <v>-0.10737335578481599</v>
      </c>
      <c r="AI10">
        <v>7.8155161126123099E-3</v>
      </c>
      <c r="AJ10">
        <v>-9.4517733350593602E-2</v>
      </c>
      <c r="AK10">
        <v>-4.4950935085341898E-2</v>
      </c>
      <c r="AL10">
        <v>-0.22132964723527901</v>
      </c>
      <c r="AM10">
        <v>-2.0048792196323301E-2</v>
      </c>
      <c r="AN10">
        <v>-7.0576433243847506E-2</v>
      </c>
      <c r="AO10">
        <v>-0.16180260262593699</v>
      </c>
      <c r="AP10">
        <v>-3.04348802568634E-2</v>
      </c>
      <c r="AQ10">
        <v>-0.518975343322572</v>
      </c>
      <c r="AR10">
        <v>-5.1944929975403002E-2</v>
      </c>
    </row>
    <row r="11" spans="1:45" hidden="1" x14ac:dyDescent="0.25">
      <c r="A11" t="s">
        <v>9</v>
      </c>
      <c r="B11">
        <v>4.4389198927723097E-2</v>
      </c>
      <c r="C11">
        <v>0.26871060879689401</v>
      </c>
      <c r="D11">
        <v>0.43141339169302201</v>
      </c>
      <c r="E11">
        <v>0.69831312785793398</v>
      </c>
      <c r="F11">
        <v>0.52663834499079998</v>
      </c>
      <c r="G11">
        <v>0.65969163154412103</v>
      </c>
      <c r="H11">
        <v>0.648637168718599</v>
      </c>
      <c r="I11">
        <v>0.56175772911444399</v>
      </c>
      <c r="J11">
        <v>0.86802340526911803</v>
      </c>
      <c r="K11">
        <v>1</v>
      </c>
      <c r="L11">
        <v>-0.82133018470291697</v>
      </c>
      <c r="M11">
        <v>0.52220953028621198</v>
      </c>
      <c r="N11">
        <v>5.8463793509968602E-2</v>
      </c>
      <c r="O11">
        <v>-2.6105344571682999E-2</v>
      </c>
      <c r="P11">
        <v>-8.2343083244344299E-3</v>
      </c>
      <c r="Q11">
        <v>0.13649281936409399</v>
      </c>
      <c r="R11">
        <v>-0.14862230931317699</v>
      </c>
      <c r="S11">
        <v>-7.72606437721787E-2</v>
      </c>
      <c r="T11">
        <v>0.24864144018509801</v>
      </c>
      <c r="U11">
        <v>8.1011646173169E-2</v>
      </c>
      <c r="V11">
        <v>-4.1249134306821103E-2</v>
      </c>
      <c r="W11">
        <v>-0.12538215884144699</v>
      </c>
      <c r="X11">
        <v>1.17417622498275E-2</v>
      </c>
      <c r="Y11">
        <v>9.6325440882452408E-3</v>
      </c>
      <c r="Z11">
        <v>6.9494550651053505E-2</v>
      </c>
      <c r="AA11">
        <v>0.13601107622497099</v>
      </c>
      <c r="AB11">
        <v>0.18593032047361699</v>
      </c>
      <c r="AC11">
        <v>6.3594128021402893E-2</v>
      </c>
      <c r="AD11">
        <v>-5.7753699061017299E-3</v>
      </c>
      <c r="AE11">
        <v>1.94860457449537E-2</v>
      </c>
      <c r="AF11">
        <v>1.4608061399551999E-2</v>
      </c>
      <c r="AG11">
        <v>1.3479579568488401E-2</v>
      </c>
      <c r="AH11">
        <v>-0.12004861864428699</v>
      </c>
      <c r="AI11">
        <v>-1.3992450255130499E-3</v>
      </c>
      <c r="AJ11">
        <v>-3.4684822348082497E-2</v>
      </c>
      <c r="AK11">
        <v>-7.2810943811391603E-3</v>
      </c>
      <c r="AL11">
        <v>-0.26008196974036701</v>
      </c>
      <c r="AM11">
        <v>-4.6183486087696901E-2</v>
      </c>
      <c r="AN11">
        <v>-1.14756321241629E-2</v>
      </c>
      <c r="AO11">
        <v>-0.170317665416235</v>
      </c>
      <c r="AP11">
        <v>-5.7753699061017403E-3</v>
      </c>
      <c r="AQ11">
        <v>-0.59257379751222805</v>
      </c>
      <c r="AR11">
        <v>-2.02210756484505E-2</v>
      </c>
    </row>
    <row r="12" spans="1:45" hidden="1" x14ac:dyDescent="0.25">
      <c r="A12" t="s">
        <v>10</v>
      </c>
      <c r="B12">
        <v>3.6851350389169001E-2</v>
      </c>
      <c r="C12">
        <v>-0.34100281205677901</v>
      </c>
      <c r="D12">
        <v>-0.50714963401906998</v>
      </c>
      <c r="E12">
        <v>-0.75711954952368299</v>
      </c>
      <c r="F12">
        <v>-0.61071900279250801</v>
      </c>
      <c r="G12">
        <v>-0.49897599044941199</v>
      </c>
      <c r="H12">
        <v>-0.58458412886806599</v>
      </c>
      <c r="I12">
        <v>-0.41868828883046799</v>
      </c>
      <c r="J12">
        <v>-0.82938905307099098</v>
      </c>
      <c r="K12">
        <v>-0.82133018470291697</v>
      </c>
      <c r="L12">
        <v>1</v>
      </c>
      <c r="M12">
        <v>-0.60672281511184201</v>
      </c>
      <c r="N12">
        <v>-1.5479118786430801E-2</v>
      </c>
      <c r="O12">
        <v>4.3506843579337297E-2</v>
      </c>
      <c r="P12">
        <v>1.96512773412056E-2</v>
      </c>
      <c r="Q12">
        <v>-0.14582033811329601</v>
      </c>
      <c r="R12">
        <v>0.20887664666529199</v>
      </c>
      <c r="S12">
        <v>3.6036586640049599E-2</v>
      </c>
      <c r="T12">
        <v>-0.23080988949747899</v>
      </c>
      <c r="U12">
        <v>-6.6296886366920396E-2</v>
      </c>
      <c r="V12">
        <v>5.6535406299450003E-2</v>
      </c>
      <c r="W12">
        <v>0.13788438336456599</v>
      </c>
      <c r="X12">
        <v>2.4957151206476201E-2</v>
      </c>
      <c r="Y12">
        <v>-5.6250573962782997E-2</v>
      </c>
      <c r="Z12">
        <v>-0.180639813410581</v>
      </c>
      <c r="AA12">
        <v>-0.14847217161009299</v>
      </c>
      <c r="AB12">
        <v>-0.157045428464274</v>
      </c>
      <c r="AC12">
        <v>-2.0400875871334701E-2</v>
      </c>
      <c r="AD12">
        <v>-5.2585011990564602E-3</v>
      </c>
      <c r="AE12">
        <v>-5.0042507588672E-2</v>
      </c>
      <c r="AF12">
        <v>-8.13439963991162E-2</v>
      </c>
      <c r="AG12">
        <v>-3.0531501859827701E-2</v>
      </c>
      <c r="AH12">
        <v>6.0651284551429298E-2</v>
      </c>
      <c r="AI12">
        <v>5.3711833676076598E-2</v>
      </c>
      <c r="AJ12">
        <v>-6.2667888679045103E-2</v>
      </c>
      <c r="AK12">
        <v>-2.21990566508064E-2</v>
      </c>
      <c r="AL12">
        <v>0.304881092624184</v>
      </c>
      <c r="AM12">
        <v>2.10065453431184E-2</v>
      </c>
      <c r="AN12">
        <v>9.0763983540363496E-2</v>
      </c>
      <c r="AO12">
        <v>0.12110650210480001</v>
      </c>
      <c r="AP12">
        <v>3.6863166568895697E-2</v>
      </c>
      <c r="AQ12">
        <v>0.59785500404847003</v>
      </c>
      <c r="AR12">
        <v>0.13566061058533399</v>
      </c>
    </row>
    <row r="13" spans="1:45" x14ac:dyDescent="0.25">
      <c r="A13" t="s">
        <v>11</v>
      </c>
      <c r="B13">
        <v>-0.28439595697027198</v>
      </c>
      <c r="C13">
        <v>0.69805317531326505</v>
      </c>
      <c r="D13">
        <v>0.90676149012087803</v>
      </c>
      <c r="E13">
        <v>0.79653109880496598</v>
      </c>
      <c r="F13">
        <v>0.98978640135913398</v>
      </c>
      <c r="G13">
        <v>0.28884896512909702</v>
      </c>
      <c r="H13">
        <v>0.50691917418769294</v>
      </c>
      <c r="I13">
        <v>0.370330507035874</v>
      </c>
      <c r="J13">
        <v>0.62921113958021002</v>
      </c>
      <c r="K13">
        <v>0.52220953028621198</v>
      </c>
      <c r="L13">
        <v>-0.60672281511184201</v>
      </c>
      <c r="M13">
        <v>1</v>
      </c>
      <c r="N13">
        <v>0.10169563339493699</v>
      </c>
      <c r="O13">
        <v>1.32004458363425E-2</v>
      </c>
      <c r="P13">
        <v>5.0905580976767402E-2</v>
      </c>
      <c r="Q13">
        <v>0.23385805637677401</v>
      </c>
      <c r="R13">
        <v>-6.3282834276829902E-2</v>
      </c>
      <c r="S13">
        <v>8.5787320296815198E-3</v>
      </c>
      <c r="T13">
        <v>-2.0665300694903701E-3</v>
      </c>
      <c r="U13">
        <v>-8.8795472419970406E-2</v>
      </c>
      <c r="V13">
        <v>-8.8885765922910698E-2</v>
      </c>
      <c r="W13">
        <v>-0.15471359932009099</v>
      </c>
      <c r="X13">
        <v>5.3038930912770302E-2</v>
      </c>
      <c r="Y13">
        <v>8.6058328559798905E-2</v>
      </c>
      <c r="Z13">
        <v>-4.8685248979558102E-2</v>
      </c>
      <c r="AA13">
        <v>0.23711230275516901</v>
      </c>
      <c r="AB13">
        <v>0.19912838543844499</v>
      </c>
      <c r="AC13">
        <v>0.27823103913132702</v>
      </c>
      <c r="AD13">
        <v>-8.4524565247884501E-2</v>
      </c>
      <c r="AE13">
        <v>-8.3192849311045994E-2</v>
      </c>
      <c r="AF13">
        <v>-6.9762601340320807E-2</v>
      </c>
      <c r="AG13">
        <v>1.01013632036989E-2</v>
      </c>
      <c r="AH13">
        <v>-5.7702617546331998E-2</v>
      </c>
      <c r="AI13">
        <v>-1.35619587961484E-2</v>
      </c>
      <c r="AJ13">
        <v>0.262690059503419</v>
      </c>
      <c r="AK13">
        <v>-9.7365992084349397E-3</v>
      </c>
      <c r="AL13">
        <v>-0.21847263524910299</v>
      </c>
      <c r="AM13">
        <v>-4.5797023970920697E-2</v>
      </c>
      <c r="AN13">
        <v>-0.112721278459142</v>
      </c>
      <c r="AO13">
        <v>-0.22539543636286699</v>
      </c>
      <c r="AP13">
        <v>1.4797806012267201E-3</v>
      </c>
      <c r="AQ13">
        <v>-2.25849569286787E-3</v>
      </c>
      <c r="AR13" s="6">
        <v>-0.44705020264576101</v>
      </c>
      <c r="AS13">
        <v>1</v>
      </c>
    </row>
    <row r="14" spans="1:45" hidden="1" x14ac:dyDescent="0.25">
      <c r="A14" t="s">
        <v>13</v>
      </c>
      <c r="B14">
        <v>-9.1204800325621199E-2</v>
      </c>
      <c r="C14">
        <v>0.15679720240803399</v>
      </c>
      <c r="D14">
        <v>0.12726329338338599</v>
      </c>
      <c r="E14">
        <v>-1.6647279671072001E-2</v>
      </c>
      <c r="F14">
        <v>9.2354160340072405E-2</v>
      </c>
      <c r="G14">
        <v>1.26053887340003E-2</v>
      </c>
      <c r="H14">
        <v>6.6328876624862698E-2</v>
      </c>
      <c r="I14">
        <v>2.2091639531922599E-2</v>
      </c>
      <c r="J14">
        <v>2.4548613485767801E-2</v>
      </c>
      <c r="K14">
        <v>5.8463793509968602E-2</v>
      </c>
      <c r="L14">
        <v>-1.5479118786430801E-2</v>
      </c>
      <c r="M14">
        <v>0.10169563339493699</v>
      </c>
      <c r="N14">
        <v>1</v>
      </c>
      <c r="O14">
        <v>-1.9480519480519601E-2</v>
      </c>
      <c r="P14">
        <v>-2.2567556955543199E-2</v>
      </c>
      <c r="Q14">
        <v>-2.53141573404921E-2</v>
      </c>
      <c r="R14">
        <v>-3.4418398925954698E-2</v>
      </c>
      <c r="S14">
        <v>-3.0151134457776702E-2</v>
      </c>
      <c r="T14">
        <v>-3.8310708317909802E-2</v>
      </c>
      <c r="U14">
        <v>-3.8310708317909802E-2</v>
      </c>
      <c r="V14">
        <v>-2.53141573404921E-2</v>
      </c>
      <c r="W14">
        <v>-1.9480519480519601E-2</v>
      </c>
      <c r="X14">
        <v>-1.1174753906691899E-2</v>
      </c>
      <c r="Y14">
        <v>-1.1174753906691899E-2</v>
      </c>
      <c r="Z14">
        <v>-1.9480519480519601E-2</v>
      </c>
      <c r="AA14">
        <v>-2.7821940563328498E-2</v>
      </c>
      <c r="AB14">
        <v>-1.9480519480519601E-2</v>
      </c>
      <c r="AC14">
        <v>-3.4418398925954899E-2</v>
      </c>
      <c r="AD14">
        <v>-2.7821940563328498E-2</v>
      </c>
      <c r="AE14">
        <v>-3.0151134457776601E-2</v>
      </c>
      <c r="AF14">
        <v>-3.0151134457776601E-2</v>
      </c>
      <c r="AG14">
        <v>-2.7821940563328599E-2</v>
      </c>
      <c r="AH14">
        <v>-2.25675569555433E-2</v>
      </c>
      <c r="AI14">
        <v>-2.7821940563328599E-2</v>
      </c>
      <c r="AJ14">
        <v>-1.9480519480519601E-2</v>
      </c>
      <c r="AK14">
        <v>-1.5854385566275501E-2</v>
      </c>
      <c r="AL14">
        <v>-2.53141573404921E-2</v>
      </c>
      <c r="AM14">
        <v>-1.5854385566275501E-2</v>
      </c>
      <c r="AN14">
        <v>-3.44183989259551E-2</v>
      </c>
      <c r="AO14">
        <v>-2.7821940563328599E-2</v>
      </c>
      <c r="AP14">
        <v>-2.7821940563328599E-2</v>
      </c>
      <c r="AQ14">
        <v>8.2978045429420805E-2</v>
      </c>
      <c r="AR14">
        <v>-0.134930867164715</v>
      </c>
    </row>
    <row r="15" spans="1:45" hidden="1" x14ac:dyDescent="0.25">
      <c r="A15" t="s">
        <v>14</v>
      </c>
      <c r="B15">
        <v>-8.6395400622979707E-2</v>
      </c>
      <c r="C15">
        <v>0.12942115076362801</v>
      </c>
      <c r="D15">
        <v>5.8335878609772601E-2</v>
      </c>
      <c r="E15">
        <v>-5.00147069162084E-2</v>
      </c>
      <c r="F15">
        <v>1.61483987242233E-4</v>
      </c>
      <c r="G15">
        <v>2.3326798081051699E-2</v>
      </c>
      <c r="H15">
        <v>-7.8669337293829994E-2</v>
      </c>
      <c r="I15">
        <v>-7.8546839358099099E-2</v>
      </c>
      <c r="J15">
        <v>-2.1763360251979402E-2</v>
      </c>
      <c r="K15">
        <v>-2.6105344571682999E-2</v>
      </c>
      <c r="L15">
        <v>4.3506843579337297E-2</v>
      </c>
      <c r="M15">
        <v>1.32004458363425E-2</v>
      </c>
      <c r="N15">
        <v>-1.9480519480519601E-2</v>
      </c>
      <c r="O15">
        <v>1</v>
      </c>
      <c r="P15">
        <v>-2.2567556955543199E-2</v>
      </c>
      <c r="Q15">
        <v>-2.53141573404921E-2</v>
      </c>
      <c r="R15">
        <v>-3.4418398925954802E-2</v>
      </c>
      <c r="S15">
        <v>-3.0151134457776601E-2</v>
      </c>
      <c r="T15">
        <v>-3.8310708317909802E-2</v>
      </c>
      <c r="U15">
        <v>-3.8310708317909802E-2</v>
      </c>
      <c r="V15">
        <v>-2.53141573404921E-2</v>
      </c>
      <c r="W15">
        <v>-1.9480519480519601E-2</v>
      </c>
      <c r="X15">
        <v>-1.1174753906691899E-2</v>
      </c>
      <c r="Y15">
        <v>-1.1174753906691899E-2</v>
      </c>
      <c r="Z15">
        <v>-1.9480519480519601E-2</v>
      </c>
      <c r="AA15">
        <v>-2.7821940563328498E-2</v>
      </c>
      <c r="AB15">
        <v>-1.9480519480519601E-2</v>
      </c>
      <c r="AC15">
        <v>-3.4418398925954899E-2</v>
      </c>
      <c r="AD15">
        <v>-2.7821940563328498E-2</v>
      </c>
      <c r="AE15">
        <v>-3.0151134457776601E-2</v>
      </c>
      <c r="AF15">
        <v>-3.0151134457776601E-2</v>
      </c>
      <c r="AG15">
        <v>-2.7821940563328599E-2</v>
      </c>
      <c r="AH15">
        <v>-2.25675569555433E-2</v>
      </c>
      <c r="AI15">
        <v>-2.7821940563328599E-2</v>
      </c>
      <c r="AJ15">
        <v>-1.9480519480519501E-2</v>
      </c>
      <c r="AK15">
        <v>-1.5854385566275501E-2</v>
      </c>
      <c r="AL15">
        <v>-2.53141573404921E-2</v>
      </c>
      <c r="AM15">
        <v>-1.5854385566275501E-2</v>
      </c>
      <c r="AN15">
        <v>-3.44183989259551E-2</v>
      </c>
      <c r="AO15">
        <v>-2.7821940563328599E-2</v>
      </c>
      <c r="AP15">
        <v>-2.7821940563328599E-2</v>
      </c>
      <c r="AQ15">
        <v>8.2978045429420805E-2</v>
      </c>
      <c r="AR15">
        <v>-6.8309202148002596E-2</v>
      </c>
    </row>
    <row r="16" spans="1:45" hidden="1" x14ac:dyDescent="0.25">
      <c r="A16" t="s">
        <v>15</v>
      </c>
      <c r="B16">
        <v>2.6377855734662E-2</v>
      </c>
      <c r="C16">
        <v>-3.5874344753476499E-2</v>
      </c>
      <c r="D16">
        <v>-5.6818301298895597E-3</v>
      </c>
      <c r="E16">
        <v>9.5299403888182893E-2</v>
      </c>
      <c r="F16">
        <v>6.4627859710449806E-2</v>
      </c>
      <c r="G16">
        <v>7.8166207210092598E-2</v>
      </c>
      <c r="H16">
        <v>0.10723549328712099</v>
      </c>
      <c r="I16">
        <v>0.14962059374373901</v>
      </c>
      <c r="J16">
        <v>5.02317390091244E-2</v>
      </c>
      <c r="K16">
        <v>-8.2343083244344299E-3</v>
      </c>
      <c r="L16">
        <v>1.96512773412056E-2</v>
      </c>
      <c r="M16">
        <v>5.0905580976767402E-2</v>
      </c>
      <c r="N16">
        <v>-2.2567556955543199E-2</v>
      </c>
      <c r="O16">
        <v>-2.2567556955543199E-2</v>
      </c>
      <c r="P16">
        <v>1</v>
      </c>
      <c r="Q16">
        <v>-2.9325639294907301E-2</v>
      </c>
      <c r="R16">
        <v>-3.98726111414449E-2</v>
      </c>
      <c r="S16">
        <v>-3.4929122133039101E-2</v>
      </c>
      <c r="T16">
        <v>-4.4381726721210199E-2</v>
      </c>
      <c r="U16">
        <v>-4.4381726721210199E-2</v>
      </c>
      <c r="V16">
        <v>-2.9325639294907401E-2</v>
      </c>
      <c r="W16">
        <v>-2.25675569555433E-2</v>
      </c>
      <c r="X16">
        <v>-1.2945593956343499E-2</v>
      </c>
      <c r="Y16">
        <v>-1.2945593956343499E-2</v>
      </c>
      <c r="Z16">
        <v>-2.25675569555433E-2</v>
      </c>
      <c r="AA16">
        <v>-3.2230825718201503E-2</v>
      </c>
      <c r="AB16">
        <v>-2.25675569555433E-2</v>
      </c>
      <c r="AC16">
        <v>-3.98726111414449E-2</v>
      </c>
      <c r="AD16">
        <v>-3.2230825718201503E-2</v>
      </c>
      <c r="AE16">
        <v>-3.4929122133039003E-2</v>
      </c>
      <c r="AF16">
        <v>-3.4929122133038899E-2</v>
      </c>
      <c r="AG16">
        <v>-3.2230825718201503E-2</v>
      </c>
      <c r="AH16">
        <v>-2.61437908496732E-2</v>
      </c>
      <c r="AI16">
        <v>-3.2230825718201503E-2</v>
      </c>
      <c r="AJ16">
        <v>-2.2567556955543199E-2</v>
      </c>
      <c r="AK16">
        <v>-1.8366797128785899E-2</v>
      </c>
      <c r="AL16">
        <v>-2.9325639294907599E-2</v>
      </c>
      <c r="AM16">
        <v>-1.8366797128785899E-2</v>
      </c>
      <c r="AN16">
        <v>-3.98726111414449E-2</v>
      </c>
      <c r="AO16">
        <v>-3.2230825718201399E-2</v>
      </c>
      <c r="AP16">
        <v>-3.2230825718201399E-2</v>
      </c>
      <c r="AQ16">
        <v>9.6127404002788894E-2</v>
      </c>
      <c r="AR16">
        <v>8.7507215282990297E-2</v>
      </c>
    </row>
    <row r="17" spans="1:45" hidden="1" x14ac:dyDescent="0.25">
      <c r="A17" t="s">
        <v>16</v>
      </c>
      <c r="B17">
        <v>-9.0410715256715193E-2</v>
      </c>
      <c r="C17">
        <v>8.0755674670963298E-2</v>
      </c>
      <c r="D17">
        <v>0.16893895612743201</v>
      </c>
      <c r="E17">
        <v>0.26949653322793399</v>
      </c>
      <c r="F17">
        <v>0.24441896590339299</v>
      </c>
      <c r="G17">
        <v>0.11423231609429101</v>
      </c>
      <c r="H17">
        <v>0.17735082256118201</v>
      </c>
      <c r="I17">
        <v>0.18953347216477101</v>
      </c>
      <c r="J17">
        <v>0.20240904545528601</v>
      </c>
      <c r="K17">
        <v>0.13649281936409399</v>
      </c>
      <c r="L17">
        <v>-0.14582033811329601</v>
      </c>
      <c r="M17">
        <v>0.23385805637677401</v>
      </c>
      <c r="N17">
        <v>-2.53141573404921E-2</v>
      </c>
      <c r="O17">
        <v>-2.53141573404921E-2</v>
      </c>
      <c r="P17">
        <v>-2.9325639294907301E-2</v>
      </c>
      <c r="Q17">
        <v>1</v>
      </c>
      <c r="R17">
        <v>-4.4725335312065399E-2</v>
      </c>
      <c r="S17">
        <v>-3.9180195498468698E-2</v>
      </c>
      <c r="T17">
        <v>-4.9783235973510802E-2</v>
      </c>
      <c r="U17">
        <v>-4.9783235973510698E-2</v>
      </c>
      <c r="V17">
        <v>-3.2894736842105303E-2</v>
      </c>
      <c r="W17">
        <v>-2.53141573404921E-2</v>
      </c>
      <c r="X17">
        <v>-1.4521146569944E-2</v>
      </c>
      <c r="Y17">
        <v>-1.4521146569944E-2</v>
      </c>
      <c r="Z17">
        <v>-2.53141573404921E-2</v>
      </c>
      <c r="AA17">
        <v>-3.6153501021479503E-2</v>
      </c>
      <c r="AB17">
        <v>-2.53141573404921E-2</v>
      </c>
      <c r="AC17">
        <v>-4.4725335312065302E-2</v>
      </c>
      <c r="AD17">
        <v>-3.61535010214796E-2</v>
      </c>
      <c r="AE17">
        <v>-3.9180195498468899E-2</v>
      </c>
      <c r="AF17">
        <v>-3.9180195498468899E-2</v>
      </c>
      <c r="AG17">
        <v>-3.61535010214796E-2</v>
      </c>
      <c r="AH17">
        <v>-2.9325639294907599E-2</v>
      </c>
      <c r="AI17">
        <v>-3.61535010214796E-2</v>
      </c>
      <c r="AJ17">
        <v>-2.53141573404921E-2</v>
      </c>
      <c r="AK17">
        <v>-2.06021410857582E-2</v>
      </c>
      <c r="AL17">
        <v>-3.2894736842105303E-2</v>
      </c>
      <c r="AM17">
        <v>-2.06021410857582E-2</v>
      </c>
      <c r="AN17">
        <v>-4.4725335312065198E-2</v>
      </c>
      <c r="AO17">
        <v>-3.6153501021479698E-2</v>
      </c>
      <c r="AP17">
        <v>-3.6153501021479698E-2</v>
      </c>
      <c r="AQ17">
        <v>2.5247217316078499E-2</v>
      </c>
      <c r="AR17">
        <v>-7.5474436465809605E-2</v>
      </c>
    </row>
    <row r="18" spans="1:45" hidden="1" x14ac:dyDescent="0.25">
      <c r="A18" t="s">
        <v>17</v>
      </c>
      <c r="B18">
        <v>4.4906938857120902E-2</v>
      </c>
      <c r="C18">
        <v>-9.1862381682828995E-2</v>
      </c>
      <c r="D18">
        <v>-0.12627935559492701</v>
      </c>
      <c r="E18">
        <v>1.7048721964403199E-2</v>
      </c>
      <c r="F18">
        <v>-5.4976207639829397E-2</v>
      </c>
      <c r="G18">
        <v>-0.117013258133502</v>
      </c>
      <c r="H18">
        <v>-3.6642070355231003E-2</v>
      </c>
      <c r="I18">
        <v>-2.90338537193334E-2</v>
      </c>
      <c r="J18">
        <v>-0.145442079128381</v>
      </c>
      <c r="K18">
        <v>-0.14862230931317699</v>
      </c>
      <c r="L18">
        <v>0.20887664666529199</v>
      </c>
      <c r="M18">
        <v>-6.3282834276829902E-2</v>
      </c>
      <c r="N18">
        <v>-3.4418398925954698E-2</v>
      </c>
      <c r="O18">
        <v>-3.4418398925954802E-2</v>
      </c>
      <c r="P18">
        <v>-3.98726111414449E-2</v>
      </c>
      <c r="Q18">
        <v>-4.4725335312065399E-2</v>
      </c>
      <c r="R18">
        <v>1</v>
      </c>
      <c r="S18">
        <v>-5.3271360390343102E-2</v>
      </c>
      <c r="T18">
        <v>-6.7687786423782398E-2</v>
      </c>
      <c r="U18">
        <v>-6.7687786423782301E-2</v>
      </c>
      <c r="V18">
        <v>-4.4725335312065399E-2</v>
      </c>
      <c r="W18">
        <v>-3.4418398925954802E-2</v>
      </c>
      <c r="X18">
        <v>-1.9743679743474601E-2</v>
      </c>
      <c r="Y18">
        <v>-1.9743679743474601E-2</v>
      </c>
      <c r="Z18">
        <v>-3.4418398925954802E-2</v>
      </c>
      <c r="AA18">
        <v>-4.9156114659079202E-2</v>
      </c>
      <c r="AB18">
        <v>-3.4418398925954802E-2</v>
      </c>
      <c r="AC18">
        <v>-6.0810810810810897E-2</v>
      </c>
      <c r="AD18">
        <v>-4.9156114659079299E-2</v>
      </c>
      <c r="AE18">
        <v>-5.3271360390343102E-2</v>
      </c>
      <c r="AF18">
        <v>-5.3271360390343102E-2</v>
      </c>
      <c r="AG18">
        <v>-4.9156114659079403E-2</v>
      </c>
      <c r="AH18">
        <v>-3.9872611141444997E-2</v>
      </c>
      <c r="AI18">
        <v>-4.9156114659079403E-2</v>
      </c>
      <c r="AJ18">
        <v>-3.4418398925954899E-2</v>
      </c>
      <c r="AK18">
        <v>-2.8011705113493199E-2</v>
      </c>
      <c r="AL18">
        <v>-4.4725335312065198E-2</v>
      </c>
      <c r="AM18">
        <v>-2.8011705113493199E-2</v>
      </c>
      <c r="AN18">
        <v>-6.08108108108108E-2</v>
      </c>
      <c r="AO18">
        <v>-4.9156114659079597E-2</v>
      </c>
      <c r="AP18">
        <v>-4.9156114659079597E-2</v>
      </c>
      <c r="AQ18">
        <v>0.14660653544387101</v>
      </c>
      <c r="AR18">
        <v>9.8201909835519005E-2</v>
      </c>
    </row>
    <row r="19" spans="1:45" hidden="1" x14ac:dyDescent="0.25">
      <c r="A19" t="s">
        <v>18</v>
      </c>
      <c r="B19">
        <v>-8.3726601071505993E-2</v>
      </c>
      <c r="C19">
        <v>-4.9919092179879797E-2</v>
      </c>
      <c r="D19">
        <v>-6.0917318904804202E-2</v>
      </c>
      <c r="E19">
        <v>-5.21153062075594E-2</v>
      </c>
      <c r="F19">
        <v>2.9160743358622399E-2</v>
      </c>
      <c r="G19">
        <v>4.8793887659523499E-2</v>
      </c>
      <c r="H19">
        <v>5.0295889778297201E-2</v>
      </c>
      <c r="I19">
        <v>0.14450564784450401</v>
      </c>
      <c r="J19">
        <v>-2.5849929855655599E-2</v>
      </c>
      <c r="K19">
        <v>-7.72606437721787E-2</v>
      </c>
      <c r="L19">
        <v>3.6036586640049599E-2</v>
      </c>
      <c r="M19">
        <v>8.5787320296815198E-3</v>
      </c>
      <c r="N19">
        <v>-3.0151134457776702E-2</v>
      </c>
      <c r="O19">
        <v>-3.0151134457776601E-2</v>
      </c>
      <c r="P19">
        <v>-3.4929122133039101E-2</v>
      </c>
      <c r="Q19">
        <v>-3.9180195498468698E-2</v>
      </c>
      <c r="R19">
        <v>-5.3271360390343102E-2</v>
      </c>
      <c r="S19">
        <v>1</v>
      </c>
      <c r="T19">
        <v>-5.9295714306852799E-2</v>
      </c>
      <c r="U19">
        <v>-5.9295714306852702E-2</v>
      </c>
      <c r="V19">
        <v>-3.9180195498468802E-2</v>
      </c>
      <c r="W19">
        <v>-3.0151134457776601E-2</v>
      </c>
      <c r="X19">
        <v>-1.7295817388758999E-2</v>
      </c>
      <c r="Y19">
        <v>-1.7295817388758999E-2</v>
      </c>
      <c r="Z19">
        <v>-3.0151134457776601E-2</v>
      </c>
      <c r="AA19">
        <v>-4.3061637634460699E-2</v>
      </c>
      <c r="AB19">
        <v>-3.0151134457776601E-2</v>
      </c>
      <c r="AC19">
        <v>-5.3271360390343102E-2</v>
      </c>
      <c r="AD19">
        <v>-4.3061637634460699E-2</v>
      </c>
      <c r="AE19">
        <v>-4.6666666666666502E-2</v>
      </c>
      <c r="AF19">
        <v>-4.6666666666666502E-2</v>
      </c>
      <c r="AG19">
        <v>-4.3061637634460699E-2</v>
      </c>
      <c r="AH19">
        <v>-3.4929122133038899E-2</v>
      </c>
      <c r="AI19">
        <v>-4.3061637634460699E-2</v>
      </c>
      <c r="AJ19">
        <v>-3.01511344577765E-2</v>
      </c>
      <c r="AK19">
        <v>-2.4538755828982201E-2</v>
      </c>
      <c r="AL19">
        <v>-3.9180195498469003E-2</v>
      </c>
      <c r="AM19">
        <v>-2.4538755828982201E-2</v>
      </c>
      <c r="AN19">
        <v>-5.3271360390343199E-2</v>
      </c>
      <c r="AO19">
        <v>-4.3061637634460602E-2</v>
      </c>
      <c r="AP19">
        <v>-4.3061637634460602E-2</v>
      </c>
      <c r="AQ19">
        <v>5.8173846387705397E-2</v>
      </c>
      <c r="AR19">
        <v>-1.6322752772389999E-2</v>
      </c>
    </row>
    <row r="20" spans="1:45" hidden="1" x14ac:dyDescent="0.25">
      <c r="A20" t="s">
        <v>19</v>
      </c>
      <c r="B20">
        <v>0.150864713854581</v>
      </c>
      <c r="C20">
        <v>-1.4732166496125101E-2</v>
      </c>
      <c r="D20">
        <v>-6.0209607366067203E-2</v>
      </c>
      <c r="E20">
        <v>0.12662629908332401</v>
      </c>
      <c r="F20">
        <v>1.55718243988328E-2</v>
      </c>
      <c r="G20">
        <v>0.25472247891042299</v>
      </c>
      <c r="H20">
        <v>0.28788405283838298</v>
      </c>
      <c r="I20">
        <v>0.163660428777507</v>
      </c>
      <c r="J20">
        <v>0.109383496508384</v>
      </c>
      <c r="K20">
        <v>0.24864144018509801</v>
      </c>
      <c r="L20">
        <v>-0.23080988949747899</v>
      </c>
      <c r="M20">
        <v>-2.0665300694903701E-3</v>
      </c>
      <c r="N20">
        <v>-3.8310708317909802E-2</v>
      </c>
      <c r="O20">
        <v>-3.8310708317909802E-2</v>
      </c>
      <c r="P20">
        <v>-4.4381726721210199E-2</v>
      </c>
      <c r="Q20">
        <v>-4.9783235973510802E-2</v>
      </c>
      <c r="R20">
        <v>-6.7687786423782398E-2</v>
      </c>
      <c r="S20">
        <v>-5.9295714306852799E-2</v>
      </c>
      <c r="T20">
        <v>1</v>
      </c>
      <c r="U20">
        <v>-7.5342465753424598E-2</v>
      </c>
      <c r="V20">
        <v>-4.9783235973510698E-2</v>
      </c>
      <c r="W20">
        <v>-3.8310708317909802E-2</v>
      </c>
      <c r="X20">
        <v>-2.1976453855442901E-2</v>
      </c>
      <c r="Y20">
        <v>-2.1976453855442901E-2</v>
      </c>
      <c r="Z20">
        <v>-3.8310708317909802E-2</v>
      </c>
      <c r="AA20">
        <v>-5.4715083487674697E-2</v>
      </c>
      <c r="AB20">
        <v>-3.8310708317909802E-2</v>
      </c>
      <c r="AC20">
        <v>-6.7687786423782106E-2</v>
      </c>
      <c r="AD20">
        <v>-5.4715083487674697E-2</v>
      </c>
      <c r="AE20">
        <v>-5.9295714306852501E-2</v>
      </c>
      <c r="AF20">
        <v>-5.92957143068523E-2</v>
      </c>
      <c r="AG20">
        <v>-5.4715083487674697E-2</v>
      </c>
      <c r="AH20">
        <v>-4.4381726721210303E-2</v>
      </c>
      <c r="AI20">
        <v>-5.4715083487674801E-2</v>
      </c>
      <c r="AJ20">
        <v>-3.8310708317909802E-2</v>
      </c>
      <c r="AK20">
        <v>-3.1179494037448501E-2</v>
      </c>
      <c r="AL20">
        <v>-4.9783235973510503E-2</v>
      </c>
      <c r="AM20">
        <v>-3.1179494037448501E-2</v>
      </c>
      <c r="AN20">
        <v>-6.7687786423781801E-2</v>
      </c>
      <c r="AO20">
        <v>-5.4715083487674801E-2</v>
      </c>
      <c r="AP20">
        <v>-5.4715083487674801E-2</v>
      </c>
      <c r="AQ20">
        <v>-0.177659239488275</v>
      </c>
      <c r="AR20">
        <v>8.7912476928650798E-2</v>
      </c>
    </row>
    <row r="21" spans="1:45" x14ac:dyDescent="0.25">
      <c r="A21" t="s">
        <v>20</v>
      </c>
      <c r="B21">
        <v>0.50494057390554403</v>
      </c>
      <c r="C21">
        <v>-0.11271633097138301</v>
      </c>
      <c r="D21">
        <v>-0.122564943646377</v>
      </c>
      <c r="E21">
        <v>7.8049767728039607E-2</v>
      </c>
      <c r="F21">
        <v>-7.9400723373063406E-2</v>
      </c>
      <c r="G21">
        <v>0.18199649028584</v>
      </c>
      <c r="H21">
        <v>0.136862546877903</v>
      </c>
      <c r="I21">
        <v>0.15772673859283901</v>
      </c>
      <c r="J21">
        <v>3.5918774904761301E-2</v>
      </c>
      <c r="K21">
        <v>8.1011646173169E-2</v>
      </c>
      <c r="L21">
        <v>-6.6296886366920396E-2</v>
      </c>
      <c r="M21">
        <v>-8.8795472419970406E-2</v>
      </c>
      <c r="N21">
        <v>-3.8310708317909802E-2</v>
      </c>
      <c r="O21">
        <v>-3.8310708317909802E-2</v>
      </c>
      <c r="P21">
        <v>-4.4381726721210199E-2</v>
      </c>
      <c r="Q21">
        <v>-4.9783235973510698E-2</v>
      </c>
      <c r="R21">
        <v>-6.7687786423782301E-2</v>
      </c>
      <c r="S21">
        <v>-5.9295714306852702E-2</v>
      </c>
      <c r="T21">
        <v>-7.5342465753424598E-2</v>
      </c>
      <c r="U21">
        <v>1</v>
      </c>
      <c r="V21">
        <v>-4.9783235973510698E-2</v>
      </c>
      <c r="W21">
        <v>-3.8310708317909802E-2</v>
      </c>
      <c r="X21">
        <v>-2.1976453855442901E-2</v>
      </c>
      <c r="Y21">
        <v>-2.1976453855442901E-2</v>
      </c>
      <c r="Z21">
        <v>-3.8310708317909802E-2</v>
      </c>
      <c r="AA21">
        <v>-5.4715083487674697E-2</v>
      </c>
      <c r="AB21">
        <v>-3.8310708317909802E-2</v>
      </c>
      <c r="AC21">
        <v>-6.7687786423782106E-2</v>
      </c>
      <c r="AD21">
        <v>-5.4715083487674697E-2</v>
      </c>
      <c r="AE21">
        <v>-5.9295714306852501E-2</v>
      </c>
      <c r="AF21">
        <v>-5.92957143068523E-2</v>
      </c>
      <c r="AG21">
        <v>-5.4715083487674697E-2</v>
      </c>
      <c r="AH21">
        <v>-4.4381726721210303E-2</v>
      </c>
      <c r="AI21">
        <v>-5.4715083487674801E-2</v>
      </c>
      <c r="AJ21">
        <v>-3.8310708317909697E-2</v>
      </c>
      <c r="AK21">
        <v>-3.1179494037448501E-2</v>
      </c>
      <c r="AL21">
        <v>-4.9783235973510503E-2</v>
      </c>
      <c r="AM21">
        <v>-3.1179494037448501E-2</v>
      </c>
      <c r="AN21">
        <v>-6.7687786423781801E-2</v>
      </c>
      <c r="AO21">
        <v>-5.4715083487674801E-2</v>
      </c>
      <c r="AP21">
        <v>-5.4715083487674801E-2</v>
      </c>
      <c r="AQ21">
        <v>-0.12085170262542499</v>
      </c>
      <c r="AR21" s="6">
        <v>0.345869264394632</v>
      </c>
      <c r="AS21">
        <v>1</v>
      </c>
    </row>
    <row r="22" spans="1:45" hidden="1" x14ac:dyDescent="0.25">
      <c r="A22" t="s">
        <v>21</v>
      </c>
      <c r="B22">
        <v>0.21250644765469801</v>
      </c>
      <c r="C22">
        <v>-2.89687194210707E-2</v>
      </c>
      <c r="D22">
        <v>-9.1008995472326701E-2</v>
      </c>
      <c r="E22">
        <v>-9.8440979702961506E-2</v>
      </c>
      <c r="F22">
        <v>-8.5954509271514504E-2</v>
      </c>
      <c r="G22">
        <v>3.1037815712841301E-3</v>
      </c>
      <c r="H22">
        <v>-3.7985623377533501E-2</v>
      </c>
      <c r="I22">
        <v>-4.3915038775161501E-2</v>
      </c>
      <c r="J22">
        <v>-1.5223497708988501E-2</v>
      </c>
      <c r="K22">
        <v>-4.1249134306821103E-2</v>
      </c>
      <c r="L22">
        <v>5.6535406299450003E-2</v>
      </c>
      <c r="M22">
        <v>-8.8885765922910698E-2</v>
      </c>
      <c r="N22">
        <v>-2.53141573404921E-2</v>
      </c>
      <c r="O22">
        <v>-2.53141573404921E-2</v>
      </c>
      <c r="P22">
        <v>-2.9325639294907401E-2</v>
      </c>
      <c r="Q22">
        <v>-3.2894736842105303E-2</v>
      </c>
      <c r="R22">
        <v>-4.4725335312065399E-2</v>
      </c>
      <c r="S22">
        <v>-3.9180195498468802E-2</v>
      </c>
      <c r="T22">
        <v>-4.9783235973510698E-2</v>
      </c>
      <c r="U22">
        <v>-4.9783235973510698E-2</v>
      </c>
      <c r="V22">
        <v>1</v>
      </c>
      <c r="W22">
        <v>-2.53141573404921E-2</v>
      </c>
      <c r="X22">
        <v>-1.4521146569944E-2</v>
      </c>
      <c r="Y22">
        <v>-1.4521146569944E-2</v>
      </c>
      <c r="Z22">
        <v>-2.53141573404921E-2</v>
      </c>
      <c r="AA22">
        <v>-3.61535010214796E-2</v>
      </c>
      <c r="AB22">
        <v>-2.53141573404921E-2</v>
      </c>
      <c r="AC22">
        <v>-4.4725335312065399E-2</v>
      </c>
      <c r="AD22">
        <v>-3.61535010214796E-2</v>
      </c>
      <c r="AE22">
        <v>-3.9180195498468802E-2</v>
      </c>
      <c r="AF22">
        <v>-3.9180195498468802E-2</v>
      </c>
      <c r="AG22">
        <v>-3.61535010214796E-2</v>
      </c>
      <c r="AH22">
        <v>-2.9325639294907599E-2</v>
      </c>
      <c r="AI22">
        <v>-3.6153501021479698E-2</v>
      </c>
      <c r="AJ22">
        <v>-2.53141573404921E-2</v>
      </c>
      <c r="AK22">
        <v>-2.06021410857582E-2</v>
      </c>
      <c r="AL22">
        <v>-3.2894736842105199E-2</v>
      </c>
      <c r="AM22">
        <v>-2.06021410857582E-2</v>
      </c>
      <c r="AN22">
        <v>-4.4725335312065302E-2</v>
      </c>
      <c r="AO22">
        <v>-3.6153501021479698E-2</v>
      </c>
      <c r="AP22">
        <v>-3.6153501021479698E-2</v>
      </c>
      <c r="AQ22">
        <v>-0.13991166262660101</v>
      </c>
      <c r="AR22">
        <v>0.15572773463974501</v>
      </c>
    </row>
    <row r="23" spans="1:45" hidden="1" x14ac:dyDescent="0.25">
      <c r="A23" t="s">
        <v>22</v>
      </c>
      <c r="B23">
        <v>-1.29598776919773E-2</v>
      </c>
      <c r="C23">
        <v>-0.133877299974824</v>
      </c>
      <c r="D23">
        <v>-0.149482980623034</v>
      </c>
      <c r="E23">
        <v>-0.152262037545946</v>
      </c>
      <c r="F23">
        <v>-0.151956431994927</v>
      </c>
      <c r="G23">
        <v>-0.122988905949295</v>
      </c>
      <c r="H23">
        <v>-0.123066409460362</v>
      </c>
      <c r="I23">
        <v>-0.12815233072587501</v>
      </c>
      <c r="J23">
        <v>-0.165655342602572</v>
      </c>
      <c r="K23">
        <v>-0.12538215884144699</v>
      </c>
      <c r="L23">
        <v>0.13788438336456599</v>
      </c>
      <c r="M23">
        <v>-0.15471359932009099</v>
      </c>
      <c r="N23">
        <v>-1.9480519480519601E-2</v>
      </c>
      <c r="O23">
        <v>-1.9480519480519601E-2</v>
      </c>
      <c r="P23">
        <v>-2.25675569555433E-2</v>
      </c>
      <c r="Q23">
        <v>-2.53141573404921E-2</v>
      </c>
      <c r="R23">
        <v>-3.4418398925954802E-2</v>
      </c>
      <c r="S23">
        <v>-3.0151134457776601E-2</v>
      </c>
      <c r="T23">
        <v>-3.8310708317909802E-2</v>
      </c>
      <c r="U23">
        <v>-3.8310708317909802E-2</v>
      </c>
      <c r="V23">
        <v>-2.53141573404921E-2</v>
      </c>
      <c r="W23">
        <v>1</v>
      </c>
      <c r="X23">
        <v>-1.1174753906691899E-2</v>
      </c>
      <c r="Y23">
        <v>-1.1174753906691899E-2</v>
      </c>
      <c r="Z23">
        <v>-1.9480519480519501E-2</v>
      </c>
      <c r="AA23">
        <v>-2.7821940563328498E-2</v>
      </c>
      <c r="AB23">
        <v>-1.9480519480519501E-2</v>
      </c>
      <c r="AC23">
        <v>-3.4418398925955003E-2</v>
      </c>
      <c r="AD23">
        <v>-2.7821940563328498E-2</v>
      </c>
      <c r="AE23">
        <v>-3.01511344577765E-2</v>
      </c>
      <c r="AF23">
        <v>-3.01511344577765E-2</v>
      </c>
      <c r="AG23">
        <v>-2.7821940563328498E-2</v>
      </c>
      <c r="AH23">
        <v>-2.2567556955543199E-2</v>
      </c>
      <c r="AI23">
        <v>-2.7821940563328498E-2</v>
      </c>
      <c r="AJ23">
        <v>-1.9480519480519501E-2</v>
      </c>
      <c r="AK23">
        <v>-1.58543855662754E-2</v>
      </c>
      <c r="AL23">
        <v>-2.53141573404921E-2</v>
      </c>
      <c r="AM23">
        <v>-1.58543855662754E-2</v>
      </c>
      <c r="AN23">
        <v>-3.44183989259551E-2</v>
      </c>
      <c r="AO23">
        <v>-2.7821940563328498E-2</v>
      </c>
      <c r="AP23">
        <v>-2.7821940563328498E-2</v>
      </c>
      <c r="AQ23">
        <v>8.2978045429420902E-2</v>
      </c>
      <c r="AR23">
        <v>5.1359140837308297E-2</v>
      </c>
    </row>
    <row r="24" spans="1:45" hidden="1" x14ac:dyDescent="0.25">
      <c r="A24" t="s">
        <v>23</v>
      </c>
      <c r="B24">
        <v>-3.8133681097990403E-2</v>
      </c>
      <c r="C24">
        <v>2.0610418744354701E-2</v>
      </c>
      <c r="D24">
        <v>1.26025687612438E-2</v>
      </c>
      <c r="E24">
        <v>-4.0807007915889702E-3</v>
      </c>
      <c r="F24">
        <v>6.3656532454934495E-2</v>
      </c>
      <c r="G24">
        <v>9.4015811933122594E-3</v>
      </c>
      <c r="H24">
        <v>-2.2947299876736198E-2</v>
      </c>
      <c r="I24">
        <v>3.9080990566447198E-2</v>
      </c>
      <c r="J24">
        <v>-4.7700880861017E-3</v>
      </c>
      <c r="K24">
        <v>1.17417622498275E-2</v>
      </c>
      <c r="L24">
        <v>2.4957151206476201E-2</v>
      </c>
      <c r="M24">
        <v>5.3038930912770302E-2</v>
      </c>
      <c r="N24">
        <v>-1.1174753906691899E-2</v>
      </c>
      <c r="O24">
        <v>-1.1174753906691899E-2</v>
      </c>
      <c r="P24">
        <v>-1.2945593956343499E-2</v>
      </c>
      <c r="Q24">
        <v>-1.4521146569944E-2</v>
      </c>
      <c r="R24">
        <v>-1.9743679743474601E-2</v>
      </c>
      <c r="S24">
        <v>-1.7295817388758999E-2</v>
      </c>
      <c r="T24">
        <v>-2.1976453855442901E-2</v>
      </c>
      <c r="U24">
        <v>-2.1976453855442901E-2</v>
      </c>
      <c r="V24">
        <v>-1.4521146569944E-2</v>
      </c>
      <c r="W24">
        <v>-1.1174753906691899E-2</v>
      </c>
      <c r="X24">
        <v>1</v>
      </c>
      <c r="Y24">
        <v>-6.4102564102563597E-3</v>
      </c>
      <c r="Z24">
        <v>-1.1174753906691899E-2</v>
      </c>
      <c r="AA24">
        <v>-1.5959704735425899E-2</v>
      </c>
      <c r="AB24">
        <v>-1.1174753906691899E-2</v>
      </c>
      <c r="AC24">
        <v>-1.9743679743474601E-2</v>
      </c>
      <c r="AD24">
        <v>-1.5959704735425899E-2</v>
      </c>
      <c r="AE24">
        <v>-1.7295817388758999E-2</v>
      </c>
      <c r="AF24">
        <v>-1.7295817388758999E-2</v>
      </c>
      <c r="AG24">
        <v>-1.5959704735425899E-2</v>
      </c>
      <c r="AH24">
        <v>-1.29455939563436E-2</v>
      </c>
      <c r="AI24">
        <v>-1.5959704735425899E-2</v>
      </c>
      <c r="AJ24">
        <v>-1.1174753906691801E-2</v>
      </c>
      <c r="AK24">
        <v>-9.0946679949733492E-3</v>
      </c>
      <c r="AL24">
        <v>-1.4521146569944099E-2</v>
      </c>
      <c r="AM24">
        <v>-9.0946679949733492E-3</v>
      </c>
      <c r="AN24">
        <v>-1.9743679743474601E-2</v>
      </c>
      <c r="AO24">
        <v>-1.5959704735425798E-2</v>
      </c>
      <c r="AP24">
        <v>-1.5959704735425798E-2</v>
      </c>
      <c r="AQ24">
        <v>4.7599307516379703E-2</v>
      </c>
      <c r="AR24">
        <v>-8.8339811256222794E-3</v>
      </c>
    </row>
    <row r="25" spans="1:45" hidden="1" x14ac:dyDescent="0.25">
      <c r="A25" t="s">
        <v>24</v>
      </c>
      <c r="B25">
        <v>-4.9607868307085301E-2</v>
      </c>
      <c r="C25">
        <v>-2.3915464603701701E-2</v>
      </c>
      <c r="D25">
        <v>8.9201664464744701E-2</v>
      </c>
      <c r="E25">
        <v>-4.0807007915889702E-3</v>
      </c>
      <c r="F25">
        <v>8.3488469007096097E-2</v>
      </c>
      <c r="G25">
        <v>7.6692015998975502E-2</v>
      </c>
      <c r="H25">
        <v>1.0323257596262399E-2</v>
      </c>
      <c r="I25">
        <v>2.43414181229131E-2</v>
      </c>
      <c r="J25">
        <v>3.5274351563410397E-2</v>
      </c>
      <c r="K25">
        <v>9.6325440882452408E-3</v>
      </c>
      <c r="L25">
        <v>-5.6250573962782997E-2</v>
      </c>
      <c r="M25">
        <v>8.6058328559798905E-2</v>
      </c>
      <c r="N25">
        <v>-1.1174753906691899E-2</v>
      </c>
      <c r="O25">
        <v>-1.1174753906691899E-2</v>
      </c>
      <c r="P25">
        <v>-1.2945593956343499E-2</v>
      </c>
      <c r="Q25">
        <v>-1.4521146569944E-2</v>
      </c>
      <c r="R25">
        <v>-1.9743679743474601E-2</v>
      </c>
      <c r="S25">
        <v>-1.7295817388758999E-2</v>
      </c>
      <c r="T25">
        <v>-2.1976453855442901E-2</v>
      </c>
      <c r="U25">
        <v>-2.1976453855442901E-2</v>
      </c>
      <c r="V25">
        <v>-1.4521146569944E-2</v>
      </c>
      <c r="W25">
        <v>-1.1174753906691899E-2</v>
      </c>
      <c r="X25">
        <v>-6.4102564102563597E-3</v>
      </c>
      <c r="Y25">
        <v>1</v>
      </c>
      <c r="Z25">
        <v>-1.1174753906691899E-2</v>
      </c>
      <c r="AA25">
        <v>-1.5959704735425899E-2</v>
      </c>
      <c r="AB25">
        <v>-1.1174753906691899E-2</v>
      </c>
      <c r="AC25">
        <v>-1.9743679743474601E-2</v>
      </c>
      <c r="AD25">
        <v>-1.5959704735425899E-2</v>
      </c>
      <c r="AE25">
        <v>-1.7295817388758999E-2</v>
      </c>
      <c r="AF25">
        <v>-1.7295817388758999E-2</v>
      </c>
      <c r="AG25">
        <v>-1.5959704735425899E-2</v>
      </c>
      <c r="AH25">
        <v>-1.29455939563436E-2</v>
      </c>
      <c r="AI25">
        <v>-1.5959704735425899E-2</v>
      </c>
      <c r="AJ25">
        <v>-1.1174753906691801E-2</v>
      </c>
      <c r="AK25">
        <v>-9.0946679949733492E-3</v>
      </c>
      <c r="AL25">
        <v>-1.4521146569944099E-2</v>
      </c>
      <c r="AM25">
        <v>-9.0946679949733492E-3</v>
      </c>
      <c r="AN25">
        <v>-1.9743679743474601E-2</v>
      </c>
      <c r="AO25">
        <v>-1.5959704735425798E-2</v>
      </c>
      <c r="AP25">
        <v>-1.5959704735425798E-2</v>
      </c>
      <c r="AQ25">
        <v>4.7599307516379703E-2</v>
      </c>
      <c r="AR25">
        <v>-3.60659675596052E-2</v>
      </c>
    </row>
    <row r="26" spans="1:45" x14ac:dyDescent="0.25">
      <c r="A26" t="s">
        <v>25</v>
      </c>
      <c r="B26">
        <v>0.113037823630065</v>
      </c>
      <c r="C26">
        <v>-2.5161974473742601E-2</v>
      </c>
      <c r="D26">
        <v>-6.2879572601064498E-2</v>
      </c>
      <c r="E26">
        <v>6.4387900781401303E-2</v>
      </c>
      <c r="F26">
        <v>-4.5048386147318598E-2</v>
      </c>
      <c r="G26">
        <v>-0.13623299984859399</v>
      </c>
      <c r="H26">
        <v>-7.0383725069904604E-2</v>
      </c>
      <c r="I26">
        <v>-0.20732483619307801</v>
      </c>
      <c r="J26">
        <v>-1.2893881754223299E-3</v>
      </c>
      <c r="K26">
        <v>6.9494550651053505E-2</v>
      </c>
      <c r="L26">
        <v>-0.180639813410581</v>
      </c>
      <c r="M26">
        <v>-4.8685248979558102E-2</v>
      </c>
      <c r="N26">
        <v>-1.9480519480519601E-2</v>
      </c>
      <c r="O26">
        <v>-1.9480519480519601E-2</v>
      </c>
      <c r="P26">
        <v>-2.25675569555433E-2</v>
      </c>
      <c r="Q26">
        <v>-2.53141573404921E-2</v>
      </c>
      <c r="R26">
        <v>-3.4418398925954802E-2</v>
      </c>
      <c r="S26">
        <v>-3.0151134457776601E-2</v>
      </c>
      <c r="T26">
        <v>-3.8310708317909802E-2</v>
      </c>
      <c r="U26">
        <v>-3.8310708317909802E-2</v>
      </c>
      <c r="V26">
        <v>-2.53141573404921E-2</v>
      </c>
      <c r="W26">
        <v>-1.9480519480519501E-2</v>
      </c>
      <c r="X26">
        <v>-1.1174753906691899E-2</v>
      </c>
      <c r="Y26">
        <v>-1.1174753906691899E-2</v>
      </c>
      <c r="Z26">
        <v>1</v>
      </c>
      <c r="AA26">
        <v>-2.7821940563328498E-2</v>
      </c>
      <c r="AB26">
        <v>-1.9480519480519501E-2</v>
      </c>
      <c r="AC26">
        <v>-3.4418398925955003E-2</v>
      </c>
      <c r="AD26">
        <v>-2.7821940563328498E-2</v>
      </c>
      <c r="AE26">
        <v>-3.01511344577765E-2</v>
      </c>
      <c r="AF26">
        <v>-3.01511344577765E-2</v>
      </c>
      <c r="AG26">
        <v>-2.7821940563328498E-2</v>
      </c>
      <c r="AH26">
        <v>-2.2567556955543199E-2</v>
      </c>
      <c r="AI26">
        <v>-2.7821940563328498E-2</v>
      </c>
      <c r="AJ26">
        <v>-1.9480519480519501E-2</v>
      </c>
      <c r="AK26">
        <v>-1.58543855662754E-2</v>
      </c>
      <c r="AL26">
        <v>-2.53141573404921E-2</v>
      </c>
      <c r="AM26">
        <v>-1.58543855662754E-2</v>
      </c>
      <c r="AN26">
        <v>-3.44183989259551E-2</v>
      </c>
      <c r="AO26">
        <v>-2.7821940563328498E-2</v>
      </c>
      <c r="AP26">
        <v>-2.7821940563328498E-2</v>
      </c>
      <c r="AQ26">
        <v>-0.23476715292226399</v>
      </c>
      <c r="AR26" s="6">
        <v>0.131422775934254</v>
      </c>
      <c r="AS26">
        <v>1</v>
      </c>
    </row>
    <row r="27" spans="1:45" hidden="1" x14ac:dyDescent="0.25">
      <c r="A27" t="s">
        <v>26</v>
      </c>
      <c r="B27">
        <v>-0.115402127388818</v>
      </c>
      <c r="C27">
        <v>0.13120397947047299</v>
      </c>
      <c r="D27">
        <v>0.240034947174116</v>
      </c>
      <c r="E27">
        <v>0.115785908049109</v>
      </c>
      <c r="F27">
        <v>0.23001823462919099</v>
      </c>
      <c r="G27">
        <v>3.7368408866276501E-2</v>
      </c>
      <c r="H27">
        <v>5.1341106401107797E-2</v>
      </c>
      <c r="I27">
        <v>3.5373761201554298E-2</v>
      </c>
      <c r="J27">
        <v>0.19521979941405099</v>
      </c>
      <c r="K27">
        <v>0.13601107622497099</v>
      </c>
      <c r="L27">
        <v>-0.14847217161009299</v>
      </c>
      <c r="M27">
        <v>0.23711230275516901</v>
      </c>
      <c r="N27">
        <v>-2.7821940563328498E-2</v>
      </c>
      <c r="O27">
        <v>-2.7821940563328498E-2</v>
      </c>
      <c r="P27">
        <v>-3.2230825718201503E-2</v>
      </c>
      <c r="Q27">
        <v>-3.6153501021479503E-2</v>
      </c>
      <c r="R27">
        <v>-4.9156114659079202E-2</v>
      </c>
      <c r="S27">
        <v>-4.3061637634460699E-2</v>
      </c>
      <c r="T27">
        <v>-5.4715083487674697E-2</v>
      </c>
      <c r="U27">
        <v>-5.4715083487674697E-2</v>
      </c>
      <c r="V27">
        <v>-3.61535010214796E-2</v>
      </c>
      <c r="W27">
        <v>-2.7821940563328498E-2</v>
      </c>
      <c r="X27">
        <v>-1.5959704735425899E-2</v>
      </c>
      <c r="Y27">
        <v>-1.5959704735425899E-2</v>
      </c>
      <c r="Z27">
        <v>-2.7821940563328498E-2</v>
      </c>
      <c r="AA27">
        <v>1</v>
      </c>
      <c r="AB27">
        <v>-2.7821940563328498E-2</v>
      </c>
      <c r="AC27">
        <v>-4.9156114659079299E-2</v>
      </c>
      <c r="AD27">
        <v>-3.97350993377482E-2</v>
      </c>
      <c r="AE27">
        <v>-4.3061637634460602E-2</v>
      </c>
      <c r="AF27">
        <v>-4.3061637634460498E-2</v>
      </c>
      <c r="AG27">
        <v>-3.97350993377482E-2</v>
      </c>
      <c r="AH27">
        <v>-3.2230825718201399E-2</v>
      </c>
      <c r="AI27">
        <v>-3.97350993377482E-2</v>
      </c>
      <c r="AJ27">
        <v>-2.7821940563328401E-2</v>
      </c>
      <c r="AK27">
        <v>-2.2643121675174301E-2</v>
      </c>
      <c r="AL27">
        <v>-3.61535010214796E-2</v>
      </c>
      <c r="AM27">
        <v>-2.2643121675174301E-2</v>
      </c>
      <c r="AN27">
        <v>-4.91561146590795E-2</v>
      </c>
      <c r="AO27">
        <v>-3.97350993377482E-2</v>
      </c>
      <c r="AP27">
        <v>-3.97350993377482E-2</v>
      </c>
      <c r="AQ27">
        <v>-3.2758491215501798E-2</v>
      </c>
      <c r="AR27">
        <v>-0.12960806826693899</v>
      </c>
    </row>
    <row r="28" spans="1:45" hidden="1" x14ac:dyDescent="0.25">
      <c r="A28" t="s">
        <v>27</v>
      </c>
      <c r="B28">
        <v>-5.4756698376063201E-2</v>
      </c>
      <c r="C28">
        <v>2.3532649120167701E-2</v>
      </c>
      <c r="D28">
        <v>0.14438666567339301</v>
      </c>
      <c r="E28">
        <v>0.259825688931484</v>
      </c>
      <c r="F28">
        <v>0.20759500578110901</v>
      </c>
      <c r="G28">
        <v>0.147569012279234</v>
      </c>
      <c r="H28">
        <v>0.24156957516088201</v>
      </c>
      <c r="I28">
        <v>0.23764355885664901</v>
      </c>
      <c r="J28">
        <v>0.24522932358031799</v>
      </c>
      <c r="K28">
        <v>0.18593032047361699</v>
      </c>
      <c r="L28">
        <v>-0.157045428464274</v>
      </c>
      <c r="M28">
        <v>0.19912838543844499</v>
      </c>
      <c r="N28">
        <v>-1.9480519480519601E-2</v>
      </c>
      <c r="O28">
        <v>-1.9480519480519601E-2</v>
      </c>
      <c r="P28">
        <v>-2.25675569555433E-2</v>
      </c>
      <c r="Q28">
        <v>-2.53141573404921E-2</v>
      </c>
      <c r="R28">
        <v>-3.4418398925954802E-2</v>
      </c>
      <c r="S28">
        <v>-3.0151134457776601E-2</v>
      </c>
      <c r="T28">
        <v>-3.8310708317909802E-2</v>
      </c>
      <c r="U28">
        <v>-3.8310708317909802E-2</v>
      </c>
      <c r="V28">
        <v>-2.53141573404921E-2</v>
      </c>
      <c r="W28">
        <v>-1.9480519480519501E-2</v>
      </c>
      <c r="X28">
        <v>-1.1174753906691899E-2</v>
      </c>
      <c r="Y28">
        <v>-1.1174753906691899E-2</v>
      </c>
      <c r="Z28">
        <v>-1.9480519480519501E-2</v>
      </c>
      <c r="AA28">
        <v>-2.7821940563328498E-2</v>
      </c>
      <c r="AB28">
        <v>1</v>
      </c>
      <c r="AC28">
        <v>-3.4418398925955003E-2</v>
      </c>
      <c r="AD28">
        <v>-2.7821940563328498E-2</v>
      </c>
      <c r="AE28">
        <v>-3.01511344577765E-2</v>
      </c>
      <c r="AF28">
        <v>-3.01511344577765E-2</v>
      </c>
      <c r="AG28">
        <v>-2.7821940563328498E-2</v>
      </c>
      <c r="AH28">
        <v>-2.2567556955543199E-2</v>
      </c>
      <c r="AI28">
        <v>-2.7821940563328498E-2</v>
      </c>
      <c r="AJ28">
        <v>-1.9480519480519501E-2</v>
      </c>
      <c r="AK28">
        <v>-1.58543855662754E-2</v>
      </c>
      <c r="AL28">
        <v>-2.53141573404921E-2</v>
      </c>
      <c r="AM28">
        <v>-1.58543855662754E-2</v>
      </c>
      <c r="AN28">
        <v>-3.44183989259551E-2</v>
      </c>
      <c r="AO28">
        <v>-2.7821940563328498E-2</v>
      </c>
      <c r="AP28">
        <v>-2.7821940563328498E-2</v>
      </c>
      <c r="AQ28">
        <v>-2.29370206878073E-2</v>
      </c>
      <c r="AR28">
        <v>-9.8939396440723901E-3</v>
      </c>
    </row>
    <row r="29" spans="1:45" x14ac:dyDescent="0.25">
      <c r="A29" t="s">
        <v>62</v>
      </c>
      <c r="B29">
        <v>-0.16330645987300699</v>
      </c>
      <c r="C29">
        <v>0.25752055588996098</v>
      </c>
      <c r="D29">
        <v>0.431829205427047</v>
      </c>
      <c r="E29">
        <v>9.4109946584352303E-2</v>
      </c>
      <c r="F29">
        <v>0.22060048568044099</v>
      </c>
      <c r="G29">
        <v>-3.5299626465497801E-2</v>
      </c>
      <c r="H29">
        <v>-7.7184277808588997E-2</v>
      </c>
      <c r="I29">
        <v>-0.139407960200606</v>
      </c>
      <c r="J29">
        <v>0.118701147638601</v>
      </c>
      <c r="K29">
        <v>6.3594128021402893E-2</v>
      </c>
      <c r="L29">
        <v>-2.0400875871334701E-2</v>
      </c>
      <c r="M29">
        <v>0.27823103913132702</v>
      </c>
      <c r="N29">
        <v>-3.4418398925954899E-2</v>
      </c>
      <c r="O29">
        <v>-3.4418398925954899E-2</v>
      </c>
      <c r="P29">
        <v>-3.98726111414449E-2</v>
      </c>
      <c r="Q29">
        <v>-4.4725335312065302E-2</v>
      </c>
      <c r="R29">
        <v>-6.0810810810810897E-2</v>
      </c>
      <c r="S29">
        <v>-5.3271360390343102E-2</v>
      </c>
      <c r="T29">
        <v>-6.7687786423782106E-2</v>
      </c>
      <c r="U29">
        <v>-6.7687786423782106E-2</v>
      </c>
      <c r="V29">
        <v>-4.4725335312065399E-2</v>
      </c>
      <c r="W29">
        <v>-3.4418398925955003E-2</v>
      </c>
      <c r="X29">
        <v>-1.9743679743474601E-2</v>
      </c>
      <c r="Y29">
        <v>-1.9743679743474601E-2</v>
      </c>
      <c r="Z29">
        <v>-3.4418398925955003E-2</v>
      </c>
      <c r="AA29">
        <v>-4.9156114659079299E-2</v>
      </c>
      <c r="AB29">
        <v>-3.4418398925955003E-2</v>
      </c>
      <c r="AC29">
        <v>1</v>
      </c>
      <c r="AD29">
        <v>-4.9156114659079299E-2</v>
      </c>
      <c r="AE29">
        <v>-5.3271360390343102E-2</v>
      </c>
      <c r="AF29">
        <v>-5.3271360390343102E-2</v>
      </c>
      <c r="AG29">
        <v>-4.91561146590795E-2</v>
      </c>
      <c r="AH29">
        <v>-3.9872611141444997E-2</v>
      </c>
      <c r="AI29">
        <v>-4.91561146590795E-2</v>
      </c>
      <c r="AJ29">
        <v>-3.4418398925955003E-2</v>
      </c>
      <c r="AK29">
        <v>-2.8011705113493199E-2</v>
      </c>
      <c r="AL29">
        <v>-4.4725335312065302E-2</v>
      </c>
      <c r="AM29">
        <v>-2.8011705113493199E-2</v>
      </c>
      <c r="AN29">
        <v>-6.08108108108108E-2</v>
      </c>
      <c r="AO29">
        <v>-4.9156114659079701E-2</v>
      </c>
      <c r="AP29">
        <v>-4.9156114659079701E-2</v>
      </c>
      <c r="AQ29">
        <v>8.4229229035504199E-2</v>
      </c>
      <c r="AR29" s="6">
        <v>-0.24477383410372999</v>
      </c>
      <c r="AS29">
        <v>1</v>
      </c>
    </row>
    <row r="30" spans="1:45" hidden="1" x14ac:dyDescent="0.25">
      <c r="A30" t="s">
        <v>28</v>
      </c>
      <c r="B30">
        <v>-3.96726491979233E-2</v>
      </c>
      <c r="C30">
        <v>-6.3767694541417994E-2</v>
      </c>
      <c r="D30">
        <v>-9.3284181729219096E-2</v>
      </c>
      <c r="E30">
        <v>2.0475659419065699E-2</v>
      </c>
      <c r="F30">
        <v>-8.1429427447741107E-2</v>
      </c>
      <c r="G30">
        <v>6.8893611402576493E-2</v>
      </c>
      <c r="H30">
        <v>7.8952496631015903E-2</v>
      </c>
      <c r="I30">
        <v>0.10774902915741599</v>
      </c>
      <c r="J30">
        <v>2.94493792214412E-2</v>
      </c>
      <c r="K30">
        <v>-5.7753699061017299E-3</v>
      </c>
      <c r="L30">
        <v>-5.2585011990564602E-3</v>
      </c>
      <c r="M30">
        <v>-8.4524565247884501E-2</v>
      </c>
      <c r="N30">
        <v>-2.7821940563328498E-2</v>
      </c>
      <c r="O30">
        <v>-2.7821940563328498E-2</v>
      </c>
      <c r="P30">
        <v>-3.2230825718201503E-2</v>
      </c>
      <c r="Q30">
        <v>-3.61535010214796E-2</v>
      </c>
      <c r="R30">
        <v>-4.9156114659079299E-2</v>
      </c>
      <c r="S30">
        <v>-4.3061637634460699E-2</v>
      </c>
      <c r="T30">
        <v>-5.4715083487674697E-2</v>
      </c>
      <c r="U30">
        <v>-5.4715083487674697E-2</v>
      </c>
      <c r="V30">
        <v>-3.61535010214796E-2</v>
      </c>
      <c r="W30">
        <v>-2.7821940563328498E-2</v>
      </c>
      <c r="X30">
        <v>-1.5959704735425899E-2</v>
      </c>
      <c r="Y30">
        <v>-1.5959704735425899E-2</v>
      </c>
      <c r="Z30">
        <v>-2.7821940563328498E-2</v>
      </c>
      <c r="AA30">
        <v>-3.97350993377482E-2</v>
      </c>
      <c r="AB30">
        <v>-2.7821940563328498E-2</v>
      </c>
      <c r="AC30">
        <v>-4.9156114659079299E-2</v>
      </c>
      <c r="AD30">
        <v>1</v>
      </c>
      <c r="AE30">
        <v>-4.3061637634460602E-2</v>
      </c>
      <c r="AF30">
        <v>-4.3061637634460602E-2</v>
      </c>
      <c r="AG30">
        <v>-3.97350993377482E-2</v>
      </c>
      <c r="AH30">
        <v>-3.2230825718201503E-2</v>
      </c>
      <c r="AI30">
        <v>-3.97350993377482E-2</v>
      </c>
      <c r="AJ30">
        <v>-2.7821940563328401E-2</v>
      </c>
      <c r="AK30">
        <v>-2.2643121675174301E-2</v>
      </c>
      <c r="AL30">
        <v>-3.61535010214796E-2</v>
      </c>
      <c r="AM30">
        <v>-2.2643121675174301E-2</v>
      </c>
      <c r="AN30">
        <v>-4.9156114659079597E-2</v>
      </c>
      <c r="AO30">
        <v>-3.97350993377482E-2</v>
      </c>
      <c r="AP30">
        <v>-3.97350993377482E-2</v>
      </c>
      <c r="AQ30">
        <v>-3.2758491215501798E-2</v>
      </c>
      <c r="AR30">
        <v>2.8092963735330899E-2</v>
      </c>
    </row>
    <row r="31" spans="1:45" hidden="1" x14ac:dyDescent="0.25">
      <c r="A31" t="s">
        <v>29</v>
      </c>
      <c r="B31">
        <v>-9.4452864298240805E-2</v>
      </c>
      <c r="C31">
        <v>-6.2736447813201701E-2</v>
      </c>
      <c r="D31">
        <v>-7.90995516561043E-2</v>
      </c>
      <c r="E31">
        <v>-5.5277227247319399E-2</v>
      </c>
      <c r="F31">
        <v>-8.2856376401631404E-2</v>
      </c>
      <c r="G31">
        <v>-0.12649053304309901</v>
      </c>
      <c r="H31">
        <v>-0.137027929625089</v>
      </c>
      <c r="I31">
        <v>-8.3459040959851793E-2</v>
      </c>
      <c r="J31">
        <v>-4.7198498051567998E-2</v>
      </c>
      <c r="K31">
        <v>1.94860457449537E-2</v>
      </c>
      <c r="L31">
        <v>-5.0042507588672E-2</v>
      </c>
      <c r="M31">
        <v>-8.3192849311045994E-2</v>
      </c>
      <c r="N31">
        <v>-3.0151134457776601E-2</v>
      </c>
      <c r="O31">
        <v>-3.0151134457776601E-2</v>
      </c>
      <c r="P31">
        <v>-3.4929122133039003E-2</v>
      </c>
      <c r="Q31">
        <v>-3.9180195498468899E-2</v>
      </c>
      <c r="R31">
        <v>-5.3271360390343102E-2</v>
      </c>
      <c r="S31">
        <v>-4.6666666666666502E-2</v>
      </c>
      <c r="T31">
        <v>-5.9295714306852501E-2</v>
      </c>
      <c r="U31">
        <v>-5.9295714306852501E-2</v>
      </c>
      <c r="V31">
        <v>-3.9180195498468802E-2</v>
      </c>
      <c r="W31">
        <v>-3.01511344577765E-2</v>
      </c>
      <c r="X31">
        <v>-1.7295817388758999E-2</v>
      </c>
      <c r="Y31">
        <v>-1.7295817388758999E-2</v>
      </c>
      <c r="Z31">
        <v>-3.01511344577765E-2</v>
      </c>
      <c r="AA31">
        <v>-4.3061637634460602E-2</v>
      </c>
      <c r="AB31">
        <v>-3.01511344577765E-2</v>
      </c>
      <c r="AC31">
        <v>-5.3271360390343102E-2</v>
      </c>
      <c r="AD31">
        <v>-4.3061637634460602E-2</v>
      </c>
      <c r="AE31">
        <v>1</v>
      </c>
      <c r="AF31">
        <v>-4.6666666666666502E-2</v>
      </c>
      <c r="AG31">
        <v>-4.3061637634460602E-2</v>
      </c>
      <c r="AH31">
        <v>-3.4929122133038899E-2</v>
      </c>
      <c r="AI31">
        <v>-4.3061637634460602E-2</v>
      </c>
      <c r="AJ31">
        <v>-3.01511344577764E-2</v>
      </c>
      <c r="AK31">
        <v>-2.4538755828982201E-2</v>
      </c>
      <c r="AL31">
        <v>-3.9180195498468899E-2</v>
      </c>
      <c r="AM31">
        <v>-2.4538755828982201E-2</v>
      </c>
      <c r="AN31">
        <v>-5.3271360390343199E-2</v>
      </c>
      <c r="AO31">
        <v>-4.3061637634460498E-2</v>
      </c>
      <c r="AP31">
        <v>-4.3061637634460498E-2</v>
      </c>
      <c r="AQ31">
        <v>-1.2082260403600401E-2</v>
      </c>
      <c r="AR31">
        <v>-0.106078291138055</v>
      </c>
    </row>
    <row r="32" spans="1:45" hidden="1" x14ac:dyDescent="0.25">
      <c r="A32" t="s">
        <v>30</v>
      </c>
      <c r="B32">
        <v>2.2424075584599398E-2</v>
      </c>
      <c r="C32">
        <v>-7.3373451333929404E-2</v>
      </c>
      <c r="D32">
        <v>-7.6103867180640494E-2</v>
      </c>
      <c r="E32">
        <v>-2.9981858929239699E-2</v>
      </c>
      <c r="F32">
        <v>-6.6979934230886704E-2</v>
      </c>
      <c r="G32">
        <v>-8.1003395852420803E-3</v>
      </c>
      <c r="H32">
        <v>-7.2907306846424297E-2</v>
      </c>
      <c r="I32">
        <v>-1.9780431106921601E-2</v>
      </c>
      <c r="J32">
        <v>1.1234437433018499E-2</v>
      </c>
      <c r="K32">
        <v>1.4608061399551999E-2</v>
      </c>
      <c r="L32">
        <v>-8.13439963991162E-2</v>
      </c>
      <c r="M32">
        <v>-6.9762601340320807E-2</v>
      </c>
      <c r="N32">
        <v>-3.0151134457776601E-2</v>
      </c>
      <c r="O32">
        <v>-3.0151134457776601E-2</v>
      </c>
      <c r="P32">
        <v>-3.4929122133038899E-2</v>
      </c>
      <c r="Q32">
        <v>-3.9180195498468899E-2</v>
      </c>
      <c r="R32">
        <v>-5.3271360390343102E-2</v>
      </c>
      <c r="S32">
        <v>-4.6666666666666502E-2</v>
      </c>
      <c r="T32">
        <v>-5.92957143068523E-2</v>
      </c>
      <c r="U32">
        <v>-5.92957143068523E-2</v>
      </c>
      <c r="V32">
        <v>-3.9180195498468802E-2</v>
      </c>
      <c r="W32">
        <v>-3.01511344577765E-2</v>
      </c>
      <c r="X32">
        <v>-1.7295817388758999E-2</v>
      </c>
      <c r="Y32">
        <v>-1.7295817388758999E-2</v>
      </c>
      <c r="Z32">
        <v>-3.01511344577765E-2</v>
      </c>
      <c r="AA32">
        <v>-4.3061637634460498E-2</v>
      </c>
      <c r="AB32">
        <v>-3.01511344577765E-2</v>
      </c>
      <c r="AC32">
        <v>-5.3271360390343102E-2</v>
      </c>
      <c r="AD32">
        <v>-4.3061637634460602E-2</v>
      </c>
      <c r="AE32">
        <v>-4.6666666666666502E-2</v>
      </c>
      <c r="AF32">
        <v>1</v>
      </c>
      <c r="AG32">
        <v>-4.3061637634460602E-2</v>
      </c>
      <c r="AH32">
        <v>-3.4929122133038899E-2</v>
      </c>
      <c r="AI32">
        <v>-4.3061637634460602E-2</v>
      </c>
      <c r="AJ32">
        <v>-3.01511344577764E-2</v>
      </c>
      <c r="AK32">
        <v>-2.4538755828982201E-2</v>
      </c>
      <c r="AL32">
        <v>-3.9180195498468899E-2</v>
      </c>
      <c r="AM32">
        <v>-2.4538755828982201E-2</v>
      </c>
      <c r="AN32">
        <v>-5.3271360390343199E-2</v>
      </c>
      <c r="AO32">
        <v>-4.3061637634460602E-2</v>
      </c>
      <c r="AP32">
        <v>-4.3061637634460602E-2</v>
      </c>
      <c r="AQ32">
        <v>-0.15259447398621201</v>
      </c>
      <c r="AR32">
        <v>0.11554284099305499</v>
      </c>
    </row>
    <row r="33" spans="1:53" hidden="1" x14ac:dyDescent="0.25">
      <c r="A33" t="s">
        <v>31</v>
      </c>
      <c r="B33">
        <v>-7.3745024903531603E-2</v>
      </c>
      <c r="C33">
        <v>-2.74357986274298E-2</v>
      </c>
      <c r="D33">
        <v>-2.3571763515290001E-2</v>
      </c>
      <c r="E33">
        <v>8.1746533538379601E-2</v>
      </c>
      <c r="F33">
        <v>1.79552939873776E-2</v>
      </c>
      <c r="G33">
        <v>8.6457652815657898E-2</v>
      </c>
      <c r="H33">
        <v>4.9934156580475099E-3</v>
      </c>
      <c r="I33">
        <v>9.8319856923729895E-2</v>
      </c>
      <c r="J33">
        <v>6.6135231874817194E-2</v>
      </c>
      <c r="K33">
        <v>1.3479579568488401E-2</v>
      </c>
      <c r="L33">
        <v>-3.0531501859827701E-2</v>
      </c>
      <c r="M33">
        <v>1.01013632036989E-2</v>
      </c>
      <c r="N33">
        <v>-2.7821940563328599E-2</v>
      </c>
      <c r="O33">
        <v>-2.7821940563328599E-2</v>
      </c>
      <c r="P33">
        <v>-3.2230825718201503E-2</v>
      </c>
      <c r="Q33">
        <v>-3.61535010214796E-2</v>
      </c>
      <c r="R33">
        <v>-4.9156114659079403E-2</v>
      </c>
      <c r="S33">
        <v>-4.3061637634460699E-2</v>
      </c>
      <c r="T33">
        <v>-5.4715083487674697E-2</v>
      </c>
      <c r="U33">
        <v>-5.4715083487674697E-2</v>
      </c>
      <c r="V33">
        <v>-3.61535010214796E-2</v>
      </c>
      <c r="W33">
        <v>-2.7821940563328498E-2</v>
      </c>
      <c r="X33">
        <v>-1.5959704735425899E-2</v>
      </c>
      <c r="Y33">
        <v>-1.5959704735425899E-2</v>
      </c>
      <c r="Z33">
        <v>-2.7821940563328498E-2</v>
      </c>
      <c r="AA33">
        <v>-3.97350993377482E-2</v>
      </c>
      <c r="AB33">
        <v>-2.7821940563328498E-2</v>
      </c>
      <c r="AC33">
        <v>-4.91561146590795E-2</v>
      </c>
      <c r="AD33">
        <v>-3.97350993377482E-2</v>
      </c>
      <c r="AE33">
        <v>-4.3061637634460602E-2</v>
      </c>
      <c r="AF33">
        <v>-4.3061637634460602E-2</v>
      </c>
      <c r="AG33">
        <v>1</v>
      </c>
      <c r="AH33">
        <v>-3.2230825718201503E-2</v>
      </c>
      <c r="AI33">
        <v>-3.9735099337748297E-2</v>
      </c>
      <c r="AJ33">
        <v>-2.7821940563328498E-2</v>
      </c>
      <c r="AK33">
        <v>-2.2643121675174401E-2</v>
      </c>
      <c r="AL33">
        <v>-3.61535010214796E-2</v>
      </c>
      <c r="AM33">
        <v>-2.2643121675174401E-2</v>
      </c>
      <c r="AN33">
        <v>-4.9156114659079597E-2</v>
      </c>
      <c r="AO33">
        <v>-3.9735099337748297E-2</v>
      </c>
      <c r="AP33">
        <v>-3.9735099337748297E-2</v>
      </c>
      <c r="AQ33">
        <v>-3.2758491215501902E-2</v>
      </c>
      <c r="AR33">
        <v>-7.4247180788045E-2</v>
      </c>
    </row>
    <row r="34" spans="1:53" hidden="1" x14ac:dyDescent="0.25">
      <c r="A34" t="s">
        <v>32</v>
      </c>
      <c r="B34">
        <v>-9.8685220367247098E-2</v>
      </c>
      <c r="C34">
        <v>-0.101193245195995</v>
      </c>
      <c r="D34">
        <v>-5.3693454068263299E-2</v>
      </c>
      <c r="E34">
        <v>-9.5214988759898103E-2</v>
      </c>
      <c r="F34">
        <v>-5.7065098128398398E-2</v>
      </c>
      <c r="G34">
        <v>5.4056001842735998E-2</v>
      </c>
      <c r="H34">
        <v>0.166027016224537</v>
      </c>
      <c r="I34">
        <v>-0.114559340118875</v>
      </c>
      <c r="J34">
        <v>-0.10737335578481599</v>
      </c>
      <c r="K34">
        <v>-0.12004861864428699</v>
      </c>
      <c r="L34">
        <v>6.0651284551429298E-2</v>
      </c>
      <c r="M34">
        <v>-5.7702617546331998E-2</v>
      </c>
      <c r="N34">
        <v>-2.25675569555433E-2</v>
      </c>
      <c r="O34">
        <v>-2.25675569555433E-2</v>
      </c>
      <c r="P34">
        <v>-2.61437908496732E-2</v>
      </c>
      <c r="Q34">
        <v>-2.9325639294907599E-2</v>
      </c>
      <c r="R34">
        <v>-3.9872611141444997E-2</v>
      </c>
      <c r="S34">
        <v>-3.4929122133038899E-2</v>
      </c>
      <c r="T34">
        <v>-4.4381726721210303E-2</v>
      </c>
      <c r="U34">
        <v>-4.4381726721210303E-2</v>
      </c>
      <c r="V34">
        <v>-2.9325639294907599E-2</v>
      </c>
      <c r="W34">
        <v>-2.2567556955543199E-2</v>
      </c>
      <c r="X34">
        <v>-1.29455939563436E-2</v>
      </c>
      <c r="Y34">
        <v>-1.29455939563436E-2</v>
      </c>
      <c r="Z34">
        <v>-2.2567556955543199E-2</v>
      </c>
      <c r="AA34">
        <v>-3.2230825718201399E-2</v>
      </c>
      <c r="AB34">
        <v>-2.2567556955543199E-2</v>
      </c>
      <c r="AC34">
        <v>-3.9872611141444997E-2</v>
      </c>
      <c r="AD34">
        <v>-3.2230825718201503E-2</v>
      </c>
      <c r="AE34">
        <v>-3.4929122133038899E-2</v>
      </c>
      <c r="AF34">
        <v>-3.4929122133038899E-2</v>
      </c>
      <c r="AG34">
        <v>-3.2230825718201503E-2</v>
      </c>
      <c r="AH34">
        <v>1</v>
      </c>
      <c r="AI34">
        <v>-3.2230825718201503E-2</v>
      </c>
      <c r="AJ34">
        <v>-2.2567556955543199E-2</v>
      </c>
      <c r="AK34">
        <v>-1.8366797128785899E-2</v>
      </c>
      <c r="AL34">
        <v>-2.93256392949077E-2</v>
      </c>
      <c r="AM34">
        <v>-1.8366797128785899E-2</v>
      </c>
      <c r="AN34">
        <v>-3.9872611141444997E-2</v>
      </c>
      <c r="AO34">
        <v>-3.2230825718201399E-2</v>
      </c>
      <c r="AP34">
        <v>-3.2230825718201399E-2</v>
      </c>
      <c r="AQ34">
        <v>4.10299895133858E-3</v>
      </c>
      <c r="AR34">
        <v>-0.13714057259923501</v>
      </c>
    </row>
    <row r="35" spans="1:53" hidden="1" x14ac:dyDescent="0.25">
      <c r="A35" t="s">
        <v>33</v>
      </c>
      <c r="B35">
        <v>3.6853063632830398E-2</v>
      </c>
      <c r="C35">
        <v>-6.5511357289482097E-2</v>
      </c>
      <c r="D35">
        <v>-6.1809073768917797E-2</v>
      </c>
      <c r="E35">
        <v>7.8342596087306704E-2</v>
      </c>
      <c r="F35">
        <v>-1.0354171148743601E-3</v>
      </c>
      <c r="G35">
        <v>4.6375609590933703E-2</v>
      </c>
      <c r="H35">
        <v>4.2466016684351598E-2</v>
      </c>
      <c r="I35">
        <v>9.6535959474113697E-2</v>
      </c>
      <c r="J35">
        <v>7.8155161126123099E-3</v>
      </c>
      <c r="K35">
        <v>-1.3992450255130499E-3</v>
      </c>
      <c r="L35">
        <v>5.3711833676076598E-2</v>
      </c>
      <c r="M35">
        <v>-1.35619587961484E-2</v>
      </c>
      <c r="N35">
        <v>-2.7821940563328599E-2</v>
      </c>
      <c r="O35">
        <v>-2.7821940563328599E-2</v>
      </c>
      <c r="P35">
        <v>-3.2230825718201503E-2</v>
      </c>
      <c r="Q35">
        <v>-3.61535010214796E-2</v>
      </c>
      <c r="R35">
        <v>-4.9156114659079403E-2</v>
      </c>
      <c r="S35">
        <v>-4.3061637634460699E-2</v>
      </c>
      <c r="T35">
        <v>-5.4715083487674801E-2</v>
      </c>
      <c r="U35">
        <v>-5.4715083487674801E-2</v>
      </c>
      <c r="V35">
        <v>-3.6153501021479698E-2</v>
      </c>
      <c r="W35">
        <v>-2.7821940563328498E-2</v>
      </c>
      <c r="X35">
        <v>-1.5959704735425899E-2</v>
      </c>
      <c r="Y35">
        <v>-1.5959704735425899E-2</v>
      </c>
      <c r="Z35">
        <v>-2.7821940563328498E-2</v>
      </c>
      <c r="AA35">
        <v>-3.97350993377482E-2</v>
      </c>
      <c r="AB35">
        <v>-2.7821940563328498E-2</v>
      </c>
      <c r="AC35">
        <v>-4.91561146590795E-2</v>
      </c>
      <c r="AD35">
        <v>-3.97350993377482E-2</v>
      </c>
      <c r="AE35">
        <v>-4.3061637634460602E-2</v>
      </c>
      <c r="AF35">
        <v>-4.3061637634460602E-2</v>
      </c>
      <c r="AG35">
        <v>-3.9735099337748297E-2</v>
      </c>
      <c r="AH35">
        <v>-3.2230825718201503E-2</v>
      </c>
      <c r="AI35">
        <v>1</v>
      </c>
      <c r="AJ35">
        <v>-2.7821940563328498E-2</v>
      </c>
      <c r="AK35">
        <v>-2.2643121675174401E-2</v>
      </c>
      <c r="AL35">
        <v>-3.6153501021479698E-2</v>
      </c>
      <c r="AM35">
        <v>-2.2643121675174401E-2</v>
      </c>
      <c r="AN35">
        <v>-4.9156114659079597E-2</v>
      </c>
      <c r="AO35">
        <v>-3.9735099337748297E-2</v>
      </c>
      <c r="AP35">
        <v>-3.9735099337748297E-2</v>
      </c>
      <c r="AQ35">
        <v>4.2875084090877501E-2</v>
      </c>
      <c r="AR35">
        <v>9.96837152346884E-2</v>
      </c>
    </row>
    <row r="36" spans="1:53" x14ac:dyDescent="0.25">
      <c r="A36" t="s">
        <v>34</v>
      </c>
      <c r="B36">
        <v>-0.11419175798305101</v>
      </c>
      <c r="C36">
        <v>0.51780420934147997</v>
      </c>
      <c r="D36">
        <v>0.35250406572834703</v>
      </c>
      <c r="E36">
        <v>1.67201475740641E-2</v>
      </c>
      <c r="F36">
        <v>0.23152964291117101</v>
      </c>
      <c r="G36">
        <v>-0.260790549615807</v>
      </c>
      <c r="H36">
        <v>-6.07171774753252E-2</v>
      </c>
      <c r="I36">
        <v>-0.14992164708151801</v>
      </c>
      <c r="J36">
        <v>-9.4517733350593602E-2</v>
      </c>
      <c r="K36">
        <v>-3.4684822348082497E-2</v>
      </c>
      <c r="L36">
        <v>-6.2667888679045103E-2</v>
      </c>
      <c r="M36">
        <v>0.262690059503419</v>
      </c>
      <c r="N36">
        <v>-1.9480519480519601E-2</v>
      </c>
      <c r="O36">
        <v>-1.9480519480519501E-2</v>
      </c>
      <c r="P36">
        <v>-2.2567556955543199E-2</v>
      </c>
      <c r="Q36">
        <v>-2.53141573404921E-2</v>
      </c>
      <c r="R36">
        <v>-3.4418398925954899E-2</v>
      </c>
      <c r="S36">
        <v>-3.01511344577765E-2</v>
      </c>
      <c r="T36">
        <v>-3.8310708317909802E-2</v>
      </c>
      <c r="U36">
        <v>-3.8310708317909697E-2</v>
      </c>
      <c r="V36">
        <v>-2.53141573404921E-2</v>
      </c>
      <c r="W36">
        <v>-1.9480519480519501E-2</v>
      </c>
      <c r="X36">
        <v>-1.1174753906691801E-2</v>
      </c>
      <c r="Y36">
        <v>-1.1174753906691801E-2</v>
      </c>
      <c r="Z36">
        <v>-1.9480519480519501E-2</v>
      </c>
      <c r="AA36">
        <v>-2.7821940563328401E-2</v>
      </c>
      <c r="AB36">
        <v>-1.9480519480519501E-2</v>
      </c>
      <c r="AC36">
        <v>-3.4418398925955003E-2</v>
      </c>
      <c r="AD36">
        <v>-2.7821940563328401E-2</v>
      </c>
      <c r="AE36">
        <v>-3.01511344577764E-2</v>
      </c>
      <c r="AF36">
        <v>-3.01511344577764E-2</v>
      </c>
      <c r="AG36">
        <v>-2.7821940563328498E-2</v>
      </c>
      <c r="AH36">
        <v>-2.2567556955543199E-2</v>
      </c>
      <c r="AI36">
        <v>-2.7821940563328498E-2</v>
      </c>
      <c r="AJ36">
        <v>1</v>
      </c>
      <c r="AK36">
        <v>-1.58543855662754E-2</v>
      </c>
      <c r="AL36">
        <v>-2.53141573404921E-2</v>
      </c>
      <c r="AM36">
        <v>-1.58543855662754E-2</v>
      </c>
      <c r="AN36">
        <v>-3.4418398925955003E-2</v>
      </c>
      <c r="AO36">
        <v>-2.7821940563328498E-2</v>
      </c>
      <c r="AP36">
        <v>-2.7821940563328498E-2</v>
      </c>
      <c r="AQ36">
        <v>8.2978045429420902E-2</v>
      </c>
      <c r="AR36" s="6">
        <v>-0.253594424223193</v>
      </c>
      <c r="AS36">
        <v>1</v>
      </c>
    </row>
    <row r="37" spans="1:53" hidden="1" x14ac:dyDescent="0.25">
      <c r="A37" t="s">
        <v>35</v>
      </c>
      <c r="B37">
        <v>-7.9885841138643304E-2</v>
      </c>
      <c r="C37">
        <v>-3.39305008405279E-2</v>
      </c>
      <c r="D37">
        <v>1.9061831607570301E-2</v>
      </c>
      <c r="E37">
        <v>-0.10471631918638501</v>
      </c>
      <c r="F37">
        <v>-1.6822873483071599E-2</v>
      </c>
      <c r="G37">
        <v>-4.5174918134018499E-2</v>
      </c>
      <c r="H37">
        <v>-7.3016793088594406E-2</v>
      </c>
      <c r="I37">
        <v>-1.42599223139595E-2</v>
      </c>
      <c r="J37">
        <v>-4.4950935085341898E-2</v>
      </c>
      <c r="K37">
        <v>-7.2810943811391603E-3</v>
      </c>
      <c r="L37">
        <v>-2.21990566508064E-2</v>
      </c>
      <c r="M37">
        <v>-9.7365992084349397E-3</v>
      </c>
      <c r="N37">
        <v>-1.5854385566275501E-2</v>
      </c>
      <c r="O37">
        <v>-1.5854385566275501E-2</v>
      </c>
      <c r="P37">
        <v>-1.8366797128785899E-2</v>
      </c>
      <c r="Q37">
        <v>-2.06021410857582E-2</v>
      </c>
      <c r="R37">
        <v>-2.8011705113493199E-2</v>
      </c>
      <c r="S37">
        <v>-2.4538755828982201E-2</v>
      </c>
      <c r="T37">
        <v>-3.1179494037448501E-2</v>
      </c>
      <c r="U37">
        <v>-3.1179494037448501E-2</v>
      </c>
      <c r="V37">
        <v>-2.06021410857582E-2</v>
      </c>
      <c r="W37">
        <v>-1.58543855662754E-2</v>
      </c>
      <c r="X37">
        <v>-9.0946679949733492E-3</v>
      </c>
      <c r="Y37">
        <v>-9.0946679949733492E-3</v>
      </c>
      <c r="Z37">
        <v>-1.58543855662754E-2</v>
      </c>
      <c r="AA37">
        <v>-2.2643121675174301E-2</v>
      </c>
      <c r="AB37">
        <v>-1.58543855662754E-2</v>
      </c>
      <c r="AC37">
        <v>-2.8011705113493199E-2</v>
      </c>
      <c r="AD37">
        <v>-2.2643121675174301E-2</v>
      </c>
      <c r="AE37">
        <v>-2.4538755828982201E-2</v>
      </c>
      <c r="AF37">
        <v>-2.4538755828982201E-2</v>
      </c>
      <c r="AG37">
        <v>-2.2643121675174401E-2</v>
      </c>
      <c r="AH37">
        <v>-1.8366797128785899E-2</v>
      </c>
      <c r="AI37">
        <v>-2.2643121675174401E-2</v>
      </c>
      <c r="AJ37">
        <v>-1.58543855662754E-2</v>
      </c>
      <c r="AK37">
        <v>1</v>
      </c>
      <c r="AL37">
        <v>-2.06021410857582E-2</v>
      </c>
      <c r="AM37">
        <v>-1.2903225806451601E-2</v>
      </c>
      <c r="AN37">
        <v>-2.8011705113493199E-2</v>
      </c>
      <c r="AO37">
        <v>-2.2643121675174401E-2</v>
      </c>
      <c r="AP37">
        <v>-2.2643121675174301E-2</v>
      </c>
      <c r="AQ37">
        <v>6.7532384189729705E-2</v>
      </c>
      <c r="AR37">
        <v>-8.57418040995232E-2</v>
      </c>
    </row>
    <row r="38" spans="1:53" hidden="1" x14ac:dyDescent="0.25">
      <c r="A38" t="s">
        <v>36</v>
      </c>
      <c r="B38">
        <v>-5.46832139736333E-2</v>
      </c>
      <c r="C38">
        <v>-9.7962920510973397E-2</v>
      </c>
      <c r="D38">
        <v>-0.16916124041942299</v>
      </c>
      <c r="E38">
        <v>-0.19135449306934901</v>
      </c>
      <c r="F38">
        <v>-0.226950720434027</v>
      </c>
      <c r="G38">
        <v>-8.3438793986456497E-2</v>
      </c>
      <c r="H38">
        <v>-0.20056464006126401</v>
      </c>
      <c r="I38">
        <v>-6.14445455561098E-2</v>
      </c>
      <c r="J38">
        <v>-0.22132964723527901</v>
      </c>
      <c r="K38">
        <v>-0.26008196974036701</v>
      </c>
      <c r="L38">
        <v>0.304881092624184</v>
      </c>
      <c r="M38">
        <v>-0.21847263524910299</v>
      </c>
      <c r="N38">
        <v>-2.53141573404921E-2</v>
      </c>
      <c r="O38">
        <v>-2.53141573404921E-2</v>
      </c>
      <c r="P38">
        <v>-2.9325639294907599E-2</v>
      </c>
      <c r="Q38">
        <v>-3.2894736842105303E-2</v>
      </c>
      <c r="R38">
        <v>-4.4725335312065198E-2</v>
      </c>
      <c r="S38">
        <v>-3.9180195498469003E-2</v>
      </c>
      <c r="T38">
        <v>-4.9783235973510503E-2</v>
      </c>
      <c r="U38">
        <v>-4.9783235973510503E-2</v>
      </c>
      <c r="V38">
        <v>-3.2894736842105199E-2</v>
      </c>
      <c r="W38">
        <v>-2.53141573404921E-2</v>
      </c>
      <c r="X38">
        <v>-1.4521146569944099E-2</v>
      </c>
      <c r="Y38">
        <v>-1.4521146569944099E-2</v>
      </c>
      <c r="Z38">
        <v>-2.53141573404921E-2</v>
      </c>
      <c r="AA38">
        <v>-3.61535010214796E-2</v>
      </c>
      <c r="AB38">
        <v>-2.53141573404921E-2</v>
      </c>
      <c r="AC38">
        <v>-4.4725335312065302E-2</v>
      </c>
      <c r="AD38">
        <v>-3.61535010214796E-2</v>
      </c>
      <c r="AE38">
        <v>-3.9180195498468899E-2</v>
      </c>
      <c r="AF38">
        <v>-3.9180195498468899E-2</v>
      </c>
      <c r="AG38">
        <v>-3.61535010214796E-2</v>
      </c>
      <c r="AH38">
        <v>-2.93256392949077E-2</v>
      </c>
      <c r="AI38">
        <v>-3.6153501021479698E-2</v>
      </c>
      <c r="AJ38">
        <v>-2.53141573404921E-2</v>
      </c>
      <c r="AK38">
        <v>-2.06021410857582E-2</v>
      </c>
      <c r="AL38">
        <v>1</v>
      </c>
      <c r="AM38">
        <v>-2.06021410857582E-2</v>
      </c>
      <c r="AN38">
        <v>-4.4725335312065198E-2</v>
      </c>
      <c r="AO38">
        <v>-3.6153501021479698E-2</v>
      </c>
      <c r="AP38">
        <v>-3.6153501021479698E-2</v>
      </c>
      <c r="AQ38">
        <v>0.107826657287419</v>
      </c>
      <c r="AR38">
        <v>-3.5550299711421603E-2</v>
      </c>
    </row>
    <row r="39" spans="1:53" hidden="1" x14ac:dyDescent="0.25">
      <c r="A39" t="s">
        <v>37</v>
      </c>
      <c r="B39">
        <v>-2.1815882147388999E-2</v>
      </c>
      <c r="C39">
        <v>-3.39305008405279E-2</v>
      </c>
      <c r="D39">
        <v>-4.7888023004150099E-2</v>
      </c>
      <c r="E39">
        <v>-6.3981774805160194E-2</v>
      </c>
      <c r="F39">
        <v>-4.3877605278964601E-2</v>
      </c>
      <c r="G39">
        <v>-9.2139767349117802E-2</v>
      </c>
      <c r="H39">
        <v>-0.11010502887212401</v>
      </c>
      <c r="I39">
        <v>-5.95693353174487E-2</v>
      </c>
      <c r="J39">
        <v>-2.0048792196323301E-2</v>
      </c>
      <c r="K39">
        <v>-4.6183486087696901E-2</v>
      </c>
      <c r="L39">
        <v>2.10065453431184E-2</v>
      </c>
      <c r="M39">
        <v>-4.5797023970920697E-2</v>
      </c>
      <c r="N39">
        <v>-1.5854385566275501E-2</v>
      </c>
      <c r="O39">
        <v>-1.5854385566275501E-2</v>
      </c>
      <c r="P39">
        <v>-1.8366797128785899E-2</v>
      </c>
      <c r="Q39">
        <v>-2.06021410857582E-2</v>
      </c>
      <c r="R39">
        <v>-2.8011705113493199E-2</v>
      </c>
      <c r="S39">
        <v>-2.4538755828982201E-2</v>
      </c>
      <c r="T39">
        <v>-3.1179494037448501E-2</v>
      </c>
      <c r="U39">
        <v>-3.1179494037448501E-2</v>
      </c>
      <c r="V39">
        <v>-2.06021410857582E-2</v>
      </c>
      <c r="W39">
        <v>-1.58543855662754E-2</v>
      </c>
      <c r="X39">
        <v>-9.0946679949733492E-3</v>
      </c>
      <c r="Y39">
        <v>-9.0946679949733492E-3</v>
      </c>
      <c r="Z39">
        <v>-1.58543855662754E-2</v>
      </c>
      <c r="AA39">
        <v>-2.2643121675174301E-2</v>
      </c>
      <c r="AB39">
        <v>-1.58543855662754E-2</v>
      </c>
      <c r="AC39">
        <v>-2.8011705113493199E-2</v>
      </c>
      <c r="AD39">
        <v>-2.2643121675174301E-2</v>
      </c>
      <c r="AE39">
        <v>-2.4538755828982201E-2</v>
      </c>
      <c r="AF39">
        <v>-2.4538755828982201E-2</v>
      </c>
      <c r="AG39">
        <v>-2.2643121675174401E-2</v>
      </c>
      <c r="AH39">
        <v>-1.8366797128785899E-2</v>
      </c>
      <c r="AI39">
        <v>-2.2643121675174401E-2</v>
      </c>
      <c r="AJ39">
        <v>-1.58543855662754E-2</v>
      </c>
      <c r="AK39">
        <v>-1.2903225806451601E-2</v>
      </c>
      <c r="AL39">
        <v>-2.06021410857582E-2</v>
      </c>
      <c r="AM39">
        <v>1</v>
      </c>
      <c r="AN39">
        <v>-2.8011705113493199E-2</v>
      </c>
      <c r="AO39">
        <v>-2.2643121675174401E-2</v>
      </c>
      <c r="AP39">
        <v>-2.2643121675174401E-2</v>
      </c>
      <c r="AQ39">
        <v>-6.17674245637772E-2</v>
      </c>
      <c r="AR39">
        <v>3.3475937648054503E-2</v>
      </c>
    </row>
    <row r="40" spans="1:53" x14ac:dyDescent="0.25">
      <c r="A40" t="s">
        <v>38</v>
      </c>
      <c r="B40">
        <v>0.13340382390882499</v>
      </c>
      <c r="C40">
        <v>-1.8848076152407599E-2</v>
      </c>
      <c r="D40">
        <v>-9.3559368150946204E-2</v>
      </c>
      <c r="E40">
        <v>-0.108017855697481</v>
      </c>
      <c r="F40">
        <v>-0.115615087869344</v>
      </c>
      <c r="G40">
        <v>-9.3984871027064806E-2</v>
      </c>
      <c r="H40">
        <v>-0.115408625858896</v>
      </c>
      <c r="I40">
        <v>-0.10367798190523</v>
      </c>
      <c r="J40">
        <v>-7.0576433243847506E-2</v>
      </c>
      <c r="K40">
        <v>-1.14756321241629E-2</v>
      </c>
      <c r="L40">
        <v>9.0763983540363496E-2</v>
      </c>
      <c r="M40">
        <v>-0.112721278459142</v>
      </c>
      <c r="N40">
        <v>-3.44183989259551E-2</v>
      </c>
      <c r="O40">
        <v>-3.44183989259551E-2</v>
      </c>
      <c r="P40">
        <v>-3.98726111414449E-2</v>
      </c>
      <c r="Q40">
        <v>-4.4725335312065198E-2</v>
      </c>
      <c r="R40">
        <v>-6.08108108108108E-2</v>
      </c>
      <c r="S40">
        <v>-5.3271360390343199E-2</v>
      </c>
      <c r="T40">
        <v>-6.7687786423781801E-2</v>
      </c>
      <c r="U40">
        <v>-6.7687786423781801E-2</v>
      </c>
      <c r="V40">
        <v>-4.4725335312065302E-2</v>
      </c>
      <c r="W40">
        <v>-3.44183989259551E-2</v>
      </c>
      <c r="X40">
        <v>-1.9743679743474601E-2</v>
      </c>
      <c r="Y40">
        <v>-1.9743679743474601E-2</v>
      </c>
      <c r="Z40">
        <v>-3.44183989259551E-2</v>
      </c>
      <c r="AA40">
        <v>-4.91561146590795E-2</v>
      </c>
      <c r="AB40">
        <v>-3.44183989259551E-2</v>
      </c>
      <c r="AC40">
        <v>-6.08108108108108E-2</v>
      </c>
      <c r="AD40">
        <v>-4.9156114659079597E-2</v>
      </c>
      <c r="AE40">
        <v>-5.3271360390343199E-2</v>
      </c>
      <c r="AF40">
        <v>-5.3271360390343199E-2</v>
      </c>
      <c r="AG40">
        <v>-4.9156114659079597E-2</v>
      </c>
      <c r="AH40">
        <v>-3.9872611141444997E-2</v>
      </c>
      <c r="AI40">
        <v>-4.9156114659079597E-2</v>
      </c>
      <c r="AJ40">
        <v>-3.4418398925955003E-2</v>
      </c>
      <c r="AK40">
        <v>-2.8011705113493199E-2</v>
      </c>
      <c r="AL40">
        <v>-4.4725335312065198E-2</v>
      </c>
      <c r="AM40">
        <v>-2.8011705113493199E-2</v>
      </c>
      <c r="AN40">
        <v>1</v>
      </c>
      <c r="AO40">
        <v>-4.9156114659079597E-2</v>
      </c>
      <c r="AP40">
        <v>-4.9156114659079597E-2</v>
      </c>
      <c r="AQ40">
        <v>-0.16527999659796999</v>
      </c>
      <c r="AR40" s="6">
        <v>0.14688577617291301</v>
      </c>
      <c r="AS40">
        <v>1</v>
      </c>
    </row>
    <row r="41" spans="1:53" hidden="1" x14ac:dyDescent="0.25">
      <c r="A41" t="s">
        <v>39</v>
      </c>
      <c r="B41">
        <v>-5.6294263829974697E-2</v>
      </c>
      <c r="C41">
        <v>-5.6776277561199802E-2</v>
      </c>
      <c r="D41">
        <v>-0.13690360434743301</v>
      </c>
      <c r="E41">
        <v>-0.22120389960711601</v>
      </c>
      <c r="F41">
        <v>-0.24474954292710799</v>
      </c>
      <c r="G41">
        <v>-0.20357421051830099</v>
      </c>
      <c r="H41">
        <v>-0.18730019487166999</v>
      </c>
      <c r="I41">
        <v>-0.30458612419675302</v>
      </c>
      <c r="J41">
        <v>-0.16180260262593699</v>
      </c>
      <c r="K41">
        <v>-0.170317665416235</v>
      </c>
      <c r="L41">
        <v>0.12110650210480001</v>
      </c>
      <c r="M41">
        <v>-0.22539543636286699</v>
      </c>
      <c r="N41">
        <v>-2.7821940563328599E-2</v>
      </c>
      <c r="O41">
        <v>-2.7821940563328599E-2</v>
      </c>
      <c r="P41">
        <v>-3.2230825718201399E-2</v>
      </c>
      <c r="Q41">
        <v>-3.6153501021479698E-2</v>
      </c>
      <c r="R41">
        <v>-4.9156114659079597E-2</v>
      </c>
      <c r="S41">
        <v>-4.3061637634460602E-2</v>
      </c>
      <c r="T41">
        <v>-5.4715083487674801E-2</v>
      </c>
      <c r="U41">
        <v>-5.4715083487674801E-2</v>
      </c>
      <c r="V41">
        <v>-3.6153501021479698E-2</v>
      </c>
      <c r="W41">
        <v>-2.7821940563328498E-2</v>
      </c>
      <c r="X41">
        <v>-1.5959704735425798E-2</v>
      </c>
      <c r="Y41">
        <v>-1.5959704735425798E-2</v>
      </c>
      <c r="Z41">
        <v>-2.7821940563328498E-2</v>
      </c>
      <c r="AA41">
        <v>-3.97350993377482E-2</v>
      </c>
      <c r="AB41">
        <v>-2.7821940563328498E-2</v>
      </c>
      <c r="AC41">
        <v>-4.9156114659079701E-2</v>
      </c>
      <c r="AD41">
        <v>-3.97350993377482E-2</v>
      </c>
      <c r="AE41">
        <v>-4.3061637634460498E-2</v>
      </c>
      <c r="AF41">
        <v>-4.3061637634460602E-2</v>
      </c>
      <c r="AG41">
        <v>-3.9735099337748297E-2</v>
      </c>
      <c r="AH41">
        <v>-3.2230825718201399E-2</v>
      </c>
      <c r="AI41">
        <v>-3.9735099337748297E-2</v>
      </c>
      <c r="AJ41">
        <v>-2.7821940563328498E-2</v>
      </c>
      <c r="AK41">
        <v>-2.2643121675174401E-2</v>
      </c>
      <c r="AL41">
        <v>-3.6153501021479698E-2</v>
      </c>
      <c r="AM41">
        <v>-2.2643121675174401E-2</v>
      </c>
      <c r="AN41">
        <v>-4.9156114659079597E-2</v>
      </c>
      <c r="AO41">
        <v>1</v>
      </c>
      <c r="AP41">
        <v>-3.9735099337748297E-2</v>
      </c>
      <c r="AQ41">
        <v>0.11850865939725699</v>
      </c>
      <c r="AR41">
        <v>-3.4545182969201997E-2</v>
      </c>
    </row>
    <row r="42" spans="1:53" x14ac:dyDescent="0.25">
      <c r="A42" t="s">
        <v>40</v>
      </c>
      <c r="B42">
        <v>-0.13336100048781099</v>
      </c>
      <c r="C42">
        <v>-5.95426655749553E-2</v>
      </c>
      <c r="D42">
        <v>5.2376086915538002E-2</v>
      </c>
      <c r="E42">
        <v>-0.15312515058565601</v>
      </c>
      <c r="F42">
        <v>-1.1796820072817101E-2</v>
      </c>
      <c r="G42">
        <v>-8.5579881025293195E-2</v>
      </c>
      <c r="H42">
        <v>-9.4604813385550296E-2</v>
      </c>
      <c r="I42">
        <v>-5.91728036281099E-2</v>
      </c>
      <c r="J42">
        <v>-3.04348802568634E-2</v>
      </c>
      <c r="K42">
        <v>-5.7753699061017403E-3</v>
      </c>
      <c r="L42">
        <v>3.6863166568895697E-2</v>
      </c>
      <c r="M42">
        <v>1.4797806012267201E-3</v>
      </c>
      <c r="N42">
        <v>-2.7821940563328599E-2</v>
      </c>
      <c r="O42">
        <v>-2.7821940563328599E-2</v>
      </c>
      <c r="P42">
        <v>-3.2230825718201399E-2</v>
      </c>
      <c r="Q42">
        <v>-3.6153501021479698E-2</v>
      </c>
      <c r="R42">
        <v>-4.9156114659079597E-2</v>
      </c>
      <c r="S42">
        <v>-4.3061637634460602E-2</v>
      </c>
      <c r="T42">
        <v>-5.4715083487674801E-2</v>
      </c>
      <c r="U42">
        <v>-5.4715083487674801E-2</v>
      </c>
      <c r="V42">
        <v>-3.6153501021479698E-2</v>
      </c>
      <c r="W42">
        <v>-2.7821940563328498E-2</v>
      </c>
      <c r="X42">
        <v>-1.5959704735425798E-2</v>
      </c>
      <c r="Y42">
        <v>-1.5959704735425798E-2</v>
      </c>
      <c r="Z42">
        <v>-2.7821940563328498E-2</v>
      </c>
      <c r="AA42">
        <v>-3.97350993377482E-2</v>
      </c>
      <c r="AB42">
        <v>-2.7821940563328498E-2</v>
      </c>
      <c r="AC42">
        <v>-4.9156114659079701E-2</v>
      </c>
      <c r="AD42">
        <v>-3.97350993377482E-2</v>
      </c>
      <c r="AE42">
        <v>-4.3061637634460498E-2</v>
      </c>
      <c r="AF42">
        <v>-4.3061637634460602E-2</v>
      </c>
      <c r="AG42">
        <v>-3.9735099337748297E-2</v>
      </c>
      <c r="AH42">
        <v>-3.2230825718201399E-2</v>
      </c>
      <c r="AI42">
        <v>-3.9735099337748297E-2</v>
      </c>
      <c r="AJ42">
        <v>-2.7821940563328498E-2</v>
      </c>
      <c r="AK42">
        <v>-2.2643121675174301E-2</v>
      </c>
      <c r="AL42">
        <v>-3.6153501021479698E-2</v>
      </c>
      <c r="AM42">
        <v>-2.2643121675174401E-2</v>
      </c>
      <c r="AN42">
        <v>-4.9156114659079597E-2</v>
      </c>
      <c r="AO42">
        <v>-3.9735099337748297E-2</v>
      </c>
      <c r="AP42">
        <v>1</v>
      </c>
      <c r="AQ42">
        <v>0.11850865939725699</v>
      </c>
      <c r="AR42" s="6">
        <v>-0.15733876813481701</v>
      </c>
      <c r="AS42">
        <v>1</v>
      </c>
    </row>
    <row r="43" spans="1:53" x14ac:dyDescent="0.25">
      <c r="A43" t="s">
        <v>41</v>
      </c>
      <c r="B43">
        <v>-0.23025207113719501</v>
      </c>
      <c r="C43">
        <v>8.4598563650841896E-2</v>
      </c>
      <c r="D43">
        <v>4.4229399013377801E-2</v>
      </c>
      <c r="E43">
        <v>-0.27871985190949999</v>
      </c>
      <c r="F43">
        <v>-1.0311904392282E-2</v>
      </c>
      <c r="G43">
        <v>-0.38244571659437998</v>
      </c>
      <c r="H43">
        <v>-0.239476019702379</v>
      </c>
      <c r="I43">
        <v>-0.13016596795529001</v>
      </c>
      <c r="J43">
        <v>-0.518975343322572</v>
      </c>
      <c r="K43">
        <v>-0.59257379751222805</v>
      </c>
      <c r="L43">
        <v>0.59785500404847003</v>
      </c>
      <c r="M43">
        <v>-2.25849569286787E-3</v>
      </c>
      <c r="N43">
        <v>8.2978045429420805E-2</v>
      </c>
      <c r="O43">
        <v>8.2978045429420805E-2</v>
      </c>
      <c r="P43">
        <v>9.6127404002788894E-2</v>
      </c>
      <c r="Q43">
        <v>2.5247217316078499E-2</v>
      </c>
      <c r="R43">
        <v>0.14660653544387101</v>
      </c>
      <c r="S43">
        <v>5.8173846387705397E-2</v>
      </c>
      <c r="T43">
        <v>-0.177659239488275</v>
      </c>
      <c r="U43">
        <v>-0.12085170262542499</v>
      </c>
      <c r="V43">
        <v>-0.13991166262660101</v>
      </c>
      <c r="W43">
        <v>8.2978045429420902E-2</v>
      </c>
      <c r="X43">
        <v>4.7599307516379703E-2</v>
      </c>
      <c r="Y43">
        <v>4.7599307516379703E-2</v>
      </c>
      <c r="Z43">
        <v>-0.23476715292226399</v>
      </c>
      <c r="AA43">
        <v>-3.2758491215501798E-2</v>
      </c>
      <c r="AB43">
        <v>-2.29370206878073E-2</v>
      </c>
      <c r="AC43">
        <v>8.4229229035504199E-2</v>
      </c>
      <c r="AD43">
        <v>-3.2758491215501798E-2</v>
      </c>
      <c r="AE43">
        <v>-1.2082260403600401E-2</v>
      </c>
      <c r="AF43">
        <v>-0.15259447398621201</v>
      </c>
      <c r="AG43">
        <v>-3.2758491215501902E-2</v>
      </c>
      <c r="AH43">
        <v>4.10299895133858E-3</v>
      </c>
      <c r="AI43">
        <v>4.2875084090877501E-2</v>
      </c>
      <c r="AJ43">
        <v>8.2978045429420902E-2</v>
      </c>
      <c r="AK43">
        <v>6.7532384189729705E-2</v>
      </c>
      <c r="AL43">
        <v>0.107826657287419</v>
      </c>
      <c r="AM43">
        <v>-6.17674245637772E-2</v>
      </c>
      <c r="AN43">
        <v>-0.16527999659796999</v>
      </c>
      <c r="AO43">
        <v>0.11850865939725699</v>
      </c>
      <c r="AP43">
        <v>0.11850865939725699</v>
      </c>
      <c r="AQ43">
        <v>1</v>
      </c>
      <c r="AR43" s="6">
        <v>-0.272796171174786</v>
      </c>
      <c r="AS43">
        <v>1</v>
      </c>
    </row>
    <row r="44" spans="1:53" hidden="1" x14ac:dyDescent="0.25">
      <c r="A44" t="s">
        <v>42</v>
      </c>
      <c r="B44">
        <v>0.79951250379107597</v>
      </c>
      <c r="C44">
        <v>-0.44675586781813198</v>
      </c>
      <c r="D44">
        <v>-0.57781395240477296</v>
      </c>
      <c r="E44">
        <v>-0.121157877422037</v>
      </c>
      <c r="F44">
        <v>-0.401009868875493</v>
      </c>
      <c r="G44">
        <v>0.26999794397661397</v>
      </c>
      <c r="H44">
        <v>3.7676170866479002E-2</v>
      </c>
      <c r="I44">
        <v>0.207373421927462</v>
      </c>
      <c r="J44">
        <v>-5.1944929975403002E-2</v>
      </c>
      <c r="K44">
        <v>-2.02210756484505E-2</v>
      </c>
      <c r="L44">
        <v>0.13566061058533399</v>
      </c>
      <c r="M44">
        <v>-0.44705020264576101</v>
      </c>
      <c r="N44">
        <v>-0.134930867164715</v>
      </c>
      <c r="O44">
        <v>-6.8309202148002596E-2</v>
      </c>
      <c r="P44">
        <v>8.7507215282990297E-2</v>
      </c>
      <c r="Q44">
        <v>-7.5474436465809605E-2</v>
      </c>
      <c r="R44">
        <v>9.8201909835519005E-2</v>
      </c>
      <c r="S44">
        <v>-1.6322752772389999E-2</v>
      </c>
      <c r="T44">
        <v>8.7912476928650798E-2</v>
      </c>
      <c r="U44">
        <v>0.345869264394632</v>
      </c>
      <c r="V44">
        <v>0.15572773463974501</v>
      </c>
      <c r="W44">
        <v>5.1359140837308297E-2</v>
      </c>
      <c r="X44">
        <v>-8.8339811256222794E-3</v>
      </c>
      <c r="Y44">
        <v>-3.60659675596052E-2</v>
      </c>
      <c r="Z44">
        <v>0.131422775934254</v>
      </c>
      <c r="AA44">
        <v>-0.12960806826693899</v>
      </c>
      <c r="AB44">
        <v>-9.8939396440723901E-3</v>
      </c>
      <c r="AC44">
        <v>-0.24477383410372999</v>
      </c>
      <c r="AD44">
        <v>2.8092963735330899E-2</v>
      </c>
      <c r="AE44">
        <v>-0.106078291138055</v>
      </c>
      <c r="AF44">
        <v>0.11554284099305499</v>
      </c>
      <c r="AG44">
        <v>-7.4247180788045E-2</v>
      </c>
      <c r="AH44">
        <v>-0.13714057259923501</v>
      </c>
      <c r="AI44">
        <v>9.96837152346884E-2</v>
      </c>
      <c r="AJ44">
        <v>-0.253594424223193</v>
      </c>
      <c r="AK44">
        <v>-8.57418040995232E-2</v>
      </c>
      <c r="AL44">
        <v>-3.5550299711421603E-2</v>
      </c>
      <c r="AM44">
        <v>3.3475937648054503E-2</v>
      </c>
      <c r="AN44">
        <v>0.14688577617291301</v>
      </c>
      <c r="AO44">
        <v>-3.4545182969201997E-2</v>
      </c>
      <c r="AP44">
        <v>-0.15733876813481701</v>
      </c>
      <c r="AQ44">
        <v>-0.272796171174786</v>
      </c>
      <c r="AR44">
        <v>1</v>
      </c>
    </row>
    <row r="48" spans="1:53" x14ac:dyDescent="0.25">
      <c r="AT48" t="s">
        <v>1</v>
      </c>
      <c r="AW48" t="str">
        <f>TRIM(AT48)</f>
        <v>four_year_resale_value</v>
      </c>
      <c r="AY48" t="str">
        <f>"'"&amp;AW48&amp;"'"</f>
        <v>'four_year_resale_value'</v>
      </c>
      <c r="AZ48" t="str">
        <f>AY48</f>
        <v>'four_year_resale_value'</v>
      </c>
      <c r="BA48" t="str">
        <f>AY48</f>
        <v>'four_year_resale_value'</v>
      </c>
    </row>
    <row r="49" spans="46:53" x14ac:dyDescent="0.25">
      <c r="AT49" t="s">
        <v>2</v>
      </c>
      <c r="AW49" t="str">
        <f>TRIM(AT49)</f>
        <v>Price_in_thousands</v>
      </c>
      <c r="AY49" t="str">
        <f t="shared" ref="AY49:AY84" si="0">"'"&amp;AW49&amp;"'"</f>
        <v>'Price_in_thousands'</v>
      </c>
      <c r="BA49" t="str">
        <f>BA48&amp;","&amp;AY49</f>
        <v>'four_year_resale_value','Price_in_thousands'</v>
      </c>
    </row>
    <row r="50" spans="46:53" x14ac:dyDescent="0.25">
      <c r="AT50" t="s">
        <v>4</v>
      </c>
      <c r="AW50" t="str">
        <f>TRIM(AT50)</f>
        <v>Horsepower</v>
      </c>
      <c r="AY50" t="str">
        <f t="shared" si="0"/>
        <v>'Horsepower'</v>
      </c>
      <c r="BA50" t="str">
        <f t="shared" ref="BA50:BA67" si="1">BA49&amp;","&amp;AY50</f>
        <v>'four_year_resale_value','Price_in_thousands','Horsepower'</v>
      </c>
    </row>
    <row r="51" spans="46:53" x14ac:dyDescent="0.25">
      <c r="AT51" t="s">
        <v>5</v>
      </c>
      <c r="AW51" t="str">
        <f>TRIM(AT51)</f>
        <v>Wheelbase</v>
      </c>
      <c r="AY51" t="str">
        <f t="shared" si="0"/>
        <v>'Wheelbase'</v>
      </c>
      <c r="BA51" t="str">
        <f t="shared" si="1"/>
        <v>'four_year_resale_value','Price_in_thousands','Horsepower','Wheelbase'</v>
      </c>
    </row>
    <row r="52" spans="46:53" x14ac:dyDescent="0.25">
      <c r="AT52" t="s">
        <v>7</v>
      </c>
      <c r="AW52" t="str">
        <f>TRIM(AT52)</f>
        <v>Length</v>
      </c>
      <c r="AY52" t="str">
        <f t="shared" si="0"/>
        <v>'Length'</v>
      </c>
      <c r="BA52" t="str">
        <f t="shared" si="1"/>
        <v>'four_year_resale_value','Price_in_thousands','Horsepower','Wheelbase','Length'</v>
      </c>
    </row>
    <row r="53" spans="46:53" x14ac:dyDescent="0.25">
      <c r="AT53" t="s">
        <v>11</v>
      </c>
      <c r="AW53" t="str">
        <f>TRIM(AT53)</f>
        <v>Power_perf_factor</v>
      </c>
      <c r="AY53" t="str">
        <f t="shared" si="0"/>
        <v>'Power_perf_factor'</v>
      </c>
      <c r="BA53" t="str">
        <f t="shared" si="1"/>
        <v>'four_year_resale_value','Price_in_thousands','Horsepower','Wheelbase','Length','Power_perf_factor'</v>
      </c>
    </row>
    <row r="54" spans="46:53" x14ac:dyDescent="0.25">
      <c r="AT54" t="s">
        <v>20</v>
      </c>
      <c r="AW54" t="str">
        <f>TRIM(AT54)</f>
        <v>Manufacturer_Ford</v>
      </c>
      <c r="AY54" t="str">
        <f t="shared" si="0"/>
        <v>'Manufacturer_Ford'</v>
      </c>
      <c r="BA54" t="str">
        <f t="shared" si="1"/>
        <v>'four_year_resale_value','Price_in_thousands','Horsepower','Wheelbase','Length','Power_perf_factor','Manufacturer_Ford'</v>
      </c>
    </row>
    <row r="55" spans="46:53" x14ac:dyDescent="0.25">
      <c r="AT55" t="s">
        <v>25</v>
      </c>
      <c r="AW55" t="str">
        <f>TRIM(AT55)</f>
        <v>Manufacturer_Jeep</v>
      </c>
      <c r="AY55" t="str">
        <f t="shared" si="0"/>
        <v>'Manufacturer_Jeep'</v>
      </c>
      <c r="BA55" t="str">
        <f t="shared" si="1"/>
        <v>'four_year_resale_value','Price_in_thousands','Horsepower','Wheelbase','Length','Power_perf_factor','Manufacturer_Ford','Manufacturer_Jeep'</v>
      </c>
    </row>
    <row r="56" spans="46:53" x14ac:dyDescent="0.25">
      <c r="AT56" t="s">
        <v>62</v>
      </c>
      <c r="AW56" t="str">
        <f>TRIM(AT56)</f>
        <v>Manufacturer_Mercedes_B</v>
      </c>
      <c r="AY56" t="str">
        <f t="shared" si="0"/>
        <v>'Manufacturer_Mercedes_B'</v>
      </c>
      <c r="BA56" t="str">
        <f t="shared" si="1"/>
        <v>'four_year_resale_value','Price_in_thousands','Horsepower','Wheelbase','Length','Power_perf_factor','Manufacturer_Ford','Manufacturer_Jeep','Manufacturer_Mercedes_B'</v>
      </c>
    </row>
    <row r="57" spans="46:53" x14ac:dyDescent="0.25">
      <c r="AT57" t="s">
        <v>34</v>
      </c>
      <c r="AW57" t="str">
        <f>TRIM(AT57)</f>
        <v>Manufacturer_Porsche</v>
      </c>
      <c r="AY57" t="str">
        <f t="shared" si="0"/>
        <v>'Manufacturer_Porsche'</v>
      </c>
      <c r="BA57" t="str">
        <f t="shared" si="1"/>
        <v>'four_year_resale_value','Price_in_thousands','Horsepower','Wheelbase','Length','Power_perf_factor','Manufacturer_Ford','Manufacturer_Jeep','Manufacturer_Mercedes_B','Manufacturer_Porsche'</v>
      </c>
    </row>
    <row r="58" spans="46:53" x14ac:dyDescent="0.25">
      <c r="AT58" t="s">
        <v>38</v>
      </c>
      <c r="AW58" t="str">
        <f>TRIM(AT58)</f>
        <v>Manufacturer_Toyota</v>
      </c>
      <c r="AY58" t="str">
        <f t="shared" si="0"/>
        <v>'Manufacturer_Toyota'</v>
      </c>
      <c r="BA58" t="str">
        <f t="shared" si="1"/>
        <v>'four_year_resale_value','Price_in_thousands','Horsepower','Wheelbase','Length','Power_perf_factor','Manufacturer_Ford','Manufacturer_Jeep','Manufacturer_Mercedes_B','Manufacturer_Porsche','Manufacturer_Toyota'</v>
      </c>
    </row>
    <row r="59" spans="46:53" x14ac:dyDescent="0.25">
      <c r="AT59" t="s">
        <v>40</v>
      </c>
      <c r="AW59" t="str">
        <f>TRIM(AT59)</f>
        <v>Manufacturer_Volvo</v>
      </c>
      <c r="AY59" t="str">
        <f t="shared" si="0"/>
        <v>'Manufacturer_Volvo'</v>
      </c>
      <c r="BA59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</v>
      </c>
    </row>
    <row r="60" spans="46:53" x14ac:dyDescent="0.25">
      <c r="AT60" t="s">
        <v>41</v>
      </c>
      <c r="AW60" t="str">
        <f>TRIM(AT60)</f>
        <v>Vehicle_type_Passenger</v>
      </c>
      <c r="AY60" t="str">
        <f t="shared" si="0"/>
        <v>'Vehicle_type_Passenger'</v>
      </c>
      <c r="BA60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</v>
      </c>
    </row>
    <row r="61" spans="46:53" x14ac:dyDescent="0.25">
      <c r="AT61" s="5" t="s">
        <v>15</v>
      </c>
      <c r="AW61" t="str">
        <f>TRIM(AT61)</f>
        <v>Manufacturer_Buick</v>
      </c>
      <c r="AY61" t="str">
        <f t="shared" si="0"/>
        <v>'Manufacturer_Buick'</v>
      </c>
      <c r="BA61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'four_year_resale_value','Price_in_thousands','Horsepower','Wheelbase','Length','Power_perf_factor','Manufacturer_Ford','Manufacturer_Jeep','Manufacturer_Mercedes_B','Manufacturer_Porsche','Manufacturer_Toyota','Manufacturer_Volvo','Vehicle_type_Passenger','Manufacturer_Buick'</v>
      </c>
    </row>
    <row r="62" spans="46:53" x14ac:dyDescent="0.25">
      <c r="AT62" s="5" t="s">
        <v>52</v>
      </c>
      <c r="AW62" t="str">
        <f>TRIM(AT62)</f>
        <v>Manufacturer_Ford</v>
      </c>
      <c r="AY62" t="str">
        <f t="shared" si="0"/>
        <v>'Manufacturer_Ford'</v>
      </c>
      <c r="BA62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</v>
      </c>
    </row>
    <row r="63" spans="46:53" x14ac:dyDescent="0.25">
      <c r="AT63" s="5" t="s">
        <v>57</v>
      </c>
      <c r="AW63" t="str">
        <f>TRIM(AT63)</f>
        <v>Manufacturer_Honda</v>
      </c>
      <c r="AY63" t="str">
        <f t="shared" si="0"/>
        <v>'Manufacturer_Honda'</v>
      </c>
      <c r="BA63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,'Manufacturer_Honda'</v>
      </c>
    </row>
    <row r="64" spans="46:53" x14ac:dyDescent="0.25">
      <c r="AT64" s="5" t="s">
        <v>46</v>
      </c>
      <c r="AW64" t="str">
        <f>TRIM(AT64)</f>
        <v>Manufacturer_Jeep</v>
      </c>
      <c r="AY64" t="str">
        <f t="shared" si="0"/>
        <v>'Manufacturer_Jeep'</v>
      </c>
      <c r="BA64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,'Manufacturer_Honda','Manufacturer_Jeep'</v>
      </c>
    </row>
    <row r="65" spans="46:53" x14ac:dyDescent="0.25">
      <c r="AT65" s="5" t="s">
        <v>67</v>
      </c>
      <c r="AW65" t="str">
        <f>TRIM(AT65)</f>
        <v>Manufacturer_Nissan</v>
      </c>
      <c r="AY65" t="str">
        <f t="shared" si="0"/>
        <v>'Manufacturer_Nissan'</v>
      </c>
      <c r="BA65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,'Manufacturer_Honda','Manufacturer_Jeep','Manufacturer_Nissan'</v>
      </c>
    </row>
    <row r="66" spans="46:53" x14ac:dyDescent="0.25">
      <c r="AT66" s="5" t="s">
        <v>68</v>
      </c>
      <c r="AW66" t="str">
        <f>TRIM(AT66)</f>
        <v>Manufacturer_Pontiac</v>
      </c>
      <c r="AY66" t="str">
        <f t="shared" si="0"/>
        <v>'Manufacturer_Pontiac'</v>
      </c>
      <c r="BA66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,'Manufacturer_Honda','Manufacturer_Jeep','Manufacturer_Nissan','Manufacturer_Pontiac'</v>
      </c>
    </row>
    <row r="67" spans="46:53" x14ac:dyDescent="0.25">
      <c r="AT67" s="5" t="s">
        <v>64</v>
      </c>
      <c r="AW67" t="str">
        <f>TRIM(AT67)</f>
        <v>Manufacturer_Toyota</v>
      </c>
      <c r="AY67" t="str">
        <f t="shared" si="0"/>
        <v>'Manufacturer_Toyota'</v>
      </c>
      <c r="BA67" t="str">
        <f t="shared" si="1"/>
        <v>'four_year_resale_value','Price_in_thousands','Horsepower','Wheelbase','Length','Power_perf_factor','Manufacturer_Ford','Manufacturer_Jeep','Manufacturer_Mercedes_B','Manufacturer_Porsche','Manufacturer_Toyota','Manufacturer_Volvo','Vehicle_type_Passenger','Manufacturer_Buick','Manufacturer_Ford','Manufacturer_Honda','Manufacturer_Jeep','Manufacturer_Nissan','Manufacturer_Pontiac','Manufacturer_Toyota'</v>
      </c>
    </row>
    <row r="68" spans="46:53" x14ac:dyDescent="0.25">
      <c r="AT68" s="9" t="s">
        <v>1</v>
      </c>
    </row>
    <row r="69" spans="46:53" x14ac:dyDescent="0.25">
      <c r="AT69" s="5" t="s">
        <v>51</v>
      </c>
    </row>
    <row r="70" spans="46:53" x14ac:dyDescent="0.25">
      <c r="AT70" s="5" t="s">
        <v>49</v>
      </c>
    </row>
    <row r="71" spans="46:53" x14ac:dyDescent="0.25">
      <c r="AT71" s="5" t="s">
        <v>52</v>
      </c>
    </row>
    <row r="72" spans="46:53" x14ac:dyDescent="0.25">
      <c r="AT72" s="5" t="s">
        <v>50</v>
      </c>
    </row>
    <row r="73" spans="46:53" x14ac:dyDescent="0.25">
      <c r="AT73" s="5" t="s">
        <v>54</v>
      </c>
      <c r="BA73" s="7" t="s">
        <v>74</v>
      </c>
    </row>
    <row r="74" spans="46:53" x14ac:dyDescent="0.25">
      <c r="AT74" s="5" t="s">
        <v>47</v>
      </c>
    </row>
    <row r="75" spans="46:53" x14ac:dyDescent="0.25">
      <c r="AT75" s="5" t="s">
        <v>53</v>
      </c>
    </row>
    <row r="76" spans="46:53" x14ac:dyDescent="0.25">
      <c r="AT76" s="5" t="s">
        <v>63</v>
      </c>
    </row>
    <row r="77" spans="46:53" x14ac:dyDescent="0.25">
      <c r="AT77" s="5" t="s">
        <v>55</v>
      </c>
    </row>
    <row r="78" spans="46:53" x14ac:dyDescent="0.25">
      <c r="AT78" s="5" t="s">
        <v>56</v>
      </c>
    </row>
    <row r="79" spans="46:53" x14ac:dyDescent="0.25">
      <c r="AT79" s="5" t="s">
        <v>57</v>
      </c>
    </row>
    <row r="80" spans="46:53" x14ac:dyDescent="0.25">
      <c r="AT80" s="5" t="s">
        <v>64</v>
      </c>
    </row>
    <row r="81" spans="46:51" x14ac:dyDescent="0.25">
      <c r="AT81" s="5" t="s">
        <v>70</v>
      </c>
    </row>
    <row r="82" spans="46:51" x14ac:dyDescent="0.25">
      <c r="AT82" s="5" t="s">
        <v>71</v>
      </c>
    </row>
    <row r="83" spans="46:51" x14ac:dyDescent="0.25">
      <c r="AT83" s="5" t="s">
        <v>72</v>
      </c>
    </row>
    <row r="84" spans="46:51" x14ac:dyDescent="0.25">
      <c r="AT84" s="5" t="s">
        <v>46</v>
      </c>
    </row>
    <row r="90" spans="46:51" x14ac:dyDescent="0.25">
      <c r="AX90" t="str">
        <f>AX89&amp;","&amp;AW90</f>
        <v>,</v>
      </c>
      <c r="AY90" s="7" t="s">
        <v>73</v>
      </c>
    </row>
  </sheetData>
  <autoFilter ref="AS1:AS4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Corrlation_matrix</vt:lpstr>
      <vt:lpstr>Important variables</vt:lpstr>
      <vt:lpstr>coor1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2019-06-19T18:58:29Z</dcterms:modified>
</cp:coreProperties>
</file>